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98675075-8126-834B-9B58-799AB5A2647A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6" i="1" l="1"/>
  <c r="AX316" i="1"/>
  <c r="AV316" i="1"/>
  <c r="AU316" i="1"/>
  <c r="AS316" i="1" s="1"/>
  <c r="AT316" i="1"/>
  <c r="AL316" i="1"/>
  <c r="I316" i="1" s="1"/>
  <c r="H316" i="1" s="1"/>
  <c r="AG316" i="1"/>
  <c r="J316" i="1" s="1"/>
  <c r="Y316" i="1"/>
  <c r="X316" i="1"/>
  <c r="P316" i="1"/>
  <c r="AY315" i="1"/>
  <c r="AX315" i="1"/>
  <c r="AV315" i="1"/>
  <c r="S315" i="1" s="1"/>
  <c r="T315" i="1" s="1"/>
  <c r="U315" i="1" s="1"/>
  <c r="AU315" i="1"/>
  <c r="AS315" i="1" s="1"/>
  <c r="AT315" i="1"/>
  <c r="AL315" i="1"/>
  <c r="I315" i="1" s="1"/>
  <c r="H315" i="1" s="1"/>
  <c r="AG315" i="1"/>
  <c r="Y315" i="1"/>
  <c r="X315" i="1"/>
  <c r="W315" i="1"/>
  <c r="P315" i="1"/>
  <c r="J315" i="1"/>
  <c r="AY314" i="1"/>
  <c r="AX314" i="1"/>
  <c r="AV314" i="1"/>
  <c r="AU314" i="1"/>
  <c r="AS314" i="1" s="1"/>
  <c r="N314" i="1" s="1"/>
  <c r="AL314" i="1"/>
  <c r="I314" i="1" s="1"/>
  <c r="H314" i="1" s="1"/>
  <c r="AG314" i="1"/>
  <c r="AF314" i="1"/>
  <c r="Y314" i="1"/>
  <c r="X314" i="1"/>
  <c r="W314" i="1" s="1"/>
  <c r="P314" i="1"/>
  <c r="J314" i="1"/>
  <c r="AY313" i="1"/>
  <c r="AX313" i="1"/>
  <c r="AV313" i="1"/>
  <c r="AU313" i="1"/>
  <c r="AS313" i="1"/>
  <c r="AL313" i="1"/>
  <c r="I313" i="1" s="1"/>
  <c r="H313" i="1" s="1"/>
  <c r="AG313" i="1"/>
  <c r="J313" i="1" s="1"/>
  <c r="Y313" i="1"/>
  <c r="X313" i="1"/>
  <c r="S313" i="1"/>
  <c r="P313" i="1"/>
  <c r="AY312" i="1"/>
  <c r="AX312" i="1"/>
  <c r="AV312" i="1"/>
  <c r="AU312" i="1"/>
  <c r="AS312" i="1" s="1"/>
  <c r="AT312" i="1"/>
  <c r="AL312" i="1"/>
  <c r="I312" i="1" s="1"/>
  <c r="H312" i="1" s="1"/>
  <c r="AG312" i="1"/>
  <c r="Y312" i="1"/>
  <c r="X312" i="1"/>
  <c r="W312" i="1" s="1"/>
  <c r="P312" i="1"/>
  <c r="J312" i="1"/>
  <c r="AY311" i="1"/>
  <c r="AX311" i="1"/>
  <c r="AV311" i="1"/>
  <c r="S311" i="1" s="1"/>
  <c r="AU311" i="1"/>
  <c r="AS311" i="1"/>
  <c r="AT311" i="1" s="1"/>
  <c r="AL311" i="1"/>
  <c r="I311" i="1" s="1"/>
  <c r="H311" i="1" s="1"/>
  <c r="T311" i="1" s="1"/>
  <c r="U311" i="1" s="1"/>
  <c r="AG311" i="1"/>
  <c r="J311" i="1" s="1"/>
  <c r="Y311" i="1"/>
  <c r="X311" i="1"/>
  <c r="W311" i="1"/>
  <c r="P311" i="1"/>
  <c r="AY310" i="1"/>
  <c r="AX310" i="1"/>
  <c r="AV310" i="1"/>
  <c r="AU310" i="1"/>
  <c r="AS310" i="1" s="1"/>
  <c r="AL310" i="1"/>
  <c r="I310" i="1" s="1"/>
  <c r="H310" i="1" s="1"/>
  <c r="AA310" i="1" s="1"/>
  <c r="AG310" i="1"/>
  <c r="J310" i="1" s="1"/>
  <c r="Y310" i="1"/>
  <c r="X310" i="1"/>
  <c r="P310" i="1"/>
  <c r="AY309" i="1"/>
  <c r="AX309" i="1"/>
  <c r="AV309" i="1"/>
  <c r="S309" i="1" s="1"/>
  <c r="AU309" i="1"/>
  <c r="AS309" i="1"/>
  <c r="K309" i="1" s="1"/>
  <c r="AL309" i="1"/>
  <c r="I309" i="1" s="1"/>
  <c r="AG309" i="1"/>
  <c r="Y309" i="1"/>
  <c r="X309" i="1"/>
  <c r="P309" i="1"/>
  <c r="J309" i="1"/>
  <c r="H309" i="1"/>
  <c r="AY308" i="1"/>
  <c r="AX308" i="1"/>
  <c r="AV308" i="1"/>
  <c r="AU308" i="1"/>
  <c r="AS308" i="1" s="1"/>
  <c r="AT308" i="1" s="1"/>
  <c r="AL308" i="1"/>
  <c r="I308" i="1" s="1"/>
  <c r="H308" i="1" s="1"/>
  <c r="AG308" i="1"/>
  <c r="Y308" i="1"/>
  <c r="X308" i="1"/>
  <c r="P308" i="1"/>
  <c r="J308" i="1"/>
  <c r="AY307" i="1"/>
  <c r="AX307" i="1"/>
  <c r="AW307" i="1" s="1"/>
  <c r="AV307" i="1"/>
  <c r="AU307" i="1"/>
  <c r="AS307" i="1" s="1"/>
  <c r="AL307" i="1"/>
  <c r="I307" i="1" s="1"/>
  <c r="H307" i="1" s="1"/>
  <c r="AG307" i="1"/>
  <c r="AF307" i="1"/>
  <c r="Y307" i="1"/>
  <c r="X307" i="1"/>
  <c r="W307" i="1" s="1"/>
  <c r="P307" i="1"/>
  <c r="N307" i="1"/>
  <c r="K307" i="1"/>
  <c r="J307" i="1"/>
  <c r="AY306" i="1"/>
  <c r="AX306" i="1"/>
  <c r="AV306" i="1"/>
  <c r="AU306" i="1"/>
  <c r="AS306" i="1" s="1"/>
  <c r="N306" i="1" s="1"/>
  <c r="AL306" i="1"/>
  <c r="I306" i="1" s="1"/>
  <c r="H306" i="1" s="1"/>
  <c r="AA306" i="1" s="1"/>
  <c r="AG306" i="1"/>
  <c r="J306" i="1" s="1"/>
  <c r="AF306" i="1"/>
  <c r="Y306" i="1"/>
  <c r="X306" i="1"/>
  <c r="P306" i="1"/>
  <c r="AY305" i="1"/>
  <c r="AX305" i="1"/>
  <c r="AV305" i="1"/>
  <c r="AW305" i="1" s="1"/>
  <c r="AU305" i="1"/>
  <c r="AS305" i="1" s="1"/>
  <c r="AL305" i="1"/>
  <c r="I305" i="1" s="1"/>
  <c r="AG305" i="1"/>
  <c r="AA305" i="1"/>
  <c r="Y305" i="1"/>
  <c r="X305" i="1"/>
  <c r="W305" i="1" s="1"/>
  <c r="S305" i="1"/>
  <c r="P305" i="1"/>
  <c r="J305" i="1"/>
  <c r="H305" i="1"/>
  <c r="AY304" i="1"/>
  <c r="AX304" i="1"/>
  <c r="AV304" i="1"/>
  <c r="AU304" i="1"/>
  <c r="AS304" i="1" s="1"/>
  <c r="AL304" i="1"/>
  <c r="I304" i="1" s="1"/>
  <c r="H304" i="1" s="1"/>
  <c r="AG304" i="1"/>
  <c r="J304" i="1" s="1"/>
  <c r="Y304" i="1"/>
  <c r="X304" i="1"/>
  <c r="P304" i="1"/>
  <c r="AY303" i="1"/>
  <c r="AX303" i="1"/>
  <c r="AV303" i="1"/>
  <c r="S303" i="1" s="1"/>
  <c r="AU303" i="1"/>
  <c r="AS303" i="1" s="1"/>
  <c r="AT303" i="1"/>
  <c r="AL303" i="1"/>
  <c r="I303" i="1" s="1"/>
  <c r="H303" i="1" s="1"/>
  <c r="AG303" i="1"/>
  <c r="AE303" i="1"/>
  <c r="Y303" i="1"/>
  <c r="X303" i="1"/>
  <c r="W303" i="1"/>
  <c r="P303" i="1"/>
  <c r="J303" i="1"/>
  <c r="AY302" i="1"/>
  <c r="AX302" i="1"/>
  <c r="AV302" i="1"/>
  <c r="AU302" i="1"/>
  <c r="AS302" i="1" s="1"/>
  <c r="AL302" i="1"/>
  <c r="I302" i="1" s="1"/>
  <c r="H302" i="1" s="1"/>
  <c r="AA302" i="1" s="1"/>
  <c r="AG302" i="1"/>
  <c r="Y302" i="1"/>
  <c r="X302" i="1"/>
  <c r="P302" i="1"/>
  <c r="J302" i="1"/>
  <c r="AY301" i="1"/>
  <c r="AX301" i="1"/>
  <c r="AV301" i="1"/>
  <c r="AU301" i="1"/>
  <c r="AS301" i="1"/>
  <c r="K301" i="1" s="1"/>
  <c r="AL301" i="1"/>
  <c r="I301" i="1" s="1"/>
  <c r="H301" i="1" s="1"/>
  <c r="AG301" i="1"/>
  <c r="J301" i="1" s="1"/>
  <c r="Y301" i="1"/>
  <c r="X301" i="1"/>
  <c r="W301" i="1" s="1"/>
  <c r="P301" i="1"/>
  <c r="AY300" i="1"/>
  <c r="AX300" i="1"/>
  <c r="AV300" i="1"/>
  <c r="AU300" i="1"/>
  <c r="AS300" i="1" s="1"/>
  <c r="AL300" i="1"/>
  <c r="I300" i="1" s="1"/>
  <c r="H300" i="1" s="1"/>
  <c r="AG300" i="1"/>
  <c r="Y300" i="1"/>
  <c r="X300" i="1"/>
  <c r="W300" i="1" s="1"/>
  <c r="P300" i="1"/>
  <c r="J300" i="1"/>
  <c r="AY299" i="1"/>
  <c r="AX299" i="1"/>
  <c r="AV299" i="1"/>
  <c r="AU299" i="1"/>
  <c r="AS299" i="1"/>
  <c r="AL299" i="1"/>
  <c r="I299" i="1" s="1"/>
  <c r="H299" i="1" s="1"/>
  <c r="AG299" i="1"/>
  <c r="J299" i="1" s="1"/>
  <c r="AF299" i="1"/>
  <c r="Y299" i="1"/>
  <c r="X299" i="1"/>
  <c r="P299" i="1"/>
  <c r="N299" i="1"/>
  <c r="K299" i="1"/>
  <c r="AY298" i="1"/>
  <c r="AX298" i="1"/>
  <c r="AV298" i="1"/>
  <c r="AU298" i="1"/>
  <c r="AS298" i="1" s="1"/>
  <c r="N298" i="1" s="1"/>
  <c r="AL298" i="1"/>
  <c r="I298" i="1" s="1"/>
  <c r="H298" i="1" s="1"/>
  <c r="AG298" i="1"/>
  <c r="J298" i="1" s="1"/>
  <c r="AF298" i="1"/>
  <c r="Y298" i="1"/>
  <c r="X298" i="1"/>
  <c r="P298" i="1"/>
  <c r="AY297" i="1"/>
  <c r="AX297" i="1"/>
  <c r="AV297" i="1"/>
  <c r="AW297" i="1" s="1"/>
  <c r="AU297" i="1"/>
  <c r="AS297" i="1" s="1"/>
  <c r="AL297" i="1"/>
  <c r="I297" i="1" s="1"/>
  <c r="H297" i="1" s="1"/>
  <c r="AA297" i="1" s="1"/>
  <c r="AG297" i="1"/>
  <c r="Y297" i="1"/>
  <c r="X297" i="1"/>
  <c r="W297" i="1" s="1"/>
  <c r="P297" i="1"/>
  <c r="K297" i="1"/>
  <c r="J297" i="1"/>
  <c r="AY296" i="1"/>
  <c r="AX296" i="1"/>
  <c r="AV296" i="1"/>
  <c r="AU296" i="1"/>
  <c r="AS296" i="1" s="1"/>
  <c r="AT296" i="1"/>
  <c r="AL296" i="1"/>
  <c r="I296" i="1" s="1"/>
  <c r="H296" i="1" s="1"/>
  <c r="AG296" i="1"/>
  <c r="J296" i="1" s="1"/>
  <c r="Y296" i="1"/>
  <c r="X296" i="1"/>
  <c r="W296" i="1" s="1"/>
  <c r="P296" i="1"/>
  <c r="AY295" i="1"/>
  <c r="AX295" i="1"/>
  <c r="AV295" i="1"/>
  <c r="S295" i="1" s="1"/>
  <c r="AU295" i="1"/>
  <c r="AS295" i="1" s="1"/>
  <c r="AL295" i="1"/>
  <c r="I295" i="1" s="1"/>
  <c r="H295" i="1" s="1"/>
  <c r="AG295" i="1"/>
  <c r="Y295" i="1"/>
  <c r="X295" i="1"/>
  <c r="W295" i="1" s="1"/>
  <c r="P295" i="1"/>
  <c r="J295" i="1"/>
  <c r="AY294" i="1"/>
  <c r="AX294" i="1"/>
  <c r="AV294" i="1"/>
  <c r="AU294" i="1"/>
  <c r="AS294" i="1" s="1"/>
  <c r="AL294" i="1"/>
  <c r="AG294" i="1"/>
  <c r="J294" i="1" s="1"/>
  <c r="AF294" i="1"/>
  <c r="Y294" i="1"/>
  <c r="X294" i="1"/>
  <c r="W294" i="1" s="1"/>
  <c r="P294" i="1"/>
  <c r="I294" i="1"/>
  <c r="H294" i="1"/>
  <c r="AY293" i="1"/>
  <c r="S293" i="1" s="1"/>
  <c r="AX293" i="1"/>
  <c r="AV293" i="1"/>
  <c r="AU293" i="1"/>
  <c r="AS293" i="1" s="1"/>
  <c r="AL293" i="1"/>
  <c r="I293" i="1" s="1"/>
  <c r="H293" i="1" s="1"/>
  <c r="AG293" i="1"/>
  <c r="AA293" i="1"/>
  <c r="Y293" i="1"/>
  <c r="X293" i="1"/>
  <c r="P293" i="1"/>
  <c r="J293" i="1"/>
  <c r="AY292" i="1"/>
  <c r="AX292" i="1"/>
  <c r="AV292" i="1"/>
  <c r="AU292" i="1"/>
  <c r="AS292" i="1" s="1"/>
  <c r="AT292" i="1" s="1"/>
  <c r="AL292" i="1"/>
  <c r="I292" i="1" s="1"/>
  <c r="H292" i="1" s="1"/>
  <c r="AG292" i="1"/>
  <c r="Y292" i="1"/>
  <c r="X292" i="1"/>
  <c r="W292" i="1" s="1"/>
  <c r="P292" i="1"/>
  <c r="N292" i="1"/>
  <c r="J292" i="1"/>
  <c r="AY291" i="1"/>
  <c r="AX291" i="1"/>
  <c r="AV291" i="1"/>
  <c r="AU291" i="1"/>
  <c r="AS291" i="1" s="1"/>
  <c r="N291" i="1" s="1"/>
  <c r="AL291" i="1"/>
  <c r="I291" i="1" s="1"/>
  <c r="H291" i="1" s="1"/>
  <c r="AA291" i="1" s="1"/>
  <c r="AG291" i="1"/>
  <c r="J291" i="1" s="1"/>
  <c r="Y291" i="1"/>
  <c r="X291" i="1"/>
  <c r="P291" i="1"/>
  <c r="AY290" i="1"/>
  <c r="AX290" i="1"/>
  <c r="AV290" i="1"/>
  <c r="AU290" i="1"/>
  <c r="AS290" i="1" s="1"/>
  <c r="AL290" i="1"/>
  <c r="I290" i="1" s="1"/>
  <c r="AG290" i="1"/>
  <c r="J290" i="1" s="1"/>
  <c r="AF290" i="1"/>
  <c r="Y290" i="1"/>
  <c r="X290" i="1"/>
  <c r="P290" i="1"/>
  <c r="H290" i="1"/>
  <c r="AY289" i="1"/>
  <c r="AX289" i="1"/>
  <c r="AV289" i="1"/>
  <c r="S289" i="1" s="1"/>
  <c r="AU289" i="1"/>
  <c r="AS289" i="1" s="1"/>
  <c r="AL289" i="1"/>
  <c r="I289" i="1" s="1"/>
  <c r="AG289" i="1"/>
  <c r="J289" i="1" s="1"/>
  <c r="Y289" i="1"/>
  <c r="X289" i="1"/>
  <c r="W289" i="1" s="1"/>
  <c r="P289" i="1"/>
  <c r="H289" i="1"/>
  <c r="AY288" i="1"/>
  <c r="AX288" i="1"/>
  <c r="AV288" i="1"/>
  <c r="AU288" i="1"/>
  <c r="AS288" i="1" s="1"/>
  <c r="AT288" i="1" s="1"/>
  <c r="AL288" i="1"/>
  <c r="I288" i="1" s="1"/>
  <c r="H288" i="1" s="1"/>
  <c r="AG288" i="1"/>
  <c r="Y288" i="1"/>
  <c r="X288" i="1"/>
  <c r="P288" i="1"/>
  <c r="J288" i="1"/>
  <c r="AY287" i="1"/>
  <c r="AX287" i="1"/>
  <c r="AV287" i="1"/>
  <c r="AU287" i="1"/>
  <c r="AS287" i="1"/>
  <c r="AL287" i="1"/>
  <c r="I287" i="1" s="1"/>
  <c r="H287" i="1" s="1"/>
  <c r="AG287" i="1"/>
  <c r="J287" i="1" s="1"/>
  <c r="AF287" i="1"/>
  <c r="Y287" i="1"/>
  <c r="X287" i="1"/>
  <c r="W287" i="1" s="1"/>
  <c r="P287" i="1"/>
  <c r="K287" i="1"/>
  <c r="AY286" i="1"/>
  <c r="AX286" i="1"/>
  <c r="AV286" i="1"/>
  <c r="AU286" i="1"/>
  <c r="AS286" i="1" s="1"/>
  <c r="AL286" i="1"/>
  <c r="I286" i="1" s="1"/>
  <c r="AG286" i="1"/>
  <c r="Y286" i="1"/>
  <c r="X286" i="1"/>
  <c r="P286" i="1"/>
  <c r="J286" i="1"/>
  <c r="H286" i="1"/>
  <c r="AY285" i="1"/>
  <c r="AX285" i="1"/>
  <c r="AW285" i="1" s="1"/>
  <c r="AV285" i="1"/>
  <c r="AU285" i="1"/>
  <c r="AS285" i="1" s="1"/>
  <c r="K285" i="1" s="1"/>
  <c r="AL285" i="1"/>
  <c r="I285" i="1" s="1"/>
  <c r="AG285" i="1"/>
  <c r="J285" i="1" s="1"/>
  <c r="Y285" i="1"/>
  <c r="X285" i="1"/>
  <c r="S285" i="1"/>
  <c r="P285" i="1"/>
  <c r="H285" i="1"/>
  <c r="AY284" i="1"/>
  <c r="AX284" i="1"/>
  <c r="AV284" i="1"/>
  <c r="AU284" i="1"/>
  <c r="AS284" i="1" s="1"/>
  <c r="AT284" i="1" s="1"/>
  <c r="AL284" i="1"/>
  <c r="I284" i="1" s="1"/>
  <c r="H284" i="1" s="1"/>
  <c r="AG284" i="1"/>
  <c r="Y284" i="1"/>
  <c r="X284" i="1"/>
  <c r="W284" i="1" s="1"/>
  <c r="P284" i="1"/>
  <c r="J284" i="1"/>
  <c r="AY283" i="1"/>
  <c r="AX283" i="1"/>
  <c r="AV283" i="1"/>
  <c r="AU283" i="1"/>
  <c r="AS283" i="1"/>
  <c r="AL283" i="1"/>
  <c r="I283" i="1" s="1"/>
  <c r="H283" i="1" s="1"/>
  <c r="AG283" i="1"/>
  <c r="J283" i="1" s="1"/>
  <c r="AF283" i="1"/>
  <c r="Y283" i="1"/>
  <c r="X283" i="1"/>
  <c r="W283" i="1" s="1"/>
  <c r="P283" i="1"/>
  <c r="N283" i="1"/>
  <c r="K283" i="1"/>
  <c r="AY282" i="1"/>
  <c r="AX282" i="1"/>
  <c r="AV282" i="1"/>
  <c r="AU282" i="1"/>
  <c r="AS282" i="1" s="1"/>
  <c r="AL282" i="1"/>
  <c r="I282" i="1" s="1"/>
  <c r="H282" i="1" s="1"/>
  <c r="AG282" i="1"/>
  <c r="J282" i="1" s="1"/>
  <c r="AF282" i="1"/>
  <c r="Y282" i="1"/>
  <c r="X282" i="1"/>
  <c r="P282" i="1"/>
  <c r="N282" i="1"/>
  <c r="AY281" i="1"/>
  <c r="S281" i="1" s="1"/>
  <c r="AX281" i="1"/>
  <c r="AW281" i="1" s="1"/>
  <c r="AV281" i="1"/>
  <c r="AU281" i="1"/>
  <c r="AS281" i="1" s="1"/>
  <c r="AL281" i="1"/>
  <c r="I281" i="1" s="1"/>
  <c r="H281" i="1" s="1"/>
  <c r="AG281" i="1"/>
  <c r="J281" i="1" s="1"/>
  <c r="Y281" i="1"/>
  <c r="X281" i="1"/>
  <c r="W281" i="1" s="1"/>
  <c r="P281" i="1"/>
  <c r="AY280" i="1"/>
  <c r="AX280" i="1"/>
  <c r="AV280" i="1"/>
  <c r="AU280" i="1"/>
  <c r="AS280" i="1" s="1"/>
  <c r="AT280" i="1" s="1"/>
  <c r="AL280" i="1"/>
  <c r="I280" i="1" s="1"/>
  <c r="H280" i="1" s="1"/>
  <c r="AG280" i="1"/>
  <c r="Y280" i="1"/>
  <c r="X280" i="1"/>
  <c r="P280" i="1"/>
  <c r="N280" i="1"/>
  <c r="J280" i="1"/>
  <c r="AY279" i="1"/>
  <c r="AX279" i="1"/>
  <c r="AV279" i="1"/>
  <c r="AU279" i="1"/>
  <c r="AS279" i="1" s="1"/>
  <c r="N279" i="1" s="1"/>
  <c r="AL279" i="1"/>
  <c r="I279" i="1" s="1"/>
  <c r="H279" i="1" s="1"/>
  <c r="AG279" i="1"/>
  <c r="Y279" i="1"/>
  <c r="X279" i="1"/>
  <c r="P279" i="1"/>
  <c r="J279" i="1"/>
  <c r="AY278" i="1"/>
  <c r="AX278" i="1"/>
  <c r="AV278" i="1"/>
  <c r="AU278" i="1"/>
  <c r="AS278" i="1" s="1"/>
  <c r="AL278" i="1"/>
  <c r="I278" i="1" s="1"/>
  <c r="H278" i="1" s="1"/>
  <c r="AG278" i="1"/>
  <c r="J278" i="1" s="1"/>
  <c r="Y278" i="1"/>
  <c r="X278" i="1"/>
  <c r="P278" i="1"/>
  <c r="AY277" i="1"/>
  <c r="AX277" i="1"/>
  <c r="AV277" i="1"/>
  <c r="AW277" i="1" s="1"/>
  <c r="AU277" i="1"/>
  <c r="AS277" i="1" s="1"/>
  <c r="AL277" i="1"/>
  <c r="I277" i="1" s="1"/>
  <c r="H277" i="1" s="1"/>
  <c r="AA277" i="1" s="1"/>
  <c r="AG277" i="1"/>
  <c r="Y277" i="1"/>
  <c r="X277" i="1"/>
  <c r="W277" i="1"/>
  <c r="P277" i="1"/>
  <c r="J277" i="1"/>
  <c r="AY276" i="1"/>
  <c r="S276" i="1" s="1"/>
  <c r="AX276" i="1"/>
  <c r="AV276" i="1"/>
  <c r="AU276" i="1"/>
  <c r="AS276" i="1"/>
  <c r="AL276" i="1"/>
  <c r="I276" i="1" s="1"/>
  <c r="H276" i="1" s="1"/>
  <c r="AA276" i="1" s="1"/>
  <c r="AG276" i="1"/>
  <c r="J276" i="1" s="1"/>
  <c r="Y276" i="1"/>
  <c r="X276" i="1"/>
  <c r="P276" i="1"/>
  <c r="K276" i="1"/>
  <c r="AY275" i="1"/>
  <c r="AX275" i="1"/>
  <c r="AV275" i="1"/>
  <c r="AU275" i="1"/>
  <c r="AS275" i="1" s="1"/>
  <c r="AT275" i="1"/>
  <c r="AL275" i="1"/>
  <c r="I275" i="1" s="1"/>
  <c r="H275" i="1" s="1"/>
  <c r="AG275" i="1"/>
  <c r="J275" i="1" s="1"/>
  <c r="Y275" i="1"/>
  <c r="X275" i="1"/>
  <c r="P275" i="1"/>
  <c r="AY274" i="1"/>
  <c r="AX274" i="1"/>
  <c r="AV274" i="1"/>
  <c r="S274" i="1" s="1"/>
  <c r="AU274" i="1"/>
  <c r="AS274" i="1" s="1"/>
  <c r="AL274" i="1"/>
  <c r="I274" i="1" s="1"/>
  <c r="H274" i="1" s="1"/>
  <c r="AG274" i="1"/>
  <c r="Y274" i="1"/>
  <c r="X274" i="1"/>
  <c r="W274" i="1"/>
  <c r="P274" i="1"/>
  <c r="J274" i="1"/>
  <c r="AY273" i="1"/>
  <c r="AX273" i="1"/>
  <c r="AV273" i="1"/>
  <c r="AU273" i="1"/>
  <c r="AS273" i="1"/>
  <c r="AL273" i="1"/>
  <c r="I273" i="1" s="1"/>
  <c r="H273" i="1" s="1"/>
  <c r="AA273" i="1" s="1"/>
  <c r="AG273" i="1"/>
  <c r="J273" i="1" s="1"/>
  <c r="Y273" i="1"/>
  <c r="X273" i="1"/>
  <c r="P273" i="1"/>
  <c r="AY272" i="1"/>
  <c r="S272" i="1" s="1"/>
  <c r="AX272" i="1"/>
  <c r="AV272" i="1"/>
  <c r="AU272" i="1"/>
  <c r="AS272" i="1" s="1"/>
  <c r="AL272" i="1"/>
  <c r="I272" i="1" s="1"/>
  <c r="H272" i="1" s="1"/>
  <c r="AG272" i="1"/>
  <c r="AF272" i="1"/>
  <c r="Y272" i="1"/>
  <c r="X272" i="1"/>
  <c r="P272" i="1"/>
  <c r="J272" i="1"/>
  <c r="AY271" i="1"/>
  <c r="AX271" i="1"/>
  <c r="AV271" i="1"/>
  <c r="AU271" i="1"/>
  <c r="AS271" i="1" s="1"/>
  <c r="AT271" i="1" s="1"/>
  <c r="AL271" i="1"/>
  <c r="I271" i="1" s="1"/>
  <c r="H271" i="1" s="1"/>
  <c r="AG271" i="1"/>
  <c r="Y271" i="1"/>
  <c r="X271" i="1"/>
  <c r="W271" i="1" s="1"/>
  <c r="P271" i="1"/>
  <c r="J271" i="1"/>
  <c r="AY270" i="1"/>
  <c r="AX270" i="1"/>
  <c r="AV270" i="1"/>
  <c r="AU270" i="1"/>
  <c r="AS270" i="1" s="1"/>
  <c r="AT270" i="1" s="1"/>
  <c r="AL270" i="1"/>
  <c r="I270" i="1" s="1"/>
  <c r="H270" i="1" s="1"/>
  <c r="AG270" i="1"/>
  <c r="J270" i="1" s="1"/>
  <c r="Y270" i="1"/>
  <c r="X270" i="1"/>
  <c r="W270" i="1" s="1"/>
  <c r="P270" i="1"/>
  <c r="AY269" i="1"/>
  <c r="AX269" i="1"/>
  <c r="AV269" i="1"/>
  <c r="AU269" i="1"/>
  <c r="AS269" i="1"/>
  <c r="AL269" i="1"/>
  <c r="AG269" i="1"/>
  <c r="J269" i="1" s="1"/>
  <c r="Y269" i="1"/>
  <c r="X269" i="1"/>
  <c r="P269" i="1"/>
  <c r="I269" i="1"/>
  <c r="H269" i="1"/>
  <c r="AA269" i="1" s="1"/>
  <c r="AY268" i="1"/>
  <c r="S268" i="1" s="1"/>
  <c r="AX268" i="1"/>
  <c r="AV268" i="1"/>
  <c r="AU268" i="1"/>
  <c r="AS268" i="1" s="1"/>
  <c r="N268" i="1" s="1"/>
  <c r="AL268" i="1"/>
  <c r="I268" i="1" s="1"/>
  <c r="H268" i="1" s="1"/>
  <c r="AG268" i="1"/>
  <c r="J268" i="1" s="1"/>
  <c r="AF268" i="1"/>
  <c r="Y268" i="1"/>
  <c r="X268" i="1"/>
  <c r="W268" i="1" s="1"/>
  <c r="P268" i="1"/>
  <c r="AY267" i="1"/>
  <c r="AX267" i="1"/>
  <c r="AV267" i="1"/>
  <c r="AU267" i="1"/>
  <c r="AS267" i="1" s="1"/>
  <c r="AT267" i="1"/>
  <c r="AL267" i="1"/>
  <c r="I267" i="1" s="1"/>
  <c r="H267" i="1" s="1"/>
  <c r="AG267" i="1"/>
  <c r="Y267" i="1"/>
  <c r="X267" i="1"/>
  <c r="W267" i="1" s="1"/>
  <c r="P267" i="1"/>
  <c r="J267" i="1"/>
  <c r="AY266" i="1"/>
  <c r="AX266" i="1"/>
  <c r="AV266" i="1"/>
  <c r="AU266" i="1"/>
  <c r="AS266" i="1" s="1"/>
  <c r="AT266" i="1"/>
  <c r="AL266" i="1"/>
  <c r="I266" i="1" s="1"/>
  <c r="H266" i="1" s="1"/>
  <c r="AA266" i="1" s="1"/>
  <c r="AG266" i="1"/>
  <c r="Y266" i="1"/>
  <c r="X266" i="1"/>
  <c r="W266" i="1"/>
  <c r="P266" i="1"/>
  <c r="N266" i="1"/>
  <c r="J266" i="1"/>
  <c r="AY265" i="1"/>
  <c r="AX265" i="1"/>
  <c r="AV265" i="1"/>
  <c r="AU265" i="1"/>
  <c r="AS265" i="1" s="1"/>
  <c r="AT265" i="1"/>
  <c r="AL265" i="1"/>
  <c r="I265" i="1" s="1"/>
  <c r="H265" i="1" s="1"/>
  <c r="AG265" i="1"/>
  <c r="Y265" i="1"/>
  <c r="W265" i="1" s="1"/>
  <c r="X265" i="1"/>
  <c r="P265" i="1"/>
  <c r="K265" i="1"/>
  <c r="J265" i="1"/>
  <c r="AY264" i="1"/>
  <c r="S264" i="1" s="1"/>
  <c r="AX264" i="1"/>
  <c r="AV264" i="1"/>
  <c r="AW264" i="1" s="1"/>
  <c r="AU264" i="1"/>
  <c r="AS264" i="1" s="1"/>
  <c r="AL264" i="1"/>
  <c r="I264" i="1" s="1"/>
  <c r="H264" i="1" s="1"/>
  <c r="AG264" i="1"/>
  <c r="J264" i="1" s="1"/>
  <c r="Y264" i="1"/>
  <c r="X264" i="1"/>
  <c r="W264" i="1" s="1"/>
  <c r="P264" i="1"/>
  <c r="AY263" i="1"/>
  <c r="S263" i="1" s="1"/>
  <c r="AX263" i="1"/>
  <c r="AV263" i="1"/>
  <c r="AU263" i="1"/>
  <c r="AS263" i="1" s="1"/>
  <c r="AL263" i="1"/>
  <c r="I263" i="1" s="1"/>
  <c r="H263" i="1" s="1"/>
  <c r="AG263" i="1"/>
  <c r="J263" i="1" s="1"/>
  <c r="Y263" i="1"/>
  <c r="X263" i="1"/>
  <c r="P263" i="1"/>
  <c r="AY262" i="1"/>
  <c r="AX262" i="1"/>
  <c r="AW262" i="1"/>
  <c r="AV262" i="1"/>
  <c r="AU262" i="1"/>
  <c r="AS262" i="1"/>
  <c r="AE262" i="1" s="1"/>
  <c r="AL262" i="1"/>
  <c r="AG262" i="1"/>
  <c r="J262" i="1" s="1"/>
  <c r="Y262" i="1"/>
  <c r="X262" i="1"/>
  <c r="W262" i="1"/>
  <c r="S262" i="1"/>
  <c r="P262" i="1"/>
  <c r="K262" i="1"/>
  <c r="I262" i="1"/>
  <c r="H262" i="1"/>
  <c r="AY261" i="1"/>
  <c r="AX261" i="1"/>
  <c r="AV261" i="1"/>
  <c r="AU261" i="1"/>
  <c r="AS261" i="1" s="1"/>
  <c r="AL261" i="1"/>
  <c r="AG261" i="1"/>
  <c r="J261" i="1" s="1"/>
  <c r="Y261" i="1"/>
  <c r="X261" i="1"/>
  <c r="W261" i="1"/>
  <c r="P261" i="1"/>
  <c r="I261" i="1"/>
  <c r="H261" i="1" s="1"/>
  <c r="AA261" i="1" s="1"/>
  <c r="AY260" i="1"/>
  <c r="S260" i="1" s="1"/>
  <c r="AX260" i="1"/>
  <c r="AV260" i="1"/>
  <c r="AW260" i="1" s="1"/>
  <c r="AU260" i="1"/>
  <c r="AS260" i="1" s="1"/>
  <c r="AL260" i="1"/>
  <c r="I260" i="1" s="1"/>
  <c r="H260" i="1" s="1"/>
  <c r="AG260" i="1"/>
  <c r="J260" i="1" s="1"/>
  <c r="Y260" i="1"/>
  <c r="X260" i="1"/>
  <c r="W260" i="1" s="1"/>
  <c r="P260" i="1"/>
  <c r="AY259" i="1"/>
  <c r="S259" i="1" s="1"/>
  <c r="AX259" i="1"/>
  <c r="AV259" i="1"/>
  <c r="AW259" i="1" s="1"/>
  <c r="AU259" i="1"/>
  <c r="AS259" i="1"/>
  <c r="AL259" i="1"/>
  <c r="I259" i="1" s="1"/>
  <c r="H259" i="1" s="1"/>
  <c r="AA259" i="1" s="1"/>
  <c r="AG259" i="1"/>
  <c r="J259" i="1" s="1"/>
  <c r="Y259" i="1"/>
  <c r="W259" i="1" s="1"/>
  <c r="X259" i="1"/>
  <c r="P259" i="1"/>
  <c r="AY258" i="1"/>
  <c r="AX258" i="1"/>
  <c r="AV258" i="1"/>
  <c r="AU258" i="1"/>
  <c r="AS258" i="1" s="1"/>
  <c r="AF258" i="1" s="1"/>
  <c r="AL258" i="1"/>
  <c r="I258" i="1" s="1"/>
  <c r="H258" i="1" s="1"/>
  <c r="AA258" i="1" s="1"/>
  <c r="AG258" i="1"/>
  <c r="J258" i="1" s="1"/>
  <c r="Y258" i="1"/>
  <c r="X258" i="1"/>
  <c r="W258" i="1" s="1"/>
  <c r="P258" i="1"/>
  <c r="N258" i="1"/>
  <c r="K258" i="1"/>
  <c r="AY257" i="1"/>
  <c r="AX257" i="1"/>
  <c r="AW257" i="1"/>
  <c r="AV257" i="1"/>
  <c r="S257" i="1" s="1"/>
  <c r="AU257" i="1"/>
  <c r="AS257" i="1" s="1"/>
  <c r="AL257" i="1"/>
  <c r="I257" i="1" s="1"/>
  <c r="H257" i="1" s="1"/>
  <c r="AG257" i="1"/>
  <c r="J257" i="1" s="1"/>
  <c r="Y257" i="1"/>
  <c r="X257" i="1"/>
  <c r="W257" i="1" s="1"/>
  <c r="P257" i="1"/>
  <c r="AY256" i="1"/>
  <c r="S256" i="1" s="1"/>
  <c r="AX256" i="1"/>
  <c r="AW256" i="1" s="1"/>
  <c r="AV256" i="1"/>
  <c r="AU256" i="1"/>
  <c r="AS256" i="1" s="1"/>
  <c r="AL256" i="1"/>
  <c r="I256" i="1" s="1"/>
  <c r="AG256" i="1"/>
  <c r="J256" i="1" s="1"/>
  <c r="Y256" i="1"/>
  <c r="X256" i="1"/>
  <c r="P256" i="1"/>
  <c r="H256" i="1"/>
  <c r="AY255" i="1"/>
  <c r="AX255" i="1"/>
  <c r="AV255" i="1"/>
  <c r="AU255" i="1"/>
  <c r="AS255" i="1" s="1"/>
  <c r="AT255" i="1" s="1"/>
  <c r="AL255" i="1"/>
  <c r="I255" i="1" s="1"/>
  <c r="H255" i="1" s="1"/>
  <c r="AG255" i="1"/>
  <c r="J255" i="1" s="1"/>
  <c r="AA255" i="1"/>
  <c r="Y255" i="1"/>
  <c r="W255" i="1" s="1"/>
  <c r="X255" i="1"/>
  <c r="P255" i="1"/>
  <c r="AY254" i="1"/>
  <c r="AX254" i="1"/>
  <c r="AV254" i="1"/>
  <c r="AU254" i="1"/>
  <c r="AS254" i="1" s="1"/>
  <c r="AL254" i="1"/>
  <c r="I254" i="1" s="1"/>
  <c r="H254" i="1" s="1"/>
  <c r="AG254" i="1"/>
  <c r="Y254" i="1"/>
  <c r="X254" i="1"/>
  <c r="P254" i="1"/>
  <c r="J254" i="1"/>
  <c r="AY253" i="1"/>
  <c r="AX253" i="1"/>
  <c r="AV253" i="1"/>
  <c r="AU253" i="1"/>
  <c r="AS253" i="1" s="1"/>
  <c r="AL253" i="1"/>
  <c r="I253" i="1" s="1"/>
  <c r="H253" i="1" s="1"/>
  <c r="AA253" i="1" s="1"/>
  <c r="AG253" i="1"/>
  <c r="J253" i="1" s="1"/>
  <c r="AE253" i="1"/>
  <c r="Y253" i="1"/>
  <c r="X253" i="1"/>
  <c r="W253" i="1" s="1"/>
  <c r="P253" i="1"/>
  <c r="AY252" i="1"/>
  <c r="AX252" i="1"/>
  <c r="AV252" i="1"/>
  <c r="AU252" i="1"/>
  <c r="AS252" i="1"/>
  <c r="AL252" i="1"/>
  <c r="AG252" i="1"/>
  <c r="J252" i="1" s="1"/>
  <c r="Y252" i="1"/>
  <c r="X252" i="1"/>
  <c r="P252" i="1"/>
  <c r="I252" i="1"/>
  <c r="H252" i="1" s="1"/>
  <c r="AY251" i="1"/>
  <c r="AX251" i="1"/>
  <c r="AV251" i="1"/>
  <c r="AW251" i="1" s="1"/>
  <c r="AU251" i="1"/>
  <c r="AS251" i="1" s="1"/>
  <c r="K251" i="1" s="1"/>
  <c r="AL251" i="1"/>
  <c r="I251" i="1" s="1"/>
  <c r="AG251" i="1"/>
  <c r="Y251" i="1"/>
  <c r="X251" i="1"/>
  <c r="S251" i="1"/>
  <c r="P251" i="1"/>
  <c r="J251" i="1"/>
  <c r="H251" i="1"/>
  <c r="AY250" i="1"/>
  <c r="AX250" i="1"/>
  <c r="AV250" i="1"/>
  <c r="AU250" i="1"/>
  <c r="AS250" i="1" s="1"/>
  <c r="AT250" i="1" s="1"/>
  <c r="AL250" i="1"/>
  <c r="I250" i="1" s="1"/>
  <c r="H250" i="1" s="1"/>
  <c r="AG250" i="1"/>
  <c r="Y250" i="1"/>
  <c r="X250" i="1"/>
  <c r="W250" i="1" s="1"/>
  <c r="P250" i="1"/>
  <c r="J250" i="1"/>
  <c r="AY249" i="1"/>
  <c r="AX249" i="1"/>
  <c r="AW249" i="1"/>
  <c r="AV249" i="1"/>
  <c r="S249" i="1" s="1"/>
  <c r="AU249" i="1"/>
  <c r="AS249" i="1" s="1"/>
  <c r="AT249" i="1" s="1"/>
  <c r="AL249" i="1"/>
  <c r="I249" i="1" s="1"/>
  <c r="H249" i="1" s="1"/>
  <c r="AG249" i="1"/>
  <c r="J249" i="1" s="1"/>
  <c r="Y249" i="1"/>
  <c r="X249" i="1"/>
  <c r="W249" i="1" s="1"/>
  <c r="P249" i="1"/>
  <c r="AY248" i="1"/>
  <c r="AX248" i="1"/>
  <c r="AV248" i="1"/>
  <c r="AU248" i="1"/>
  <c r="AS248" i="1" s="1"/>
  <c r="AL248" i="1"/>
  <c r="AG248" i="1"/>
  <c r="J248" i="1" s="1"/>
  <c r="Y248" i="1"/>
  <c r="X248" i="1"/>
  <c r="P248" i="1"/>
  <c r="N248" i="1"/>
  <c r="I248" i="1"/>
  <c r="H248" i="1" s="1"/>
  <c r="AY247" i="1"/>
  <c r="AX247" i="1"/>
  <c r="AV247" i="1"/>
  <c r="AU247" i="1"/>
  <c r="AS247" i="1" s="1"/>
  <c r="AF247" i="1" s="1"/>
  <c r="AL247" i="1"/>
  <c r="I247" i="1" s="1"/>
  <c r="H247" i="1" s="1"/>
  <c r="AG247" i="1"/>
  <c r="Y247" i="1"/>
  <c r="X247" i="1"/>
  <c r="W247" i="1" s="1"/>
  <c r="S247" i="1"/>
  <c r="P247" i="1"/>
  <c r="J247" i="1"/>
  <c r="AY246" i="1"/>
  <c r="AX246" i="1"/>
  <c r="AV246" i="1"/>
  <c r="AU246" i="1"/>
  <c r="AS246" i="1" s="1"/>
  <c r="N246" i="1" s="1"/>
  <c r="AT246" i="1"/>
  <c r="AL246" i="1"/>
  <c r="I246" i="1" s="1"/>
  <c r="H246" i="1" s="1"/>
  <c r="AG246" i="1"/>
  <c r="J246" i="1" s="1"/>
  <c r="Y246" i="1"/>
  <c r="W246" i="1" s="1"/>
  <c r="X246" i="1"/>
  <c r="P246" i="1"/>
  <c r="AY245" i="1"/>
  <c r="AX245" i="1"/>
  <c r="AV245" i="1"/>
  <c r="AU245" i="1"/>
  <c r="AS245" i="1" s="1"/>
  <c r="AL245" i="1"/>
  <c r="AG245" i="1"/>
  <c r="J245" i="1" s="1"/>
  <c r="AF245" i="1"/>
  <c r="AE245" i="1"/>
  <c r="Y245" i="1"/>
  <c r="X245" i="1"/>
  <c r="W245" i="1" s="1"/>
  <c r="P245" i="1"/>
  <c r="I245" i="1"/>
  <c r="H245" i="1"/>
  <c r="AY244" i="1"/>
  <c r="AX244" i="1"/>
  <c r="AV244" i="1"/>
  <c r="AU244" i="1"/>
  <c r="AS244" i="1"/>
  <c r="AT244" i="1" s="1"/>
  <c r="AL244" i="1"/>
  <c r="I244" i="1" s="1"/>
  <c r="H244" i="1" s="1"/>
  <c r="AG244" i="1"/>
  <c r="J244" i="1" s="1"/>
  <c r="AF244" i="1"/>
  <c r="Y244" i="1"/>
  <c r="X244" i="1"/>
  <c r="P244" i="1"/>
  <c r="K244" i="1"/>
  <c r="AY243" i="1"/>
  <c r="AX243" i="1"/>
  <c r="AW243" i="1" s="1"/>
  <c r="AV243" i="1"/>
  <c r="AU243" i="1"/>
  <c r="AS243" i="1"/>
  <c r="AL243" i="1"/>
  <c r="I243" i="1" s="1"/>
  <c r="H243" i="1" s="1"/>
  <c r="AG243" i="1"/>
  <c r="Y243" i="1"/>
  <c r="X243" i="1"/>
  <c r="W243" i="1" s="1"/>
  <c r="S243" i="1"/>
  <c r="P243" i="1"/>
  <c r="J243" i="1"/>
  <c r="AY242" i="1"/>
  <c r="AX242" i="1"/>
  <c r="AV242" i="1"/>
  <c r="AU242" i="1"/>
  <c r="AS242" i="1" s="1"/>
  <c r="AT242" i="1"/>
  <c r="AL242" i="1"/>
  <c r="I242" i="1" s="1"/>
  <c r="H242" i="1" s="1"/>
  <c r="AG242" i="1"/>
  <c r="J242" i="1" s="1"/>
  <c r="Y242" i="1"/>
  <c r="X242" i="1"/>
  <c r="P242" i="1"/>
  <c r="N242" i="1"/>
  <c r="AY241" i="1"/>
  <c r="AX241" i="1"/>
  <c r="AV241" i="1"/>
  <c r="S241" i="1" s="1"/>
  <c r="AU241" i="1"/>
  <c r="AS241" i="1" s="1"/>
  <c r="AL241" i="1"/>
  <c r="AG241" i="1"/>
  <c r="J241" i="1" s="1"/>
  <c r="Y241" i="1"/>
  <c r="X241" i="1"/>
  <c r="P241" i="1"/>
  <c r="I241" i="1"/>
  <c r="H241" i="1"/>
  <c r="AY240" i="1"/>
  <c r="AX240" i="1"/>
  <c r="AV240" i="1"/>
  <c r="AU240" i="1"/>
  <c r="AS240" i="1"/>
  <c r="AT240" i="1" s="1"/>
  <c r="AL240" i="1"/>
  <c r="AG240" i="1"/>
  <c r="J240" i="1" s="1"/>
  <c r="AF240" i="1"/>
  <c r="Y240" i="1"/>
  <c r="X240" i="1"/>
  <c r="W240" i="1" s="1"/>
  <c r="P240" i="1"/>
  <c r="K240" i="1"/>
  <c r="I240" i="1"/>
  <c r="H240" i="1" s="1"/>
  <c r="AY239" i="1"/>
  <c r="AX239" i="1"/>
  <c r="AV239" i="1"/>
  <c r="S239" i="1" s="1"/>
  <c r="T239" i="1" s="1"/>
  <c r="U239" i="1" s="1"/>
  <c r="AU239" i="1"/>
  <c r="AS239" i="1" s="1"/>
  <c r="AL239" i="1"/>
  <c r="I239" i="1" s="1"/>
  <c r="H239" i="1" s="1"/>
  <c r="AG239" i="1"/>
  <c r="AA239" i="1"/>
  <c r="Y239" i="1"/>
  <c r="X239" i="1"/>
  <c r="W239" i="1" s="1"/>
  <c r="P239" i="1"/>
  <c r="J239" i="1"/>
  <c r="AY238" i="1"/>
  <c r="AX238" i="1"/>
  <c r="AV238" i="1"/>
  <c r="AU238" i="1"/>
  <c r="AS238" i="1" s="1"/>
  <c r="AT238" i="1"/>
  <c r="AL238" i="1"/>
  <c r="I238" i="1" s="1"/>
  <c r="H238" i="1" s="1"/>
  <c r="AG238" i="1"/>
  <c r="Y238" i="1"/>
  <c r="X238" i="1"/>
  <c r="P238" i="1"/>
  <c r="N238" i="1"/>
  <c r="J238" i="1"/>
  <c r="AY237" i="1"/>
  <c r="AX237" i="1"/>
  <c r="AV237" i="1"/>
  <c r="AU237" i="1"/>
  <c r="AS237" i="1" s="1"/>
  <c r="AT237" i="1"/>
  <c r="AL237" i="1"/>
  <c r="AG237" i="1"/>
  <c r="J237" i="1" s="1"/>
  <c r="Y237" i="1"/>
  <c r="X237" i="1"/>
  <c r="W237" i="1" s="1"/>
  <c r="P237" i="1"/>
  <c r="I237" i="1"/>
  <c r="H237" i="1" s="1"/>
  <c r="AY236" i="1"/>
  <c r="AX236" i="1"/>
  <c r="AV236" i="1"/>
  <c r="AU236" i="1"/>
  <c r="AS236" i="1"/>
  <c r="AL236" i="1"/>
  <c r="I236" i="1" s="1"/>
  <c r="H236" i="1" s="1"/>
  <c r="AA236" i="1" s="1"/>
  <c r="AG236" i="1"/>
  <c r="J236" i="1" s="1"/>
  <c r="Y236" i="1"/>
  <c r="X236" i="1"/>
  <c r="W236" i="1" s="1"/>
  <c r="P236" i="1"/>
  <c r="AY235" i="1"/>
  <c r="AX235" i="1"/>
  <c r="AW235" i="1" s="1"/>
  <c r="AV235" i="1"/>
  <c r="AU235" i="1"/>
  <c r="AS235" i="1"/>
  <c r="AF235" i="1" s="1"/>
  <c r="AL235" i="1"/>
  <c r="I235" i="1" s="1"/>
  <c r="H235" i="1" s="1"/>
  <c r="AA235" i="1" s="1"/>
  <c r="AG235" i="1"/>
  <c r="Y235" i="1"/>
  <c r="X235" i="1"/>
  <c r="W235" i="1" s="1"/>
  <c r="S235" i="1"/>
  <c r="P235" i="1"/>
  <c r="J235" i="1"/>
  <c r="AY234" i="1"/>
  <c r="AX234" i="1"/>
  <c r="AV234" i="1"/>
  <c r="AU234" i="1"/>
  <c r="AS234" i="1" s="1"/>
  <c r="AT234" i="1" s="1"/>
  <c r="AL234" i="1"/>
  <c r="I234" i="1" s="1"/>
  <c r="H234" i="1" s="1"/>
  <c r="AG234" i="1"/>
  <c r="J234" i="1" s="1"/>
  <c r="Y234" i="1"/>
  <c r="X234" i="1"/>
  <c r="P234" i="1"/>
  <c r="AY233" i="1"/>
  <c r="AX233" i="1"/>
  <c r="AW233" i="1"/>
  <c r="AV233" i="1"/>
  <c r="S233" i="1" s="1"/>
  <c r="T233" i="1" s="1"/>
  <c r="U233" i="1" s="1"/>
  <c r="AU233" i="1"/>
  <c r="AS233" i="1" s="1"/>
  <c r="AL233" i="1"/>
  <c r="AG233" i="1"/>
  <c r="J233" i="1" s="1"/>
  <c r="AB233" i="1"/>
  <c r="Y233" i="1"/>
  <c r="X233" i="1"/>
  <c r="W233" i="1" s="1"/>
  <c r="P233" i="1"/>
  <c r="I233" i="1"/>
  <c r="H233" i="1"/>
  <c r="AY232" i="1"/>
  <c r="AX232" i="1"/>
  <c r="AV232" i="1"/>
  <c r="AU232" i="1"/>
  <c r="AS232" i="1" s="1"/>
  <c r="AL232" i="1"/>
  <c r="I232" i="1" s="1"/>
  <c r="H232" i="1" s="1"/>
  <c r="AG232" i="1"/>
  <c r="J232" i="1" s="1"/>
  <c r="Y232" i="1"/>
  <c r="X232" i="1"/>
  <c r="P232" i="1"/>
  <c r="N232" i="1"/>
  <c r="AY231" i="1"/>
  <c r="AX231" i="1"/>
  <c r="AW231" i="1" s="1"/>
  <c r="AV231" i="1"/>
  <c r="S231" i="1" s="1"/>
  <c r="AU231" i="1"/>
  <c r="AS231" i="1"/>
  <c r="AF231" i="1" s="1"/>
  <c r="AL231" i="1"/>
  <c r="I231" i="1" s="1"/>
  <c r="H231" i="1" s="1"/>
  <c r="AG231" i="1"/>
  <c r="J231" i="1" s="1"/>
  <c r="Y231" i="1"/>
  <c r="X231" i="1"/>
  <c r="P231" i="1"/>
  <c r="K231" i="1"/>
  <c r="AY230" i="1"/>
  <c r="AX230" i="1"/>
  <c r="AV230" i="1"/>
  <c r="AU230" i="1"/>
  <c r="AS230" i="1" s="1"/>
  <c r="AL230" i="1"/>
  <c r="I230" i="1" s="1"/>
  <c r="H230" i="1" s="1"/>
  <c r="AG230" i="1"/>
  <c r="J230" i="1" s="1"/>
  <c r="Y230" i="1"/>
  <c r="W230" i="1" s="1"/>
  <c r="X230" i="1"/>
  <c r="P230" i="1"/>
  <c r="AY229" i="1"/>
  <c r="AX229" i="1"/>
  <c r="AV229" i="1"/>
  <c r="AU229" i="1"/>
  <c r="AS229" i="1"/>
  <c r="AL229" i="1"/>
  <c r="I229" i="1" s="1"/>
  <c r="H229" i="1" s="1"/>
  <c r="AG229" i="1"/>
  <c r="J229" i="1" s="1"/>
  <c r="Y229" i="1"/>
  <c r="X229" i="1"/>
  <c r="W229" i="1" s="1"/>
  <c r="P229" i="1"/>
  <c r="AY228" i="1"/>
  <c r="AX228" i="1"/>
  <c r="AV228" i="1"/>
  <c r="AU228" i="1"/>
  <c r="AS228" i="1" s="1"/>
  <c r="N228" i="1" s="1"/>
  <c r="AL228" i="1"/>
  <c r="I228" i="1" s="1"/>
  <c r="H228" i="1" s="1"/>
  <c r="AA228" i="1" s="1"/>
  <c r="AG228" i="1"/>
  <c r="J228" i="1" s="1"/>
  <c r="Y228" i="1"/>
  <c r="X228" i="1"/>
  <c r="P228" i="1"/>
  <c r="AY227" i="1"/>
  <c r="AX227" i="1"/>
  <c r="AV227" i="1"/>
  <c r="AU227" i="1"/>
  <c r="AS227" i="1" s="1"/>
  <c r="AL227" i="1"/>
  <c r="I227" i="1" s="1"/>
  <c r="H227" i="1" s="1"/>
  <c r="AG227" i="1"/>
  <c r="J227" i="1" s="1"/>
  <c r="AF227" i="1"/>
  <c r="Y227" i="1"/>
  <c r="X227" i="1"/>
  <c r="W227" i="1" s="1"/>
  <c r="P227" i="1"/>
  <c r="AY226" i="1"/>
  <c r="AX226" i="1"/>
  <c r="AV226" i="1"/>
  <c r="AU226" i="1"/>
  <c r="AS226" i="1" s="1"/>
  <c r="AT226" i="1" s="1"/>
  <c r="AL226" i="1"/>
  <c r="I226" i="1" s="1"/>
  <c r="H226" i="1" s="1"/>
  <c r="AG226" i="1"/>
  <c r="Y226" i="1"/>
  <c r="X226" i="1"/>
  <c r="W226" i="1" s="1"/>
  <c r="P226" i="1"/>
  <c r="J226" i="1"/>
  <c r="AY225" i="1"/>
  <c r="AX225" i="1"/>
  <c r="AV225" i="1"/>
  <c r="AU225" i="1"/>
  <c r="AS225" i="1"/>
  <c r="AL225" i="1"/>
  <c r="I225" i="1" s="1"/>
  <c r="H225" i="1" s="1"/>
  <c r="AG225" i="1"/>
  <c r="J225" i="1" s="1"/>
  <c r="Y225" i="1"/>
  <c r="X225" i="1"/>
  <c r="W225" i="1" s="1"/>
  <c r="P225" i="1"/>
  <c r="AY224" i="1"/>
  <c r="AX224" i="1"/>
  <c r="AV224" i="1"/>
  <c r="AU224" i="1"/>
  <c r="AS224" i="1" s="1"/>
  <c r="N224" i="1" s="1"/>
  <c r="AL224" i="1"/>
  <c r="I224" i="1" s="1"/>
  <c r="H224" i="1" s="1"/>
  <c r="AG224" i="1"/>
  <c r="Y224" i="1"/>
  <c r="X224" i="1"/>
  <c r="P224" i="1"/>
  <c r="J224" i="1"/>
  <c r="AY223" i="1"/>
  <c r="S223" i="1" s="1"/>
  <c r="AX223" i="1"/>
  <c r="AV223" i="1"/>
  <c r="AU223" i="1"/>
  <c r="AS223" i="1"/>
  <c r="AL223" i="1"/>
  <c r="I223" i="1" s="1"/>
  <c r="H223" i="1" s="1"/>
  <c r="AG223" i="1"/>
  <c r="J223" i="1" s="1"/>
  <c r="Y223" i="1"/>
  <c r="X223" i="1"/>
  <c r="W223" i="1" s="1"/>
  <c r="P223" i="1"/>
  <c r="AY222" i="1"/>
  <c r="AX222" i="1"/>
  <c r="AV222" i="1"/>
  <c r="AU222" i="1"/>
  <c r="AS222" i="1" s="1"/>
  <c r="AL222" i="1"/>
  <c r="I222" i="1" s="1"/>
  <c r="H222" i="1" s="1"/>
  <c r="AG222" i="1"/>
  <c r="Y222" i="1"/>
  <c r="X222" i="1"/>
  <c r="W222" i="1" s="1"/>
  <c r="P222" i="1"/>
  <c r="J222" i="1"/>
  <c r="AY221" i="1"/>
  <c r="AX221" i="1"/>
  <c r="AV221" i="1"/>
  <c r="AU221" i="1"/>
  <c r="AS221" i="1"/>
  <c r="AL221" i="1"/>
  <c r="I221" i="1" s="1"/>
  <c r="H221" i="1" s="1"/>
  <c r="AG221" i="1"/>
  <c r="AF221" i="1"/>
  <c r="Y221" i="1"/>
  <c r="W221" i="1" s="1"/>
  <c r="X221" i="1"/>
  <c r="P221" i="1"/>
  <c r="N221" i="1"/>
  <c r="K221" i="1"/>
  <c r="J221" i="1"/>
  <c r="AY220" i="1"/>
  <c r="AX220" i="1"/>
  <c r="AV220" i="1"/>
  <c r="AU220" i="1"/>
  <c r="AS220" i="1"/>
  <c r="AL220" i="1"/>
  <c r="AG220" i="1"/>
  <c r="Y220" i="1"/>
  <c r="X220" i="1"/>
  <c r="P220" i="1"/>
  <c r="N220" i="1"/>
  <c r="J220" i="1"/>
  <c r="I220" i="1"/>
  <c r="H220" i="1" s="1"/>
  <c r="AY219" i="1"/>
  <c r="AX219" i="1"/>
  <c r="AV219" i="1"/>
  <c r="AU219" i="1"/>
  <c r="AT219" i="1"/>
  <c r="AS219" i="1"/>
  <c r="AF219" i="1" s="1"/>
  <c r="AL219" i="1"/>
  <c r="I219" i="1" s="1"/>
  <c r="H219" i="1" s="1"/>
  <c r="AG219" i="1"/>
  <c r="Y219" i="1"/>
  <c r="X219" i="1"/>
  <c r="S219" i="1"/>
  <c r="P219" i="1"/>
  <c r="K219" i="1"/>
  <c r="J219" i="1"/>
  <c r="AY218" i="1"/>
  <c r="AX218" i="1"/>
  <c r="AV218" i="1"/>
  <c r="AU218" i="1"/>
  <c r="AS218" i="1" s="1"/>
  <c r="AT218" i="1"/>
  <c r="AL218" i="1"/>
  <c r="I218" i="1" s="1"/>
  <c r="H218" i="1" s="1"/>
  <c r="AG218" i="1"/>
  <c r="J218" i="1" s="1"/>
  <c r="Y218" i="1"/>
  <c r="X218" i="1"/>
  <c r="W218" i="1" s="1"/>
  <c r="P218" i="1"/>
  <c r="N218" i="1"/>
  <c r="AY217" i="1"/>
  <c r="AX217" i="1"/>
  <c r="AV217" i="1"/>
  <c r="S217" i="1" s="1"/>
  <c r="AU217" i="1"/>
  <c r="AS217" i="1" s="1"/>
  <c r="AL217" i="1"/>
  <c r="AG217" i="1"/>
  <c r="Y217" i="1"/>
  <c r="X217" i="1"/>
  <c r="W217" i="1"/>
  <c r="P217" i="1"/>
  <c r="J217" i="1"/>
  <c r="I217" i="1"/>
  <c r="H217" i="1"/>
  <c r="AY216" i="1"/>
  <c r="AX216" i="1"/>
  <c r="AV216" i="1"/>
  <c r="AU216" i="1"/>
  <c r="AS216" i="1" s="1"/>
  <c r="AF216" i="1" s="1"/>
  <c r="AL216" i="1"/>
  <c r="I216" i="1" s="1"/>
  <c r="H216" i="1" s="1"/>
  <c r="AG216" i="1"/>
  <c r="J216" i="1" s="1"/>
  <c r="Y216" i="1"/>
  <c r="X216" i="1"/>
  <c r="P216" i="1"/>
  <c r="N216" i="1"/>
  <c r="AY215" i="1"/>
  <c r="AX215" i="1"/>
  <c r="AV215" i="1"/>
  <c r="AU215" i="1"/>
  <c r="AS215" i="1" s="1"/>
  <c r="K215" i="1" s="1"/>
  <c r="AL215" i="1"/>
  <c r="I215" i="1" s="1"/>
  <c r="AG215" i="1"/>
  <c r="J215" i="1" s="1"/>
  <c r="Y215" i="1"/>
  <c r="X215" i="1"/>
  <c r="S215" i="1"/>
  <c r="P215" i="1"/>
  <c r="H215" i="1"/>
  <c r="AY214" i="1"/>
  <c r="S214" i="1" s="1"/>
  <c r="AX214" i="1"/>
  <c r="AV214" i="1"/>
  <c r="AU214" i="1"/>
  <c r="AS214" i="1" s="1"/>
  <c r="N214" i="1" s="1"/>
  <c r="AL214" i="1"/>
  <c r="I214" i="1" s="1"/>
  <c r="H214" i="1" s="1"/>
  <c r="AG214" i="1"/>
  <c r="Y214" i="1"/>
  <c r="X214" i="1"/>
  <c r="P214" i="1"/>
  <c r="J214" i="1"/>
  <c r="AY213" i="1"/>
  <c r="AX213" i="1"/>
  <c r="AV213" i="1"/>
  <c r="AU213" i="1"/>
  <c r="AS213" i="1"/>
  <c r="N213" i="1" s="1"/>
  <c r="AL213" i="1"/>
  <c r="I213" i="1" s="1"/>
  <c r="H213" i="1" s="1"/>
  <c r="AG213" i="1"/>
  <c r="Y213" i="1"/>
  <c r="X213" i="1"/>
  <c r="W213" i="1" s="1"/>
  <c r="P213" i="1"/>
  <c r="J213" i="1"/>
  <c r="AY212" i="1"/>
  <c r="S212" i="1" s="1"/>
  <c r="AX212" i="1"/>
  <c r="AV212" i="1"/>
  <c r="AW212" i="1" s="1"/>
  <c r="AU212" i="1"/>
  <c r="AS212" i="1"/>
  <c r="AL212" i="1"/>
  <c r="I212" i="1" s="1"/>
  <c r="H212" i="1" s="1"/>
  <c r="AG212" i="1"/>
  <c r="Y212" i="1"/>
  <c r="X212" i="1"/>
  <c r="P212" i="1"/>
  <c r="J212" i="1"/>
  <c r="AY211" i="1"/>
  <c r="AX211" i="1"/>
  <c r="AV211" i="1"/>
  <c r="AU211" i="1"/>
  <c r="AS211" i="1" s="1"/>
  <c r="AT211" i="1"/>
  <c r="AL211" i="1"/>
  <c r="I211" i="1" s="1"/>
  <c r="H211" i="1" s="1"/>
  <c r="AG211" i="1"/>
  <c r="J211" i="1" s="1"/>
  <c r="Y211" i="1"/>
  <c r="X211" i="1"/>
  <c r="W211" i="1" s="1"/>
  <c r="P211" i="1"/>
  <c r="N211" i="1"/>
  <c r="AY210" i="1"/>
  <c r="AX210" i="1"/>
  <c r="AW210" i="1"/>
  <c r="AV210" i="1"/>
  <c r="S210" i="1" s="1"/>
  <c r="AU210" i="1"/>
  <c r="AS210" i="1" s="1"/>
  <c r="AL210" i="1"/>
  <c r="I210" i="1" s="1"/>
  <c r="H210" i="1" s="1"/>
  <c r="T210" i="1" s="1"/>
  <c r="U210" i="1" s="1"/>
  <c r="AG210" i="1"/>
  <c r="J210" i="1" s="1"/>
  <c r="Y210" i="1"/>
  <c r="X210" i="1"/>
  <c r="W210" i="1" s="1"/>
  <c r="P210" i="1"/>
  <c r="AY209" i="1"/>
  <c r="AX209" i="1"/>
  <c r="AV209" i="1"/>
  <c r="AU209" i="1"/>
  <c r="AS209" i="1" s="1"/>
  <c r="AL209" i="1"/>
  <c r="AG209" i="1"/>
  <c r="J209" i="1" s="1"/>
  <c r="Y209" i="1"/>
  <c r="X209" i="1"/>
  <c r="P209" i="1"/>
  <c r="I209" i="1"/>
  <c r="H209" i="1" s="1"/>
  <c r="AY208" i="1"/>
  <c r="AX208" i="1"/>
  <c r="AV208" i="1"/>
  <c r="AU208" i="1"/>
  <c r="AS208" i="1" s="1"/>
  <c r="AL208" i="1"/>
  <c r="I208" i="1" s="1"/>
  <c r="AG208" i="1"/>
  <c r="AF208" i="1"/>
  <c r="AA208" i="1"/>
  <c r="Y208" i="1"/>
  <c r="X208" i="1"/>
  <c r="P208" i="1"/>
  <c r="J208" i="1"/>
  <c r="H208" i="1"/>
  <c r="AY207" i="1"/>
  <c r="AX207" i="1"/>
  <c r="AV207" i="1"/>
  <c r="AU207" i="1"/>
  <c r="AS207" i="1" s="1"/>
  <c r="AL207" i="1"/>
  <c r="I207" i="1" s="1"/>
  <c r="H207" i="1" s="1"/>
  <c r="AG207" i="1"/>
  <c r="Y207" i="1"/>
  <c r="X207" i="1"/>
  <c r="W207" i="1" s="1"/>
  <c r="P207" i="1"/>
  <c r="J207" i="1"/>
  <c r="AY206" i="1"/>
  <c r="AX206" i="1"/>
  <c r="AW206" i="1" s="1"/>
  <c r="AV206" i="1"/>
  <c r="AU206" i="1"/>
  <c r="AS206" i="1" s="1"/>
  <c r="AT206" i="1"/>
  <c r="AL206" i="1"/>
  <c r="I206" i="1" s="1"/>
  <c r="H206" i="1" s="1"/>
  <c r="AG206" i="1"/>
  <c r="J206" i="1" s="1"/>
  <c r="AF206" i="1"/>
  <c r="Y206" i="1"/>
  <c r="X206" i="1"/>
  <c r="P206" i="1"/>
  <c r="AY205" i="1"/>
  <c r="AX205" i="1"/>
  <c r="AV205" i="1"/>
  <c r="AU205" i="1"/>
  <c r="AS205" i="1" s="1"/>
  <c r="AL205" i="1"/>
  <c r="I205" i="1" s="1"/>
  <c r="H205" i="1" s="1"/>
  <c r="AG205" i="1"/>
  <c r="J205" i="1" s="1"/>
  <c r="Y205" i="1"/>
  <c r="X205" i="1"/>
  <c r="P205" i="1"/>
  <c r="AY204" i="1"/>
  <c r="AX204" i="1"/>
  <c r="AV204" i="1"/>
  <c r="AU204" i="1"/>
  <c r="AS204" i="1" s="1"/>
  <c r="AL204" i="1"/>
  <c r="I204" i="1" s="1"/>
  <c r="H204" i="1" s="1"/>
  <c r="AG204" i="1"/>
  <c r="AA204" i="1"/>
  <c r="Y204" i="1"/>
  <c r="X204" i="1"/>
  <c r="W204" i="1" s="1"/>
  <c r="S204" i="1"/>
  <c r="P204" i="1"/>
  <c r="J204" i="1"/>
  <c r="AY203" i="1"/>
  <c r="AX203" i="1"/>
  <c r="AV203" i="1"/>
  <c r="AU203" i="1"/>
  <c r="AS203" i="1" s="1"/>
  <c r="N203" i="1" s="1"/>
  <c r="AT203" i="1"/>
  <c r="AL203" i="1"/>
  <c r="I203" i="1" s="1"/>
  <c r="H203" i="1" s="1"/>
  <c r="AG203" i="1"/>
  <c r="Y203" i="1"/>
  <c r="X203" i="1"/>
  <c r="W203" i="1" s="1"/>
  <c r="P203" i="1"/>
  <c r="J203" i="1"/>
  <c r="AY202" i="1"/>
  <c r="AX202" i="1"/>
  <c r="AV202" i="1"/>
  <c r="AU202" i="1"/>
  <c r="AS202" i="1" s="1"/>
  <c r="AL202" i="1"/>
  <c r="I202" i="1" s="1"/>
  <c r="H202" i="1" s="1"/>
  <c r="AG202" i="1"/>
  <c r="J202" i="1" s="1"/>
  <c r="Y202" i="1"/>
  <c r="X202" i="1"/>
  <c r="W202" i="1"/>
  <c r="P202" i="1"/>
  <c r="N202" i="1"/>
  <c r="AY201" i="1"/>
  <c r="AX201" i="1"/>
  <c r="AV201" i="1"/>
  <c r="AU201" i="1"/>
  <c r="AS201" i="1"/>
  <c r="AT201" i="1" s="1"/>
  <c r="AL201" i="1"/>
  <c r="I201" i="1" s="1"/>
  <c r="H201" i="1" s="1"/>
  <c r="AG201" i="1"/>
  <c r="J201" i="1" s="1"/>
  <c r="Y201" i="1"/>
  <c r="X201" i="1"/>
  <c r="P201" i="1"/>
  <c r="AY200" i="1"/>
  <c r="AX200" i="1"/>
  <c r="AV200" i="1"/>
  <c r="S200" i="1" s="1"/>
  <c r="AU200" i="1"/>
  <c r="AT200" i="1"/>
  <c r="AS200" i="1"/>
  <c r="AF200" i="1" s="1"/>
  <c r="AL200" i="1"/>
  <c r="I200" i="1" s="1"/>
  <c r="AG200" i="1"/>
  <c r="Y200" i="1"/>
  <c r="X200" i="1"/>
  <c r="W200" i="1" s="1"/>
  <c r="P200" i="1"/>
  <c r="J200" i="1"/>
  <c r="H200" i="1"/>
  <c r="AY199" i="1"/>
  <c r="AX199" i="1"/>
  <c r="AV199" i="1"/>
  <c r="AU199" i="1"/>
  <c r="AS199" i="1" s="1"/>
  <c r="AL199" i="1"/>
  <c r="I199" i="1" s="1"/>
  <c r="H199" i="1" s="1"/>
  <c r="AG199" i="1"/>
  <c r="Y199" i="1"/>
  <c r="X199" i="1"/>
  <c r="P199" i="1"/>
  <c r="J199" i="1"/>
  <c r="AY198" i="1"/>
  <c r="AX198" i="1"/>
  <c r="AW198" i="1"/>
  <c r="AV198" i="1"/>
  <c r="AU198" i="1"/>
  <c r="AS198" i="1" s="1"/>
  <c r="AL198" i="1"/>
  <c r="I198" i="1" s="1"/>
  <c r="H198" i="1" s="1"/>
  <c r="AG198" i="1"/>
  <c r="AF198" i="1"/>
  <c r="AE198" i="1"/>
  <c r="Y198" i="1"/>
  <c r="X198" i="1"/>
  <c r="W198" i="1" s="1"/>
  <c r="P198" i="1"/>
  <c r="J198" i="1"/>
  <c r="AY197" i="1"/>
  <c r="AX197" i="1"/>
  <c r="AV197" i="1"/>
  <c r="AU197" i="1"/>
  <c r="AS197" i="1" s="1"/>
  <c r="AT197" i="1"/>
  <c r="AL197" i="1"/>
  <c r="AG197" i="1"/>
  <c r="Y197" i="1"/>
  <c r="X197" i="1"/>
  <c r="W197" i="1" s="1"/>
  <c r="P197" i="1"/>
  <c r="J197" i="1"/>
  <c r="I197" i="1"/>
  <c r="H197" i="1" s="1"/>
  <c r="AY196" i="1"/>
  <c r="AX196" i="1"/>
  <c r="AV196" i="1"/>
  <c r="AU196" i="1"/>
  <c r="AS196" i="1" s="1"/>
  <c r="AL196" i="1"/>
  <c r="I196" i="1" s="1"/>
  <c r="H196" i="1" s="1"/>
  <c r="AG196" i="1"/>
  <c r="AA196" i="1"/>
  <c r="Y196" i="1"/>
  <c r="X196" i="1"/>
  <c r="W196" i="1" s="1"/>
  <c r="P196" i="1"/>
  <c r="J196" i="1"/>
  <c r="AY195" i="1"/>
  <c r="AX195" i="1"/>
  <c r="AV195" i="1"/>
  <c r="AU195" i="1"/>
  <c r="AS195" i="1" s="1"/>
  <c r="AT195" i="1"/>
  <c r="AL195" i="1"/>
  <c r="I195" i="1" s="1"/>
  <c r="AG195" i="1"/>
  <c r="Y195" i="1"/>
  <c r="X195" i="1"/>
  <c r="P195" i="1"/>
  <c r="N195" i="1"/>
  <c r="J195" i="1"/>
  <c r="H195" i="1"/>
  <c r="AY194" i="1"/>
  <c r="AX194" i="1"/>
  <c r="AV194" i="1"/>
  <c r="S194" i="1" s="1"/>
  <c r="AU194" i="1"/>
  <c r="AS194" i="1" s="1"/>
  <c r="AT194" i="1"/>
  <c r="AL194" i="1"/>
  <c r="I194" i="1" s="1"/>
  <c r="H194" i="1" s="1"/>
  <c r="AG194" i="1"/>
  <c r="Y194" i="1"/>
  <c r="X194" i="1"/>
  <c r="W194" i="1"/>
  <c r="P194" i="1"/>
  <c r="N194" i="1"/>
  <c r="J194" i="1"/>
  <c r="AY193" i="1"/>
  <c r="AX193" i="1"/>
  <c r="AV193" i="1"/>
  <c r="AU193" i="1"/>
  <c r="AS193" i="1"/>
  <c r="N193" i="1" s="1"/>
  <c r="AL193" i="1"/>
  <c r="I193" i="1" s="1"/>
  <c r="H193" i="1" s="1"/>
  <c r="AG193" i="1"/>
  <c r="Y193" i="1"/>
  <c r="X193" i="1"/>
  <c r="W193" i="1" s="1"/>
  <c r="P193" i="1"/>
  <c r="J193" i="1"/>
  <c r="AY192" i="1"/>
  <c r="AX192" i="1"/>
  <c r="AV192" i="1"/>
  <c r="AU192" i="1"/>
  <c r="AT192" i="1"/>
  <c r="AS192" i="1"/>
  <c r="AL192" i="1"/>
  <c r="I192" i="1" s="1"/>
  <c r="H192" i="1" s="1"/>
  <c r="AA192" i="1" s="1"/>
  <c r="AG192" i="1"/>
  <c r="Y192" i="1"/>
  <c r="X192" i="1"/>
  <c r="W192" i="1" s="1"/>
  <c r="P192" i="1"/>
  <c r="J192" i="1"/>
  <c r="AY191" i="1"/>
  <c r="AX191" i="1"/>
  <c r="AV191" i="1"/>
  <c r="AU191" i="1"/>
  <c r="AS191" i="1" s="1"/>
  <c r="N191" i="1" s="1"/>
  <c r="AL191" i="1"/>
  <c r="I191" i="1" s="1"/>
  <c r="H191" i="1" s="1"/>
  <c r="AG191" i="1"/>
  <c r="J191" i="1" s="1"/>
  <c r="Y191" i="1"/>
  <c r="X191" i="1"/>
  <c r="W191" i="1" s="1"/>
  <c r="P191" i="1"/>
  <c r="AY190" i="1"/>
  <c r="AX190" i="1"/>
  <c r="AW190" i="1"/>
  <c r="AV190" i="1"/>
  <c r="S190" i="1" s="1"/>
  <c r="AU190" i="1"/>
  <c r="AS190" i="1" s="1"/>
  <c r="AL190" i="1"/>
  <c r="I190" i="1" s="1"/>
  <c r="H190" i="1" s="1"/>
  <c r="AG190" i="1"/>
  <c r="Y190" i="1"/>
  <c r="X190" i="1"/>
  <c r="W190" i="1" s="1"/>
  <c r="P190" i="1"/>
  <c r="N190" i="1"/>
  <c r="J190" i="1"/>
  <c r="AY189" i="1"/>
  <c r="AX189" i="1"/>
  <c r="AV189" i="1"/>
  <c r="AU189" i="1"/>
  <c r="AS189" i="1" s="1"/>
  <c r="N189" i="1" s="1"/>
  <c r="AT189" i="1"/>
  <c r="AL189" i="1"/>
  <c r="AG189" i="1"/>
  <c r="Y189" i="1"/>
  <c r="X189" i="1"/>
  <c r="W189" i="1" s="1"/>
  <c r="P189" i="1"/>
  <c r="J189" i="1"/>
  <c r="I189" i="1"/>
  <c r="H189" i="1" s="1"/>
  <c r="AA189" i="1" s="1"/>
  <c r="AY188" i="1"/>
  <c r="S188" i="1" s="1"/>
  <c r="AX188" i="1"/>
  <c r="AV188" i="1"/>
  <c r="AU188" i="1"/>
  <c r="AS188" i="1" s="1"/>
  <c r="AL188" i="1"/>
  <c r="I188" i="1" s="1"/>
  <c r="H188" i="1" s="1"/>
  <c r="AG188" i="1"/>
  <c r="J188" i="1" s="1"/>
  <c r="Y188" i="1"/>
  <c r="X188" i="1"/>
  <c r="P188" i="1"/>
  <c r="AY187" i="1"/>
  <c r="AX187" i="1"/>
  <c r="AV187" i="1"/>
  <c r="AU187" i="1"/>
  <c r="AS187" i="1" s="1"/>
  <c r="AL187" i="1"/>
  <c r="I187" i="1" s="1"/>
  <c r="H187" i="1" s="1"/>
  <c r="AG187" i="1"/>
  <c r="Y187" i="1"/>
  <c r="X187" i="1"/>
  <c r="W187" i="1" s="1"/>
  <c r="P187" i="1"/>
  <c r="J187" i="1"/>
  <c r="AY186" i="1"/>
  <c r="AX186" i="1"/>
  <c r="AV186" i="1"/>
  <c r="AU186" i="1"/>
  <c r="AS186" i="1" s="1"/>
  <c r="AL186" i="1"/>
  <c r="I186" i="1" s="1"/>
  <c r="AG186" i="1"/>
  <c r="J186" i="1" s="1"/>
  <c r="Y186" i="1"/>
  <c r="X186" i="1"/>
  <c r="P186" i="1"/>
  <c r="H186" i="1"/>
  <c r="AY185" i="1"/>
  <c r="AX185" i="1"/>
  <c r="AW185" i="1"/>
  <c r="AV185" i="1"/>
  <c r="AU185" i="1"/>
  <c r="AS185" i="1" s="1"/>
  <c r="AT185" i="1" s="1"/>
  <c r="AL185" i="1"/>
  <c r="I185" i="1" s="1"/>
  <c r="H185" i="1" s="1"/>
  <c r="AG185" i="1"/>
  <c r="AE185" i="1"/>
  <c r="Y185" i="1"/>
  <c r="W185" i="1" s="1"/>
  <c r="X185" i="1"/>
  <c r="P185" i="1"/>
  <c r="J185" i="1"/>
  <c r="AY184" i="1"/>
  <c r="AX184" i="1"/>
  <c r="AV184" i="1"/>
  <c r="AU184" i="1"/>
  <c r="AS184" i="1"/>
  <c r="N184" i="1" s="1"/>
  <c r="AL184" i="1"/>
  <c r="AG184" i="1"/>
  <c r="Y184" i="1"/>
  <c r="X184" i="1"/>
  <c r="P184" i="1"/>
  <c r="J184" i="1"/>
  <c r="I184" i="1"/>
  <c r="H184" i="1" s="1"/>
  <c r="AA184" i="1" s="1"/>
  <c r="AY183" i="1"/>
  <c r="AX183" i="1"/>
  <c r="AV183" i="1"/>
  <c r="AU183" i="1"/>
  <c r="AS183" i="1" s="1"/>
  <c r="AL183" i="1"/>
  <c r="I183" i="1" s="1"/>
  <c r="H183" i="1" s="1"/>
  <c r="AG183" i="1"/>
  <c r="J183" i="1" s="1"/>
  <c r="Y183" i="1"/>
  <c r="X183" i="1"/>
  <c r="W183" i="1" s="1"/>
  <c r="P183" i="1"/>
  <c r="AY182" i="1"/>
  <c r="AX182" i="1"/>
  <c r="AV182" i="1"/>
  <c r="AU182" i="1"/>
  <c r="AS182" i="1" s="1"/>
  <c r="K182" i="1" s="1"/>
  <c r="AL182" i="1"/>
  <c r="I182" i="1" s="1"/>
  <c r="H182" i="1" s="1"/>
  <c r="AG182" i="1"/>
  <c r="J182" i="1" s="1"/>
  <c r="Y182" i="1"/>
  <c r="X182" i="1"/>
  <c r="P182" i="1"/>
  <c r="AY181" i="1"/>
  <c r="AX181" i="1"/>
  <c r="AV181" i="1"/>
  <c r="AU181" i="1"/>
  <c r="AS181" i="1" s="1"/>
  <c r="AL181" i="1"/>
  <c r="I181" i="1" s="1"/>
  <c r="H181" i="1" s="1"/>
  <c r="AG181" i="1"/>
  <c r="J181" i="1" s="1"/>
  <c r="AA181" i="1"/>
  <c r="Y181" i="1"/>
  <c r="X181" i="1"/>
  <c r="W181" i="1" s="1"/>
  <c r="P181" i="1"/>
  <c r="AY180" i="1"/>
  <c r="AX180" i="1"/>
  <c r="AV180" i="1"/>
  <c r="S180" i="1" s="1"/>
  <c r="AU180" i="1"/>
  <c r="AS180" i="1" s="1"/>
  <c r="AL180" i="1"/>
  <c r="AG180" i="1"/>
  <c r="J180" i="1" s="1"/>
  <c r="Y180" i="1"/>
  <c r="X180" i="1"/>
  <c r="W180" i="1"/>
  <c r="P180" i="1"/>
  <c r="I180" i="1"/>
  <c r="H180" i="1" s="1"/>
  <c r="AY179" i="1"/>
  <c r="S179" i="1" s="1"/>
  <c r="AX179" i="1"/>
  <c r="AW179" i="1" s="1"/>
  <c r="AV179" i="1"/>
  <c r="AU179" i="1"/>
  <c r="AS179" i="1"/>
  <c r="AL179" i="1"/>
  <c r="I179" i="1" s="1"/>
  <c r="H179" i="1" s="1"/>
  <c r="AA179" i="1" s="1"/>
  <c r="AG179" i="1"/>
  <c r="J179" i="1" s="1"/>
  <c r="AE179" i="1"/>
  <c r="Y179" i="1"/>
  <c r="W179" i="1" s="1"/>
  <c r="X179" i="1"/>
  <c r="P179" i="1"/>
  <c r="K179" i="1"/>
  <c r="AY178" i="1"/>
  <c r="AX178" i="1"/>
  <c r="AV178" i="1"/>
  <c r="AW178" i="1" s="1"/>
  <c r="AU178" i="1"/>
  <c r="AS178" i="1" s="1"/>
  <c r="AL178" i="1"/>
  <c r="I178" i="1" s="1"/>
  <c r="H178" i="1" s="1"/>
  <c r="AG178" i="1"/>
  <c r="J178" i="1" s="1"/>
  <c r="Y178" i="1"/>
  <c r="X178" i="1"/>
  <c r="S178" i="1"/>
  <c r="P178" i="1"/>
  <c r="AY177" i="1"/>
  <c r="AX177" i="1"/>
  <c r="AV177" i="1"/>
  <c r="AU177" i="1"/>
  <c r="AS177" i="1" s="1"/>
  <c r="AL177" i="1"/>
  <c r="I177" i="1" s="1"/>
  <c r="H177" i="1" s="1"/>
  <c r="AG177" i="1"/>
  <c r="J177" i="1" s="1"/>
  <c r="AA177" i="1"/>
  <c r="Y177" i="1"/>
  <c r="X177" i="1"/>
  <c r="W177" i="1"/>
  <c r="P177" i="1"/>
  <c r="AY176" i="1"/>
  <c r="AX176" i="1"/>
  <c r="AV176" i="1"/>
  <c r="S176" i="1" s="1"/>
  <c r="AU176" i="1"/>
  <c r="AS176" i="1" s="1"/>
  <c r="AL176" i="1"/>
  <c r="AG176" i="1"/>
  <c r="J176" i="1" s="1"/>
  <c r="AF176" i="1"/>
  <c r="Y176" i="1"/>
  <c r="X176" i="1"/>
  <c r="W176" i="1" s="1"/>
  <c r="P176" i="1"/>
  <c r="I176" i="1"/>
  <c r="H176" i="1" s="1"/>
  <c r="AY175" i="1"/>
  <c r="AX175" i="1"/>
  <c r="AV175" i="1"/>
  <c r="AW175" i="1" s="1"/>
  <c r="AU175" i="1"/>
  <c r="AS175" i="1"/>
  <c r="AL175" i="1"/>
  <c r="I175" i="1" s="1"/>
  <c r="H175" i="1" s="1"/>
  <c r="AA175" i="1" s="1"/>
  <c r="AG175" i="1"/>
  <c r="J175" i="1" s="1"/>
  <c r="Y175" i="1"/>
  <c r="X175" i="1"/>
  <c r="P175" i="1"/>
  <c r="AY174" i="1"/>
  <c r="AX174" i="1"/>
  <c r="AV174" i="1"/>
  <c r="AW174" i="1" s="1"/>
  <c r="AU174" i="1"/>
  <c r="AS174" i="1" s="1"/>
  <c r="AL174" i="1"/>
  <c r="I174" i="1" s="1"/>
  <c r="H174" i="1" s="1"/>
  <c r="AG174" i="1"/>
  <c r="J174" i="1" s="1"/>
  <c r="Y174" i="1"/>
  <c r="X174" i="1"/>
  <c r="P174" i="1"/>
  <c r="AY173" i="1"/>
  <c r="AX173" i="1"/>
  <c r="AV173" i="1"/>
  <c r="AU173" i="1"/>
  <c r="AS173" i="1"/>
  <c r="AL173" i="1"/>
  <c r="I173" i="1" s="1"/>
  <c r="H173" i="1" s="1"/>
  <c r="AG173" i="1"/>
  <c r="AA173" i="1"/>
  <c r="Y173" i="1"/>
  <c r="X173" i="1"/>
  <c r="W173" i="1"/>
  <c r="P173" i="1"/>
  <c r="N173" i="1"/>
  <c r="J173" i="1"/>
  <c r="AY172" i="1"/>
  <c r="AX172" i="1"/>
  <c r="AW172" i="1" s="1"/>
  <c r="AV172" i="1"/>
  <c r="S172" i="1" s="1"/>
  <c r="AU172" i="1"/>
  <c r="AS172" i="1" s="1"/>
  <c r="AF172" i="1" s="1"/>
  <c r="AL172" i="1"/>
  <c r="I172" i="1" s="1"/>
  <c r="H172" i="1" s="1"/>
  <c r="AG172" i="1"/>
  <c r="J172" i="1" s="1"/>
  <c r="Y172" i="1"/>
  <c r="X172" i="1"/>
  <c r="W172" i="1"/>
  <c r="P172" i="1"/>
  <c r="AY171" i="1"/>
  <c r="S171" i="1" s="1"/>
  <c r="AX171" i="1"/>
  <c r="AV171" i="1"/>
  <c r="AU171" i="1"/>
  <c r="AS171" i="1"/>
  <c r="AL171" i="1"/>
  <c r="I171" i="1" s="1"/>
  <c r="H171" i="1" s="1"/>
  <c r="AA171" i="1" s="1"/>
  <c r="AG171" i="1"/>
  <c r="J171" i="1" s="1"/>
  <c r="AE171" i="1"/>
  <c r="Y171" i="1"/>
  <c r="X171" i="1"/>
  <c r="P171" i="1"/>
  <c r="K171" i="1"/>
  <c r="AY170" i="1"/>
  <c r="AX170" i="1"/>
  <c r="AV170" i="1"/>
  <c r="AU170" i="1"/>
  <c r="AS170" i="1" s="1"/>
  <c r="AL170" i="1"/>
  <c r="I170" i="1" s="1"/>
  <c r="H170" i="1" s="1"/>
  <c r="AA170" i="1" s="1"/>
  <c r="AG170" i="1"/>
  <c r="J170" i="1" s="1"/>
  <c r="Y170" i="1"/>
  <c r="X170" i="1"/>
  <c r="S170" i="1"/>
  <c r="P170" i="1"/>
  <c r="AY169" i="1"/>
  <c r="AX169" i="1"/>
  <c r="AV169" i="1"/>
  <c r="AU169" i="1"/>
  <c r="AS169" i="1" s="1"/>
  <c r="AL169" i="1"/>
  <c r="I169" i="1" s="1"/>
  <c r="H169" i="1" s="1"/>
  <c r="AG169" i="1"/>
  <c r="J169" i="1" s="1"/>
  <c r="AA169" i="1"/>
  <c r="Y169" i="1"/>
  <c r="X169" i="1"/>
  <c r="W169" i="1"/>
  <c r="P169" i="1"/>
  <c r="AY168" i="1"/>
  <c r="AX168" i="1"/>
  <c r="AV168" i="1"/>
  <c r="AU168" i="1"/>
  <c r="AS168" i="1" s="1"/>
  <c r="AL168" i="1"/>
  <c r="AG168" i="1"/>
  <c r="J168" i="1" s="1"/>
  <c r="AF168" i="1"/>
  <c r="Y168" i="1"/>
  <c r="X168" i="1"/>
  <c r="W168" i="1" s="1"/>
  <c r="P168" i="1"/>
  <c r="I168" i="1"/>
  <c r="H168" i="1" s="1"/>
  <c r="AY167" i="1"/>
  <c r="AX167" i="1"/>
  <c r="AV167" i="1"/>
  <c r="AW167" i="1" s="1"/>
  <c r="AU167" i="1"/>
  <c r="AS167" i="1" s="1"/>
  <c r="AL167" i="1"/>
  <c r="I167" i="1" s="1"/>
  <c r="H167" i="1" s="1"/>
  <c r="AA167" i="1" s="1"/>
  <c r="AG167" i="1"/>
  <c r="J167" i="1" s="1"/>
  <c r="Y167" i="1"/>
  <c r="X167" i="1"/>
  <c r="W167" i="1" s="1"/>
  <c r="P167" i="1"/>
  <c r="AY166" i="1"/>
  <c r="AX166" i="1"/>
  <c r="AV166" i="1"/>
  <c r="AW166" i="1" s="1"/>
  <c r="AU166" i="1"/>
  <c r="AS166" i="1" s="1"/>
  <c r="AL166" i="1"/>
  <c r="I166" i="1" s="1"/>
  <c r="H166" i="1" s="1"/>
  <c r="AG166" i="1"/>
  <c r="J166" i="1" s="1"/>
  <c r="Y166" i="1"/>
  <c r="X166" i="1"/>
  <c r="P166" i="1"/>
  <c r="AY165" i="1"/>
  <c r="AX165" i="1"/>
  <c r="AV165" i="1"/>
  <c r="AU165" i="1"/>
  <c r="AS165" i="1" s="1"/>
  <c r="AL165" i="1"/>
  <c r="I165" i="1" s="1"/>
  <c r="H165" i="1" s="1"/>
  <c r="AG165" i="1"/>
  <c r="AA165" i="1"/>
  <c r="Y165" i="1"/>
  <c r="X165" i="1"/>
  <c r="W165" i="1"/>
  <c r="P165" i="1"/>
  <c r="J165" i="1"/>
  <c r="AY164" i="1"/>
  <c r="AX164" i="1"/>
  <c r="AV164" i="1"/>
  <c r="AU164" i="1"/>
  <c r="AS164" i="1" s="1"/>
  <c r="AL164" i="1"/>
  <c r="I164" i="1" s="1"/>
  <c r="H164" i="1" s="1"/>
  <c r="AA164" i="1" s="1"/>
  <c r="AG164" i="1"/>
  <c r="J164" i="1" s="1"/>
  <c r="AE164" i="1"/>
  <c r="Y164" i="1"/>
  <c r="X164" i="1"/>
  <c r="W164" i="1" s="1"/>
  <c r="P164" i="1"/>
  <c r="AY163" i="1"/>
  <c r="AX163" i="1"/>
  <c r="AV163" i="1"/>
  <c r="AW163" i="1" s="1"/>
  <c r="AU163" i="1"/>
  <c r="AS163" i="1" s="1"/>
  <c r="AF163" i="1" s="1"/>
  <c r="AL163" i="1"/>
  <c r="I163" i="1" s="1"/>
  <c r="H163" i="1" s="1"/>
  <c r="AG163" i="1"/>
  <c r="J163" i="1" s="1"/>
  <c r="Y163" i="1"/>
  <c r="X163" i="1"/>
  <c r="P163" i="1"/>
  <c r="N163" i="1"/>
  <c r="AY162" i="1"/>
  <c r="AX162" i="1"/>
  <c r="AV162" i="1"/>
  <c r="AU162" i="1"/>
  <c r="AS162" i="1" s="1"/>
  <c r="AL162" i="1"/>
  <c r="I162" i="1" s="1"/>
  <c r="H162" i="1" s="1"/>
  <c r="AG162" i="1"/>
  <c r="J162" i="1" s="1"/>
  <c r="Y162" i="1"/>
  <c r="X162" i="1"/>
  <c r="S162" i="1"/>
  <c r="P162" i="1"/>
  <c r="AY161" i="1"/>
  <c r="AX161" i="1"/>
  <c r="AV161" i="1"/>
  <c r="AW161" i="1" s="1"/>
  <c r="AU161" i="1"/>
  <c r="AS161" i="1"/>
  <c r="AL161" i="1"/>
  <c r="I161" i="1" s="1"/>
  <c r="H161" i="1" s="1"/>
  <c r="AG161" i="1"/>
  <c r="Y161" i="1"/>
  <c r="X161" i="1"/>
  <c r="W161" i="1" s="1"/>
  <c r="P161" i="1"/>
  <c r="J161" i="1"/>
  <c r="AY160" i="1"/>
  <c r="AX160" i="1"/>
  <c r="AV160" i="1"/>
  <c r="AU160" i="1"/>
  <c r="AS160" i="1" s="1"/>
  <c r="AT160" i="1" s="1"/>
  <c r="AL160" i="1"/>
  <c r="I160" i="1" s="1"/>
  <c r="H160" i="1" s="1"/>
  <c r="AG160" i="1"/>
  <c r="Y160" i="1"/>
  <c r="X160" i="1"/>
  <c r="W160" i="1" s="1"/>
  <c r="P160" i="1"/>
  <c r="N160" i="1"/>
  <c r="J160" i="1"/>
  <c r="AY159" i="1"/>
  <c r="AX159" i="1"/>
  <c r="AV159" i="1"/>
  <c r="S159" i="1" s="1"/>
  <c r="AU159" i="1"/>
  <c r="AT159" i="1"/>
  <c r="AS159" i="1"/>
  <c r="AL159" i="1"/>
  <c r="I159" i="1" s="1"/>
  <c r="H159" i="1" s="1"/>
  <c r="AG159" i="1"/>
  <c r="J159" i="1" s="1"/>
  <c r="Y159" i="1"/>
  <c r="X159" i="1"/>
  <c r="W159" i="1"/>
  <c r="P159" i="1"/>
  <c r="N159" i="1"/>
  <c r="K159" i="1"/>
  <c r="AY158" i="1"/>
  <c r="AX158" i="1"/>
  <c r="AV158" i="1"/>
  <c r="AU158" i="1"/>
  <c r="AS158" i="1" s="1"/>
  <c r="AT158" i="1" s="1"/>
  <c r="AL158" i="1"/>
  <c r="I158" i="1" s="1"/>
  <c r="H158" i="1" s="1"/>
  <c r="AA158" i="1" s="1"/>
  <c r="AG158" i="1"/>
  <c r="J158" i="1" s="1"/>
  <c r="Y158" i="1"/>
  <c r="X158" i="1"/>
  <c r="P158" i="1"/>
  <c r="AY157" i="1"/>
  <c r="S157" i="1" s="1"/>
  <c r="AX157" i="1"/>
  <c r="AV157" i="1"/>
  <c r="AU157" i="1"/>
  <c r="AS157" i="1"/>
  <c r="AL157" i="1"/>
  <c r="AG157" i="1"/>
  <c r="J157" i="1" s="1"/>
  <c r="Y157" i="1"/>
  <c r="X157" i="1"/>
  <c r="W157" i="1"/>
  <c r="P157" i="1"/>
  <c r="K157" i="1"/>
  <c r="I157" i="1"/>
  <c r="H157" i="1" s="1"/>
  <c r="AY156" i="1"/>
  <c r="AX156" i="1"/>
  <c r="AV156" i="1"/>
  <c r="AU156" i="1"/>
  <c r="AS156" i="1" s="1"/>
  <c r="AL156" i="1"/>
  <c r="I156" i="1" s="1"/>
  <c r="AG156" i="1"/>
  <c r="J156" i="1" s="1"/>
  <c r="Y156" i="1"/>
  <c r="X156" i="1"/>
  <c r="P156" i="1"/>
  <c r="H156" i="1"/>
  <c r="AA156" i="1" s="1"/>
  <c r="AY155" i="1"/>
  <c r="S155" i="1" s="1"/>
  <c r="AX155" i="1"/>
  <c r="AV155" i="1"/>
  <c r="AW155" i="1" s="1"/>
  <c r="AU155" i="1"/>
  <c r="AS155" i="1"/>
  <c r="K155" i="1" s="1"/>
  <c r="AL155" i="1"/>
  <c r="I155" i="1" s="1"/>
  <c r="H155" i="1" s="1"/>
  <c r="AG155" i="1"/>
  <c r="J155" i="1" s="1"/>
  <c r="Y155" i="1"/>
  <c r="W155" i="1" s="1"/>
  <c r="X155" i="1"/>
  <c r="P155" i="1"/>
  <c r="AY154" i="1"/>
  <c r="AX154" i="1"/>
  <c r="AW154" i="1" s="1"/>
  <c r="AV154" i="1"/>
  <c r="AU154" i="1"/>
  <c r="AS154" i="1" s="1"/>
  <c r="AT154" i="1"/>
  <c r="AL154" i="1"/>
  <c r="I154" i="1" s="1"/>
  <c r="H154" i="1" s="1"/>
  <c r="AG154" i="1"/>
  <c r="J154" i="1" s="1"/>
  <c r="AA154" i="1"/>
  <c r="Y154" i="1"/>
  <c r="W154" i="1" s="1"/>
  <c r="X154" i="1"/>
  <c r="P154" i="1"/>
  <c r="K154" i="1"/>
  <c r="AY153" i="1"/>
  <c r="AX153" i="1"/>
  <c r="AW153" i="1"/>
  <c r="AV153" i="1"/>
  <c r="AU153" i="1"/>
  <c r="AS153" i="1"/>
  <c r="N153" i="1" s="1"/>
  <c r="AL153" i="1"/>
  <c r="AG153" i="1"/>
  <c r="J153" i="1" s="1"/>
  <c r="AA153" i="1"/>
  <c r="Y153" i="1"/>
  <c r="X153" i="1"/>
  <c r="W153" i="1" s="1"/>
  <c r="P153" i="1"/>
  <c r="I153" i="1"/>
  <c r="H153" i="1" s="1"/>
  <c r="AY152" i="1"/>
  <c r="AX152" i="1"/>
  <c r="AV152" i="1"/>
  <c r="AW152" i="1" s="1"/>
  <c r="AU152" i="1"/>
  <c r="AS152" i="1" s="1"/>
  <c r="AL152" i="1"/>
  <c r="AG152" i="1"/>
  <c r="J152" i="1" s="1"/>
  <c r="Y152" i="1"/>
  <c r="X152" i="1"/>
  <c r="W152" i="1" s="1"/>
  <c r="P152" i="1"/>
  <c r="I152" i="1"/>
  <c r="H152" i="1"/>
  <c r="AA152" i="1" s="1"/>
  <c r="AY151" i="1"/>
  <c r="S151" i="1" s="1"/>
  <c r="AX151" i="1"/>
  <c r="AW151" i="1" s="1"/>
  <c r="AV151" i="1"/>
  <c r="AU151" i="1"/>
  <c r="AS151" i="1"/>
  <c r="AL151" i="1"/>
  <c r="I151" i="1" s="1"/>
  <c r="H151" i="1" s="1"/>
  <c r="AA151" i="1" s="1"/>
  <c r="AG151" i="1"/>
  <c r="J151" i="1" s="1"/>
  <c r="AE151" i="1"/>
  <c r="Y151" i="1"/>
  <c r="W151" i="1" s="1"/>
  <c r="X151" i="1"/>
  <c r="P151" i="1"/>
  <c r="K151" i="1"/>
  <c r="AY150" i="1"/>
  <c r="S150" i="1" s="1"/>
  <c r="AX150" i="1"/>
  <c r="AW150" i="1" s="1"/>
  <c r="AV150" i="1"/>
  <c r="AU150" i="1"/>
  <c r="AS150" i="1"/>
  <c r="AL150" i="1"/>
  <c r="I150" i="1" s="1"/>
  <c r="H150" i="1" s="1"/>
  <c r="AG150" i="1"/>
  <c r="J150" i="1" s="1"/>
  <c r="Y150" i="1"/>
  <c r="X150" i="1"/>
  <c r="P150" i="1"/>
  <c r="AY149" i="1"/>
  <c r="AX149" i="1"/>
  <c r="AV149" i="1"/>
  <c r="AU149" i="1"/>
  <c r="AS149" i="1" s="1"/>
  <c r="N149" i="1" s="1"/>
  <c r="AL149" i="1"/>
  <c r="AG149" i="1"/>
  <c r="J149" i="1" s="1"/>
  <c r="Y149" i="1"/>
  <c r="X149" i="1"/>
  <c r="W149" i="1" s="1"/>
  <c r="P149" i="1"/>
  <c r="I149" i="1"/>
  <c r="H149" i="1" s="1"/>
  <c r="AA149" i="1" s="1"/>
  <c r="AY148" i="1"/>
  <c r="S148" i="1" s="1"/>
  <c r="AX148" i="1"/>
  <c r="AW148" i="1" s="1"/>
  <c r="AV148" i="1"/>
  <c r="AU148" i="1"/>
  <c r="AS148" i="1" s="1"/>
  <c r="AF148" i="1" s="1"/>
  <c r="AL148" i="1"/>
  <c r="I148" i="1" s="1"/>
  <c r="H148" i="1" s="1"/>
  <c r="AG148" i="1"/>
  <c r="J148" i="1" s="1"/>
  <c r="Y148" i="1"/>
  <c r="X148" i="1"/>
  <c r="P148" i="1"/>
  <c r="AY147" i="1"/>
  <c r="AX147" i="1"/>
  <c r="AV147" i="1"/>
  <c r="AW147" i="1" s="1"/>
  <c r="AU147" i="1"/>
  <c r="AS147" i="1"/>
  <c r="AL147" i="1"/>
  <c r="AG147" i="1"/>
  <c r="J147" i="1" s="1"/>
  <c r="AE147" i="1"/>
  <c r="AA147" i="1"/>
  <c r="Y147" i="1"/>
  <c r="X147" i="1"/>
  <c r="P147" i="1"/>
  <c r="K147" i="1"/>
  <c r="I147" i="1"/>
  <c r="H147" i="1" s="1"/>
  <c r="AY146" i="1"/>
  <c r="AX146" i="1"/>
  <c r="AV146" i="1"/>
  <c r="AW146" i="1" s="1"/>
  <c r="AU146" i="1"/>
  <c r="AS146" i="1" s="1"/>
  <c r="AT146" i="1" s="1"/>
  <c r="AL146" i="1"/>
  <c r="AG146" i="1"/>
  <c r="J146" i="1" s="1"/>
  <c r="Y146" i="1"/>
  <c r="W146" i="1" s="1"/>
  <c r="X146" i="1"/>
  <c r="S146" i="1"/>
  <c r="T146" i="1" s="1"/>
  <c r="U146" i="1" s="1"/>
  <c r="V146" i="1" s="1"/>
  <c r="Z146" i="1" s="1"/>
  <c r="P146" i="1"/>
  <c r="I146" i="1"/>
  <c r="H146" i="1" s="1"/>
  <c r="AA146" i="1" s="1"/>
  <c r="AY145" i="1"/>
  <c r="AX145" i="1"/>
  <c r="AV145" i="1"/>
  <c r="S145" i="1" s="1"/>
  <c r="AU145" i="1"/>
  <c r="AS145" i="1" s="1"/>
  <c r="AL145" i="1"/>
  <c r="AG145" i="1"/>
  <c r="J145" i="1" s="1"/>
  <c r="Y145" i="1"/>
  <c r="X145" i="1"/>
  <c r="W145" i="1" s="1"/>
  <c r="P145" i="1"/>
  <c r="N145" i="1"/>
  <c r="K145" i="1"/>
  <c r="I145" i="1"/>
  <c r="H145" i="1" s="1"/>
  <c r="AA145" i="1" s="1"/>
  <c r="AY144" i="1"/>
  <c r="S144" i="1" s="1"/>
  <c r="AX144" i="1"/>
  <c r="AW144" i="1" s="1"/>
  <c r="AV144" i="1"/>
  <c r="AU144" i="1"/>
  <c r="AS144" i="1" s="1"/>
  <c r="AL144" i="1"/>
  <c r="AG144" i="1"/>
  <c r="J144" i="1" s="1"/>
  <c r="Y144" i="1"/>
  <c r="X144" i="1"/>
  <c r="P144" i="1"/>
  <c r="I144" i="1"/>
  <c r="H144" i="1" s="1"/>
  <c r="AY143" i="1"/>
  <c r="S143" i="1" s="1"/>
  <c r="AX143" i="1"/>
  <c r="AW143" i="1" s="1"/>
  <c r="AV143" i="1"/>
  <c r="AU143" i="1"/>
  <c r="AS143" i="1" s="1"/>
  <c r="AL143" i="1"/>
  <c r="I143" i="1" s="1"/>
  <c r="H143" i="1" s="1"/>
  <c r="AG143" i="1"/>
  <c r="J143" i="1" s="1"/>
  <c r="Y143" i="1"/>
  <c r="X143" i="1"/>
  <c r="W143" i="1" s="1"/>
  <c r="P143" i="1"/>
  <c r="AY142" i="1"/>
  <c r="AX142" i="1"/>
  <c r="AV142" i="1"/>
  <c r="AW142" i="1" s="1"/>
  <c r="AU142" i="1"/>
  <c r="AS142" i="1" s="1"/>
  <c r="AL142" i="1"/>
  <c r="I142" i="1" s="1"/>
  <c r="H142" i="1" s="1"/>
  <c r="AA142" i="1" s="1"/>
  <c r="AG142" i="1"/>
  <c r="J142" i="1" s="1"/>
  <c r="Y142" i="1"/>
  <c r="X142" i="1"/>
  <c r="P142" i="1"/>
  <c r="AY141" i="1"/>
  <c r="AX141" i="1"/>
  <c r="AV141" i="1"/>
  <c r="S141" i="1" s="1"/>
  <c r="AU141" i="1"/>
  <c r="AS141" i="1"/>
  <c r="AL141" i="1"/>
  <c r="AG141" i="1"/>
  <c r="J141" i="1" s="1"/>
  <c r="Y141" i="1"/>
  <c r="X141" i="1"/>
  <c r="W141" i="1"/>
  <c r="P141" i="1"/>
  <c r="I141" i="1"/>
  <c r="H141" i="1" s="1"/>
  <c r="AA141" i="1" s="1"/>
  <c r="AY140" i="1"/>
  <c r="S140" i="1" s="1"/>
  <c r="AX140" i="1"/>
  <c r="AW140" i="1" s="1"/>
  <c r="AV140" i="1"/>
  <c r="AU140" i="1"/>
  <c r="AS140" i="1" s="1"/>
  <c r="AL140" i="1"/>
  <c r="AG140" i="1"/>
  <c r="J140" i="1" s="1"/>
  <c r="Y140" i="1"/>
  <c r="X140" i="1"/>
  <c r="W140" i="1" s="1"/>
  <c r="P140" i="1"/>
  <c r="I140" i="1"/>
  <c r="H140" i="1" s="1"/>
  <c r="AY139" i="1"/>
  <c r="AX139" i="1"/>
  <c r="AW139" i="1" s="1"/>
  <c r="AV139" i="1"/>
  <c r="AU139" i="1"/>
  <c r="AS139" i="1" s="1"/>
  <c r="AL139" i="1"/>
  <c r="AG139" i="1"/>
  <c r="Y139" i="1"/>
  <c r="X139" i="1"/>
  <c r="W139" i="1" s="1"/>
  <c r="S139" i="1"/>
  <c r="P139" i="1"/>
  <c r="J139" i="1"/>
  <c r="I139" i="1"/>
  <c r="H139" i="1" s="1"/>
  <c r="AA139" i="1" s="1"/>
  <c r="AY138" i="1"/>
  <c r="S138" i="1" s="1"/>
  <c r="AX138" i="1"/>
  <c r="AV138" i="1"/>
  <c r="AW138" i="1" s="1"/>
  <c r="AU138" i="1"/>
  <c r="AS138" i="1"/>
  <c r="AL138" i="1"/>
  <c r="I138" i="1" s="1"/>
  <c r="H138" i="1" s="1"/>
  <c r="AA138" i="1" s="1"/>
  <c r="AG138" i="1"/>
  <c r="J138" i="1" s="1"/>
  <c r="Y138" i="1"/>
  <c r="X138" i="1"/>
  <c r="W138" i="1" s="1"/>
  <c r="P138" i="1"/>
  <c r="AY137" i="1"/>
  <c r="S137" i="1" s="1"/>
  <c r="AX137" i="1"/>
  <c r="AW137" i="1" s="1"/>
  <c r="AV137" i="1"/>
  <c r="AU137" i="1"/>
  <c r="AS137" i="1" s="1"/>
  <c r="N137" i="1" s="1"/>
  <c r="AL137" i="1"/>
  <c r="AG137" i="1"/>
  <c r="AE137" i="1"/>
  <c r="Y137" i="1"/>
  <c r="X137" i="1"/>
  <c r="P137" i="1"/>
  <c r="J137" i="1"/>
  <c r="I137" i="1"/>
  <c r="H137" i="1" s="1"/>
  <c r="AA137" i="1" s="1"/>
  <c r="AY136" i="1"/>
  <c r="S136" i="1" s="1"/>
  <c r="AX136" i="1"/>
  <c r="AV136" i="1"/>
  <c r="AW136" i="1" s="1"/>
  <c r="AU136" i="1"/>
  <c r="AS136" i="1" s="1"/>
  <c r="AL136" i="1"/>
  <c r="I136" i="1" s="1"/>
  <c r="H136" i="1" s="1"/>
  <c r="AA136" i="1" s="1"/>
  <c r="AG136" i="1"/>
  <c r="J136" i="1" s="1"/>
  <c r="AF136" i="1"/>
  <c r="AE136" i="1"/>
  <c r="Y136" i="1"/>
  <c r="X136" i="1"/>
  <c r="P136" i="1"/>
  <c r="AY135" i="1"/>
  <c r="S135" i="1" s="1"/>
  <c r="AX135" i="1"/>
  <c r="AW135" i="1" s="1"/>
  <c r="AV135" i="1"/>
  <c r="AU135" i="1"/>
  <c r="AS135" i="1"/>
  <c r="AL135" i="1"/>
  <c r="I135" i="1" s="1"/>
  <c r="H135" i="1" s="1"/>
  <c r="AG135" i="1"/>
  <c r="AE135" i="1"/>
  <c r="Y135" i="1"/>
  <c r="W135" i="1" s="1"/>
  <c r="X135" i="1"/>
  <c r="P135" i="1"/>
  <c r="K135" i="1"/>
  <c r="J135" i="1"/>
  <c r="AY134" i="1"/>
  <c r="AX134" i="1"/>
  <c r="AV134" i="1"/>
  <c r="AU134" i="1"/>
  <c r="AS134" i="1" s="1"/>
  <c r="AT134" i="1" s="1"/>
  <c r="AL134" i="1"/>
  <c r="AG134" i="1"/>
  <c r="J134" i="1" s="1"/>
  <c r="Y134" i="1"/>
  <c r="X134" i="1"/>
  <c r="W134" i="1" s="1"/>
  <c r="P134" i="1"/>
  <c r="K134" i="1"/>
  <c r="I134" i="1"/>
  <c r="H134" i="1" s="1"/>
  <c r="AA134" i="1" s="1"/>
  <c r="AY133" i="1"/>
  <c r="AX133" i="1"/>
  <c r="AV133" i="1"/>
  <c r="AW133" i="1" s="1"/>
  <c r="AU133" i="1"/>
  <c r="AS133" i="1" s="1"/>
  <c r="AL133" i="1"/>
  <c r="I133" i="1" s="1"/>
  <c r="H133" i="1" s="1"/>
  <c r="AA133" i="1" s="1"/>
  <c r="AG133" i="1"/>
  <c r="J133" i="1" s="1"/>
  <c r="Y133" i="1"/>
  <c r="X133" i="1"/>
  <c r="W133" i="1" s="1"/>
  <c r="P133" i="1"/>
  <c r="AY132" i="1"/>
  <c r="S132" i="1" s="1"/>
  <c r="AX132" i="1"/>
  <c r="AW132" i="1" s="1"/>
  <c r="AV132" i="1"/>
  <c r="AU132" i="1"/>
  <c r="AS132" i="1" s="1"/>
  <c r="AL132" i="1"/>
  <c r="I132" i="1" s="1"/>
  <c r="H132" i="1" s="1"/>
  <c r="AA132" i="1" s="1"/>
  <c r="AG132" i="1"/>
  <c r="J132" i="1" s="1"/>
  <c r="Y132" i="1"/>
  <c r="X132" i="1"/>
  <c r="W132" i="1" s="1"/>
  <c r="P132" i="1"/>
  <c r="AY131" i="1"/>
  <c r="AX131" i="1"/>
  <c r="AV131" i="1"/>
  <c r="AW131" i="1" s="1"/>
  <c r="AU131" i="1"/>
  <c r="AS131" i="1"/>
  <c r="AE131" i="1" s="1"/>
  <c r="AL131" i="1"/>
  <c r="I131" i="1" s="1"/>
  <c r="H131" i="1" s="1"/>
  <c r="AA131" i="1" s="1"/>
  <c r="AG131" i="1"/>
  <c r="Y131" i="1"/>
  <c r="W131" i="1" s="1"/>
  <c r="X131" i="1"/>
  <c r="P131" i="1"/>
  <c r="J131" i="1"/>
  <c r="AY130" i="1"/>
  <c r="S130" i="1" s="1"/>
  <c r="T130" i="1" s="1"/>
  <c r="U130" i="1" s="1"/>
  <c r="AX130" i="1"/>
  <c r="AV130" i="1"/>
  <c r="AU130" i="1"/>
  <c r="AS130" i="1" s="1"/>
  <c r="AT130" i="1" s="1"/>
  <c r="AL130" i="1"/>
  <c r="I130" i="1" s="1"/>
  <c r="H130" i="1" s="1"/>
  <c r="AG130" i="1"/>
  <c r="J130" i="1" s="1"/>
  <c r="AA130" i="1"/>
  <c r="Y130" i="1"/>
  <c r="X130" i="1"/>
  <c r="P130" i="1"/>
  <c r="AY129" i="1"/>
  <c r="AX129" i="1"/>
  <c r="AV129" i="1"/>
  <c r="AU129" i="1"/>
  <c r="AS129" i="1" s="1"/>
  <c r="AL129" i="1"/>
  <c r="AG129" i="1"/>
  <c r="J129" i="1" s="1"/>
  <c r="Y129" i="1"/>
  <c r="X129" i="1"/>
  <c r="W129" i="1" s="1"/>
  <c r="P129" i="1"/>
  <c r="I129" i="1"/>
  <c r="H129" i="1"/>
  <c r="AA129" i="1" s="1"/>
  <c r="AY128" i="1"/>
  <c r="AX128" i="1"/>
  <c r="AW128" i="1" s="1"/>
  <c r="AV128" i="1"/>
  <c r="AU128" i="1"/>
  <c r="AS128" i="1" s="1"/>
  <c r="AL128" i="1"/>
  <c r="AG128" i="1"/>
  <c r="J128" i="1" s="1"/>
  <c r="Y128" i="1"/>
  <c r="X128" i="1"/>
  <c r="P128" i="1"/>
  <c r="I128" i="1"/>
  <c r="H128" i="1" s="1"/>
  <c r="AA128" i="1" s="1"/>
  <c r="AY127" i="1"/>
  <c r="AX127" i="1"/>
  <c r="AV127" i="1"/>
  <c r="AW127" i="1" s="1"/>
  <c r="AU127" i="1"/>
  <c r="AS127" i="1"/>
  <c r="AE127" i="1" s="1"/>
  <c r="AL127" i="1"/>
  <c r="I127" i="1" s="1"/>
  <c r="H127" i="1" s="1"/>
  <c r="AA127" i="1" s="1"/>
  <c r="AG127" i="1"/>
  <c r="J127" i="1" s="1"/>
  <c r="Y127" i="1"/>
  <c r="X127" i="1"/>
  <c r="W127" i="1"/>
  <c r="P127" i="1"/>
  <c r="AY126" i="1"/>
  <c r="S126" i="1" s="1"/>
  <c r="AX126" i="1"/>
  <c r="AV126" i="1"/>
  <c r="AU126" i="1"/>
  <c r="AS126" i="1" s="1"/>
  <c r="AT126" i="1" s="1"/>
  <c r="AL126" i="1"/>
  <c r="I126" i="1" s="1"/>
  <c r="H126" i="1" s="1"/>
  <c r="AG126" i="1"/>
  <c r="J126" i="1" s="1"/>
  <c r="AA126" i="1"/>
  <c r="Y126" i="1"/>
  <c r="X126" i="1"/>
  <c r="P126" i="1"/>
  <c r="K126" i="1"/>
  <c r="AY125" i="1"/>
  <c r="AX125" i="1"/>
  <c r="AV125" i="1"/>
  <c r="S125" i="1" s="1"/>
  <c r="AU125" i="1"/>
  <c r="AS125" i="1" s="1"/>
  <c r="N125" i="1" s="1"/>
  <c r="AL125" i="1"/>
  <c r="I125" i="1" s="1"/>
  <c r="H125" i="1" s="1"/>
  <c r="AA125" i="1" s="1"/>
  <c r="AG125" i="1"/>
  <c r="J125" i="1" s="1"/>
  <c r="Y125" i="1"/>
  <c r="X125" i="1"/>
  <c r="W125" i="1" s="1"/>
  <c r="P125" i="1"/>
  <c r="AY124" i="1"/>
  <c r="AX124" i="1"/>
  <c r="AV124" i="1"/>
  <c r="AU124" i="1"/>
  <c r="AS124" i="1" s="1"/>
  <c r="AL124" i="1"/>
  <c r="I124" i="1" s="1"/>
  <c r="H124" i="1" s="1"/>
  <c r="AG124" i="1"/>
  <c r="J124" i="1" s="1"/>
  <c r="AE124" i="1"/>
  <c r="Y124" i="1"/>
  <c r="W124" i="1" s="1"/>
  <c r="X124" i="1"/>
  <c r="P124" i="1"/>
  <c r="AY123" i="1"/>
  <c r="AX123" i="1"/>
  <c r="AW123" i="1" s="1"/>
  <c r="AV123" i="1"/>
  <c r="AU123" i="1"/>
  <c r="AS123" i="1" s="1"/>
  <c r="AE123" i="1" s="1"/>
  <c r="AL123" i="1"/>
  <c r="AG123" i="1"/>
  <c r="J123" i="1" s="1"/>
  <c r="Y123" i="1"/>
  <c r="X123" i="1"/>
  <c r="W123" i="1" s="1"/>
  <c r="P123" i="1"/>
  <c r="I123" i="1"/>
  <c r="H123" i="1" s="1"/>
  <c r="AA123" i="1" s="1"/>
  <c r="AY122" i="1"/>
  <c r="AX122" i="1"/>
  <c r="AV122" i="1"/>
  <c r="AW122" i="1" s="1"/>
  <c r="AU122" i="1"/>
  <c r="AS122" i="1" s="1"/>
  <c r="K122" i="1" s="1"/>
  <c r="AL122" i="1"/>
  <c r="AG122" i="1"/>
  <c r="J122" i="1" s="1"/>
  <c r="Y122" i="1"/>
  <c r="X122" i="1"/>
  <c r="P122" i="1"/>
  <c r="I122" i="1"/>
  <c r="H122" i="1" s="1"/>
  <c r="AA122" i="1" s="1"/>
  <c r="AY121" i="1"/>
  <c r="AX121" i="1"/>
  <c r="AW121" i="1" s="1"/>
  <c r="AV121" i="1"/>
  <c r="AU121" i="1"/>
  <c r="AS121" i="1" s="1"/>
  <c r="AE121" i="1" s="1"/>
  <c r="AL121" i="1"/>
  <c r="I121" i="1" s="1"/>
  <c r="H121" i="1" s="1"/>
  <c r="AA121" i="1" s="1"/>
  <c r="AG121" i="1"/>
  <c r="J121" i="1" s="1"/>
  <c r="Y121" i="1"/>
  <c r="X121" i="1"/>
  <c r="W121" i="1" s="1"/>
  <c r="S121" i="1"/>
  <c r="P121" i="1"/>
  <c r="AY120" i="1"/>
  <c r="AX120" i="1"/>
  <c r="AW120" i="1" s="1"/>
  <c r="AV120" i="1"/>
  <c r="AU120" i="1"/>
  <c r="AS120" i="1" s="1"/>
  <c r="AE120" i="1" s="1"/>
  <c r="AL120" i="1"/>
  <c r="AG120" i="1"/>
  <c r="J120" i="1" s="1"/>
  <c r="AF120" i="1"/>
  <c r="Y120" i="1"/>
  <c r="W120" i="1" s="1"/>
  <c r="X120" i="1"/>
  <c r="P120" i="1"/>
  <c r="I120" i="1"/>
  <c r="H120" i="1" s="1"/>
  <c r="AA120" i="1" s="1"/>
  <c r="AY119" i="1"/>
  <c r="S119" i="1" s="1"/>
  <c r="AX119" i="1"/>
  <c r="AW119" i="1" s="1"/>
  <c r="AV119" i="1"/>
  <c r="AU119" i="1"/>
  <c r="AS119" i="1" s="1"/>
  <c r="AL119" i="1"/>
  <c r="I119" i="1" s="1"/>
  <c r="H119" i="1" s="1"/>
  <c r="AG119" i="1"/>
  <c r="Y119" i="1"/>
  <c r="W119" i="1" s="1"/>
  <c r="X119" i="1"/>
  <c r="P119" i="1"/>
  <c r="J119" i="1"/>
  <c r="AY118" i="1"/>
  <c r="AX118" i="1"/>
  <c r="AV118" i="1"/>
  <c r="S118" i="1" s="1"/>
  <c r="AU118" i="1"/>
  <c r="AS118" i="1" s="1"/>
  <c r="AE118" i="1" s="1"/>
  <c r="AL118" i="1"/>
  <c r="I118" i="1" s="1"/>
  <c r="H118" i="1" s="1"/>
  <c r="AG118" i="1"/>
  <c r="J118" i="1" s="1"/>
  <c r="Y118" i="1"/>
  <c r="X118" i="1"/>
  <c r="W118" i="1"/>
  <c r="P118" i="1"/>
  <c r="K118" i="1"/>
  <c r="AY117" i="1"/>
  <c r="S117" i="1" s="1"/>
  <c r="AX117" i="1"/>
  <c r="AW117" i="1" s="1"/>
  <c r="AV117" i="1"/>
  <c r="AU117" i="1"/>
  <c r="AS117" i="1" s="1"/>
  <c r="AF117" i="1" s="1"/>
  <c r="AL117" i="1"/>
  <c r="I117" i="1" s="1"/>
  <c r="H117" i="1" s="1"/>
  <c r="AA117" i="1" s="1"/>
  <c r="AG117" i="1"/>
  <c r="J117" i="1" s="1"/>
  <c r="AE117" i="1"/>
  <c r="Y117" i="1"/>
  <c r="W117" i="1" s="1"/>
  <c r="X117" i="1"/>
  <c r="P117" i="1"/>
  <c r="AY116" i="1"/>
  <c r="S116" i="1" s="1"/>
  <c r="AX116" i="1"/>
  <c r="AW116" i="1"/>
  <c r="AV116" i="1"/>
  <c r="AU116" i="1"/>
  <c r="AS116" i="1" s="1"/>
  <c r="K116" i="1" s="1"/>
  <c r="AL116" i="1"/>
  <c r="AG116" i="1"/>
  <c r="J116" i="1" s="1"/>
  <c r="Y116" i="1"/>
  <c r="W116" i="1" s="1"/>
  <c r="X116" i="1"/>
  <c r="P116" i="1"/>
  <c r="I116" i="1"/>
  <c r="H116" i="1" s="1"/>
  <c r="AA116" i="1" s="1"/>
  <c r="AY115" i="1"/>
  <c r="AX115" i="1"/>
  <c r="AW115" i="1"/>
  <c r="AV115" i="1"/>
  <c r="AU115" i="1"/>
  <c r="AS115" i="1" s="1"/>
  <c r="AL115" i="1"/>
  <c r="AG115" i="1"/>
  <c r="J115" i="1" s="1"/>
  <c r="AA115" i="1"/>
  <c r="Y115" i="1"/>
  <c r="X115" i="1"/>
  <c r="S115" i="1"/>
  <c r="P115" i="1"/>
  <c r="I115" i="1"/>
  <c r="H115" i="1" s="1"/>
  <c r="AY114" i="1"/>
  <c r="AX114" i="1"/>
  <c r="AV114" i="1"/>
  <c r="S114" i="1" s="1"/>
  <c r="AU114" i="1"/>
  <c r="AS114" i="1"/>
  <c r="N114" i="1" s="1"/>
  <c r="AL114" i="1"/>
  <c r="AG114" i="1"/>
  <c r="J114" i="1" s="1"/>
  <c r="Y114" i="1"/>
  <c r="X114" i="1"/>
  <c r="W114" i="1" s="1"/>
  <c r="P114" i="1"/>
  <c r="I114" i="1"/>
  <c r="H114" i="1" s="1"/>
  <c r="AY113" i="1"/>
  <c r="S113" i="1" s="1"/>
  <c r="AX113" i="1"/>
  <c r="AW113" i="1" s="1"/>
  <c r="AV113" i="1"/>
  <c r="AU113" i="1"/>
  <c r="AS113" i="1" s="1"/>
  <c r="AF113" i="1" s="1"/>
  <c r="AL113" i="1"/>
  <c r="AG113" i="1"/>
  <c r="J113" i="1" s="1"/>
  <c r="Y113" i="1"/>
  <c r="X113" i="1"/>
  <c r="W113" i="1" s="1"/>
  <c r="P113" i="1"/>
  <c r="I113" i="1"/>
  <c r="H113" i="1" s="1"/>
  <c r="AA113" i="1" s="1"/>
  <c r="AY112" i="1"/>
  <c r="AX112" i="1"/>
  <c r="AV112" i="1"/>
  <c r="AW112" i="1" s="1"/>
  <c r="AU112" i="1"/>
  <c r="AS112" i="1" s="1"/>
  <c r="AE112" i="1" s="1"/>
  <c r="AL112" i="1"/>
  <c r="I112" i="1" s="1"/>
  <c r="H112" i="1" s="1"/>
  <c r="AG112" i="1"/>
  <c r="J112" i="1" s="1"/>
  <c r="Y112" i="1"/>
  <c r="W112" i="1" s="1"/>
  <c r="X112" i="1"/>
  <c r="P112" i="1"/>
  <c r="AY111" i="1"/>
  <c r="S111" i="1" s="1"/>
  <c r="AX111" i="1"/>
  <c r="AW111" i="1" s="1"/>
  <c r="AV111" i="1"/>
  <c r="AU111" i="1"/>
  <c r="AS111" i="1" s="1"/>
  <c r="AL111" i="1"/>
  <c r="I111" i="1" s="1"/>
  <c r="H111" i="1" s="1"/>
  <c r="AA111" i="1" s="1"/>
  <c r="AG111" i="1"/>
  <c r="J111" i="1" s="1"/>
  <c r="Y111" i="1"/>
  <c r="W111" i="1" s="1"/>
  <c r="X111" i="1"/>
  <c r="P111" i="1"/>
  <c r="AY110" i="1"/>
  <c r="AX110" i="1"/>
  <c r="AV110" i="1"/>
  <c r="AU110" i="1"/>
  <c r="AS110" i="1" s="1"/>
  <c r="AL110" i="1"/>
  <c r="AG110" i="1"/>
  <c r="J110" i="1" s="1"/>
  <c r="Y110" i="1"/>
  <c r="W110" i="1" s="1"/>
  <c r="X110" i="1"/>
  <c r="P110" i="1"/>
  <c r="I110" i="1"/>
  <c r="H110" i="1" s="1"/>
  <c r="AA110" i="1" s="1"/>
  <c r="AY109" i="1"/>
  <c r="AX109" i="1"/>
  <c r="AV109" i="1"/>
  <c r="AW109" i="1" s="1"/>
  <c r="AU109" i="1"/>
  <c r="AS109" i="1" s="1"/>
  <c r="AL109" i="1"/>
  <c r="AG109" i="1"/>
  <c r="J109" i="1" s="1"/>
  <c r="Y109" i="1"/>
  <c r="X109" i="1"/>
  <c r="P109" i="1"/>
  <c r="I109" i="1"/>
  <c r="H109" i="1"/>
  <c r="AA109" i="1" s="1"/>
  <c r="AY108" i="1"/>
  <c r="S108" i="1" s="1"/>
  <c r="AX108" i="1"/>
  <c r="AW108" i="1" s="1"/>
  <c r="AV108" i="1"/>
  <c r="AU108" i="1"/>
  <c r="AS108" i="1" s="1"/>
  <c r="AE108" i="1" s="1"/>
  <c r="AL108" i="1"/>
  <c r="I108" i="1" s="1"/>
  <c r="H108" i="1" s="1"/>
  <c r="AG108" i="1"/>
  <c r="J108" i="1" s="1"/>
  <c r="Y108" i="1"/>
  <c r="X108" i="1"/>
  <c r="W108" i="1" s="1"/>
  <c r="P108" i="1"/>
  <c r="AY107" i="1"/>
  <c r="AX107" i="1"/>
  <c r="AV107" i="1"/>
  <c r="AU107" i="1"/>
  <c r="AS107" i="1" s="1"/>
  <c r="AL107" i="1"/>
  <c r="I107" i="1" s="1"/>
  <c r="H107" i="1" s="1"/>
  <c r="AA107" i="1" s="1"/>
  <c r="AG107" i="1"/>
  <c r="J107" i="1" s="1"/>
  <c r="Y107" i="1"/>
  <c r="W107" i="1" s="1"/>
  <c r="X107" i="1"/>
  <c r="P107" i="1"/>
  <c r="AY106" i="1"/>
  <c r="AX106" i="1"/>
  <c r="AV106" i="1"/>
  <c r="AU106" i="1"/>
  <c r="AS106" i="1" s="1"/>
  <c r="AL106" i="1"/>
  <c r="AG106" i="1"/>
  <c r="J106" i="1" s="1"/>
  <c r="Y106" i="1"/>
  <c r="X106" i="1"/>
  <c r="P106" i="1"/>
  <c r="I106" i="1"/>
  <c r="H106" i="1" s="1"/>
  <c r="AA106" i="1" s="1"/>
  <c r="AY105" i="1"/>
  <c r="S105" i="1" s="1"/>
  <c r="AX105" i="1"/>
  <c r="AV105" i="1"/>
  <c r="AW105" i="1" s="1"/>
  <c r="AU105" i="1"/>
  <c r="AS105" i="1" s="1"/>
  <c r="AL105" i="1"/>
  <c r="AG105" i="1"/>
  <c r="J105" i="1" s="1"/>
  <c r="Y105" i="1"/>
  <c r="X105" i="1"/>
  <c r="P105" i="1"/>
  <c r="I105" i="1"/>
  <c r="H105" i="1" s="1"/>
  <c r="AY104" i="1"/>
  <c r="S104" i="1" s="1"/>
  <c r="AX104" i="1"/>
  <c r="AW104" i="1"/>
  <c r="AV104" i="1"/>
  <c r="AU104" i="1"/>
  <c r="AS104" i="1"/>
  <c r="AE104" i="1" s="1"/>
  <c r="AL104" i="1"/>
  <c r="I104" i="1" s="1"/>
  <c r="H104" i="1" s="1"/>
  <c r="AG104" i="1"/>
  <c r="Y104" i="1"/>
  <c r="X104" i="1"/>
  <c r="W104" i="1" s="1"/>
  <c r="P104" i="1"/>
  <c r="J104" i="1"/>
  <c r="AY103" i="1"/>
  <c r="AX103" i="1"/>
  <c r="AV103" i="1"/>
  <c r="AW103" i="1" s="1"/>
  <c r="AU103" i="1"/>
  <c r="AS103" i="1" s="1"/>
  <c r="AL103" i="1"/>
  <c r="AG103" i="1"/>
  <c r="J103" i="1" s="1"/>
  <c r="AA103" i="1"/>
  <c r="Y103" i="1"/>
  <c r="X103" i="1"/>
  <c r="P103" i="1"/>
  <c r="I103" i="1"/>
  <c r="H103" i="1" s="1"/>
  <c r="AY102" i="1"/>
  <c r="AX102" i="1"/>
  <c r="AV102" i="1"/>
  <c r="AW102" i="1" s="1"/>
  <c r="AU102" i="1"/>
  <c r="AS102" i="1" s="1"/>
  <c r="AL102" i="1"/>
  <c r="I102" i="1" s="1"/>
  <c r="H102" i="1" s="1"/>
  <c r="AA102" i="1" s="1"/>
  <c r="AG102" i="1"/>
  <c r="J102" i="1" s="1"/>
  <c r="Y102" i="1"/>
  <c r="X102" i="1"/>
  <c r="W102" i="1" s="1"/>
  <c r="P102" i="1"/>
  <c r="AY101" i="1"/>
  <c r="S101" i="1" s="1"/>
  <c r="AX101" i="1"/>
  <c r="AW101" i="1" s="1"/>
  <c r="AV101" i="1"/>
  <c r="AU101" i="1"/>
  <c r="AS101" i="1" s="1"/>
  <c r="AL101" i="1"/>
  <c r="I101" i="1" s="1"/>
  <c r="AG101" i="1"/>
  <c r="J101" i="1" s="1"/>
  <c r="AF101" i="1"/>
  <c r="AE101" i="1"/>
  <c r="Y101" i="1"/>
  <c r="X101" i="1"/>
  <c r="W101" i="1" s="1"/>
  <c r="P101" i="1"/>
  <c r="H101" i="1"/>
  <c r="AA101" i="1" s="1"/>
  <c r="AY100" i="1"/>
  <c r="S100" i="1" s="1"/>
  <c r="AX100" i="1"/>
  <c r="AW100" i="1"/>
  <c r="AV100" i="1"/>
  <c r="AU100" i="1"/>
  <c r="AS100" i="1" s="1"/>
  <c r="AL100" i="1"/>
  <c r="AG100" i="1"/>
  <c r="J100" i="1" s="1"/>
  <c r="Y100" i="1"/>
  <c r="W100" i="1" s="1"/>
  <c r="X100" i="1"/>
  <c r="P100" i="1"/>
  <c r="I100" i="1"/>
  <c r="H100" i="1" s="1"/>
  <c r="AY99" i="1"/>
  <c r="AX99" i="1"/>
  <c r="AV99" i="1"/>
  <c r="AW99" i="1" s="1"/>
  <c r="AU99" i="1"/>
  <c r="AS99" i="1" s="1"/>
  <c r="AL99" i="1"/>
  <c r="AG99" i="1"/>
  <c r="J99" i="1" s="1"/>
  <c r="Y99" i="1"/>
  <c r="X99" i="1"/>
  <c r="P99" i="1"/>
  <c r="I99" i="1"/>
  <c r="H99" i="1" s="1"/>
  <c r="AA99" i="1" s="1"/>
  <c r="AY98" i="1"/>
  <c r="AX98" i="1"/>
  <c r="AV98" i="1"/>
  <c r="AU98" i="1"/>
  <c r="AS98" i="1"/>
  <c r="AL98" i="1"/>
  <c r="AG98" i="1"/>
  <c r="J98" i="1" s="1"/>
  <c r="AE98" i="1"/>
  <c r="Y98" i="1"/>
  <c r="X98" i="1"/>
  <c r="W98" i="1" s="1"/>
  <c r="S98" i="1"/>
  <c r="P98" i="1"/>
  <c r="K98" i="1"/>
  <c r="I98" i="1"/>
  <c r="H98" i="1" s="1"/>
  <c r="AA98" i="1" s="1"/>
  <c r="AY97" i="1"/>
  <c r="AX97" i="1"/>
  <c r="AV97" i="1"/>
  <c r="AW97" i="1" s="1"/>
  <c r="AU97" i="1"/>
  <c r="AS97" i="1" s="1"/>
  <c r="AL97" i="1"/>
  <c r="AG97" i="1"/>
  <c r="J97" i="1" s="1"/>
  <c r="Y97" i="1"/>
  <c r="W97" i="1" s="1"/>
  <c r="X97" i="1"/>
  <c r="P97" i="1"/>
  <c r="I97" i="1"/>
  <c r="H97" i="1" s="1"/>
  <c r="AY96" i="1"/>
  <c r="AX96" i="1"/>
  <c r="AV96" i="1"/>
  <c r="AW96" i="1" s="1"/>
  <c r="AU96" i="1"/>
  <c r="AS96" i="1" s="1"/>
  <c r="K96" i="1" s="1"/>
  <c r="AL96" i="1"/>
  <c r="I96" i="1" s="1"/>
  <c r="H96" i="1" s="1"/>
  <c r="AG96" i="1"/>
  <c r="J96" i="1" s="1"/>
  <c r="Y96" i="1"/>
  <c r="X96" i="1"/>
  <c r="P96" i="1"/>
  <c r="AY95" i="1"/>
  <c r="AX95" i="1"/>
  <c r="AV95" i="1"/>
  <c r="AW95" i="1" s="1"/>
  <c r="AU95" i="1"/>
  <c r="AS95" i="1" s="1"/>
  <c r="AL95" i="1"/>
  <c r="AG95" i="1"/>
  <c r="J95" i="1" s="1"/>
  <c r="Y95" i="1"/>
  <c r="X95" i="1"/>
  <c r="P95" i="1"/>
  <c r="I95" i="1"/>
  <c r="H95" i="1" s="1"/>
  <c r="AA95" i="1" s="1"/>
  <c r="AY94" i="1"/>
  <c r="AX94" i="1"/>
  <c r="AW94" i="1"/>
  <c r="AV94" i="1"/>
  <c r="AU94" i="1"/>
  <c r="AS94" i="1"/>
  <c r="K94" i="1" s="1"/>
  <c r="AL94" i="1"/>
  <c r="I94" i="1" s="1"/>
  <c r="H94" i="1" s="1"/>
  <c r="AA94" i="1" s="1"/>
  <c r="AG94" i="1"/>
  <c r="J94" i="1" s="1"/>
  <c r="Y94" i="1"/>
  <c r="X94" i="1"/>
  <c r="W94" i="1" s="1"/>
  <c r="S94" i="1"/>
  <c r="P94" i="1"/>
  <c r="AY93" i="1"/>
  <c r="AX93" i="1"/>
  <c r="AV93" i="1"/>
  <c r="AU93" i="1"/>
  <c r="AS93" i="1" s="1"/>
  <c r="AL93" i="1"/>
  <c r="I93" i="1" s="1"/>
  <c r="H93" i="1" s="1"/>
  <c r="AA93" i="1" s="1"/>
  <c r="AG93" i="1"/>
  <c r="J93" i="1" s="1"/>
  <c r="Y93" i="1"/>
  <c r="X93" i="1"/>
  <c r="W93" i="1"/>
  <c r="P93" i="1"/>
  <c r="AY92" i="1"/>
  <c r="S92" i="1" s="1"/>
  <c r="AX92" i="1"/>
  <c r="AW92" i="1" s="1"/>
  <c r="AV92" i="1"/>
  <c r="AU92" i="1"/>
  <c r="AS92" i="1"/>
  <c r="K92" i="1" s="1"/>
  <c r="AL92" i="1"/>
  <c r="I92" i="1" s="1"/>
  <c r="H92" i="1" s="1"/>
  <c r="AA92" i="1" s="1"/>
  <c r="AG92" i="1"/>
  <c r="Y92" i="1"/>
  <c r="X92" i="1"/>
  <c r="P92" i="1"/>
  <c r="J92" i="1"/>
  <c r="AY91" i="1"/>
  <c r="AX91" i="1"/>
  <c r="AV91" i="1"/>
  <c r="AU91" i="1"/>
  <c r="AS91" i="1" s="1"/>
  <c r="K91" i="1" s="1"/>
  <c r="AL91" i="1"/>
  <c r="AG91" i="1"/>
  <c r="J91" i="1" s="1"/>
  <c r="Y91" i="1"/>
  <c r="W91" i="1" s="1"/>
  <c r="X91" i="1"/>
  <c r="S91" i="1"/>
  <c r="P91" i="1"/>
  <c r="I91" i="1"/>
  <c r="H91" i="1" s="1"/>
  <c r="AY90" i="1"/>
  <c r="AX90" i="1"/>
  <c r="AV90" i="1"/>
  <c r="AW90" i="1" s="1"/>
  <c r="AU90" i="1"/>
  <c r="AS90" i="1" s="1"/>
  <c r="AL90" i="1"/>
  <c r="I90" i="1" s="1"/>
  <c r="H90" i="1" s="1"/>
  <c r="AA90" i="1" s="1"/>
  <c r="AG90" i="1"/>
  <c r="J90" i="1" s="1"/>
  <c r="Y90" i="1"/>
  <c r="X90" i="1"/>
  <c r="W90" i="1"/>
  <c r="P90" i="1"/>
  <c r="AY89" i="1"/>
  <c r="AX89" i="1"/>
  <c r="AV89" i="1"/>
  <c r="AW89" i="1" s="1"/>
  <c r="AU89" i="1"/>
  <c r="AS89" i="1" s="1"/>
  <c r="AL89" i="1"/>
  <c r="I89" i="1" s="1"/>
  <c r="H89" i="1" s="1"/>
  <c r="AA89" i="1" s="1"/>
  <c r="AG89" i="1"/>
  <c r="J89" i="1" s="1"/>
  <c r="Y89" i="1"/>
  <c r="X89" i="1"/>
  <c r="W89" i="1"/>
  <c r="P89" i="1"/>
  <c r="AY88" i="1"/>
  <c r="S88" i="1" s="1"/>
  <c r="AX88" i="1"/>
  <c r="AW88" i="1" s="1"/>
  <c r="AV88" i="1"/>
  <c r="AU88" i="1"/>
  <c r="AS88" i="1"/>
  <c r="AE88" i="1" s="1"/>
  <c r="AL88" i="1"/>
  <c r="I88" i="1" s="1"/>
  <c r="H88" i="1" s="1"/>
  <c r="AG88" i="1"/>
  <c r="J88" i="1" s="1"/>
  <c r="Y88" i="1"/>
  <c r="W88" i="1" s="1"/>
  <c r="X88" i="1"/>
  <c r="P88" i="1"/>
  <c r="AY87" i="1"/>
  <c r="S87" i="1" s="1"/>
  <c r="AX87" i="1"/>
  <c r="AV87" i="1"/>
  <c r="AU87" i="1"/>
  <c r="AS87" i="1" s="1"/>
  <c r="AL87" i="1"/>
  <c r="AG87" i="1"/>
  <c r="J87" i="1" s="1"/>
  <c r="AA87" i="1"/>
  <c r="Y87" i="1"/>
  <c r="X87" i="1"/>
  <c r="P87" i="1"/>
  <c r="I87" i="1"/>
  <c r="H87" i="1" s="1"/>
  <c r="AY86" i="1"/>
  <c r="AX86" i="1"/>
  <c r="AV86" i="1"/>
  <c r="AU86" i="1"/>
  <c r="AS86" i="1"/>
  <c r="AE86" i="1" s="1"/>
  <c r="AL86" i="1"/>
  <c r="I86" i="1" s="1"/>
  <c r="H86" i="1" s="1"/>
  <c r="AA86" i="1" s="1"/>
  <c r="AG86" i="1"/>
  <c r="J86" i="1" s="1"/>
  <c r="Y86" i="1"/>
  <c r="X86" i="1"/>
  <c r="W86" i="1" s="1"/>
  <c r="P86" i="1"/>
  <c r="K86" i="1"/>
  <c r="AY85" i="1"/>
  <c r="S85" i="1" s="1"/>
  <c r="AX85" i="1"/>
  <c r="AW85" i="1" s="1"/>
  <c r="AV85" i="1"/>
  <c r="AU85" i="1"/>
  <c r="AS85" i="1" s="1"/>
  <c r="AF85" i="1" s="1"/>
  <c r="AL85" i="1"/>
  <c r="I85" i="1" s="1"/>
  <c r="H85" i="1" s="1"/>
  <c r="AA85" i="1" s="1"/>
  <c r="AG85" i="1"/>
  <c r="J85" i="1" s="1"/>
  <c r="Y85" i="1"/>
  <c r="W85" i="1" s="1"/>
  <c r="X85" i="1"/>
  <c r="P85" i="1"/>
  <c r="AY84" i="1"/>
  <c r="S84" i="1" s="1"/>
  <c r="AX84" i="1"/>
  <c r="AW84" i="1"/>
  <c r="AV84" i="1"/>
  <c r="AU84" i="1"/>
  <c r="AS84" i="1" s="1"/>
  <c r="K84" i="1" s="1"/>
  <c r="AL84" i="1"/>
  <c r="I84" i="1" s="1"/>
  <c r="H84" i="1" s="1"/>
  <c r="AG84" i="1"/>
  <c r="J84" i="1" s="1"/>
  <c r="AE84" i="1"/>
  <c r="Y84" i="1"/>
  <c r="X84" i="1"/>
  <c r="P84" i="1"/>
  <c r="AY83" i="1"/>
  <c r="AX83" i="1"/>
  <c r="AV83" i="1"/>
  <c r="AW83" i="1" s="1"/>
  <c r="AU83" i="1"/>
  <c r="AS83" i="1" s="1"/>
  <c r="AL83" i="1"/>
  <c r="I83" i="1" s="1"/>
  <c r="H83" i="1" s="1"/>
  <c r="AA83" i="1" s="1"/>
  <c r="AG83" i="1"/>
  <c r="J83" i="1" s="1"/>
  <c r="Y83" i="1"/>
  <c r="W83" i="1" s="1"/>
  <c r="X83" i="1"/>
  <c r="P83" i="1"/>
  <c r="AY82" i="1"/>
  <c r="AX82" i="1"/>
  <c r="AV82" i="1"/>
  <c r="S82" i="1" s="1"/>
  <c r="AU82" i="1"/>
  <c r="AS82" i="1" s="1"/>
  <c r="AL82" i="1"/>
  <c r="AG82" i="1"/>
  <c r="J82" i="1" s="1"/>
  <c r="AA82" i="1"/>
  <c r="Y82" i="1"/>
  <c r="X82" i="1"/>
  <c r="W82" i="1"/>
  <c r="P82" i="1"/>
  <c r="I82" i="1"/>
  <c r="H82" i="1" s="1"/>
  <c r="AY81" i="1"/>
  <c r="AX81" i="1"/>
  <c r="AW81" i="1"/>
  <c r="AV81" i="1"/>
  <c r="AU81" i="1"/>
  <c r="AS81" i="1" s="1"/>
  <c r="AL81" i="1"/>
  <c r="AG81" i="1"/>
  <c r="J81" i="1" s="1"/>
  <c r="Y81" i="1"/>
  <c r="X81" i="1"/>
  <c r="W81" i="1"/>
  <c r="P81" i="1"/>
  <c r="I81" i="1"/>
  <c r="H81" i="1"/>
  <c r="AA81" i="1" s="1"/>
  <c r="AY80" i="1"/>
  <c r="S80" i="1" s="1"/>
  <c r="AX80" i="1"/>
  <c r="AV80" i="1"/>
  <c r="AW80" i="1" s="1"/>
  <c r="AU80" i="1"/>
  <c r="AS80" i="1"/>
  <c r="AE80" i="1" s="1"/>
  <c r="AL80" i="1"/>
  <c r="I80" i="1" s="1"/>
  <c r="H80" i="1" s="1"/>
  <c r="AG80" i="1"/>
  <c r="J80" i="1" s="1"/>
  <c r="Y80" i="1"/>
  <c r="W80" i="1" s="1"/>
  <c r="X80" i="1"/>
  <c r="P80" i="1"/>
  <c r="AY79" i="1"/>
  <c r="AX79" i="1"/>
  <c r="AV79" i="1"/>
  <c r="AW79" i="1" s="1"/>
  <c r="AU79" i="1"/>
  <c r="AS79" i="1" s="1"/>
  <c r="AL79" i="1"/>
  <c r="AG79" i="1"/>
  <c r="J79" i="1" s="1"/>
  <c r="Y79" i="1"/>
  <c r="W79" i="1" s="1"/>
  <c r="X79" i="1"/>
  <c r="P79" i="1"/>
  <c r="I79" i="1"/>
  <c r="H79" i="1" s="1"/>
  <c r="AA79" i="1" s="1"/>
  <c r="AY78" i="1"/>
  <c r="AX78" i="1"/>
  <c r="AV78" i="1"/>
  <c r="AU78" i="1"/>
  <c r="AS78" i="1" s="1"/>
  <c r="AL78" i="1"/>
  <c r="I78" i="1" s="1"/>
  <c r="H78" i="1" s="1"/>
  <c r="AA78" i="1" s="1"/>
  <c r="AG78" i="1"/>
  <c r="J78" i="1" s="1"/>
  <c r="Y78" i="1"/>
  <c r="X78" i="1"/>
  <c r="W78" i="1" s="1"/>
  <c r="P78" i="1"/>
  <c r="AY77" i="1"/>
  <c r="AX77" i="1"/>
  <c r="AW77" i="1" s="1"/>
  <c r="AV77" i="1"/>
  <c r="AU77" i="1"/>
  <c r="AS77" i="1" s="1"/>
  <c r="AL77" i="1"/>
  <c r="AG77" i="1"/>
  <c r="J77" i="1" s="1"/>
  <c r="AE77" i="1"/>
  <c r="Y77" i="1"/>
  <c r="X77" i="1"/>
  <c r="W77" i="1" s="1"/>
  <c r="P77" i="1"/>
  <c r="I77" i="1"/>
  <c r="H77" i="1" s="1"/>
  <c r="AA77" i="1" s="1"/>
  <c r="AY76" i="1"/>
  <c r="AX76" i="1"/>
  <c r="AW76" i="1"/>
  <c r="AV76" i="1"/>
  <c r="AU76" i="1"/>
  <c r="AS76" i="1"/>
  <c r="K76" i="1" s="1"/>
  <c r="AL76" i="1"/>
  <c r="I76" i="1" s="1"/>
  <c r="H76" i="1" s="1"/>
  <c r="AG76" i="1"/>
  <c r="J76" i="1" s="1"/>
  <c r="Y76" i="1"/>
  <c r="X76" i="1"/>
  <c r="W76" i="1"/>
  <c r="S76" i="1"/>
  <c r="P76" i="1"/>
  <c r="AY75" i="1"/>
  <c r="S75" i="1" s="1"/>
  <c r="AX75" i="1"/>
  <c r="AV75" i="1"/>
  <c r="AU75" i="1"/>
  <c r="AS75" i="1" s="1"/>
  <c r="AL75" i="1"/>
  <c r="AG75" i="1"/>
  <c r="J75" i="1" s="1"/>
  <c r="AA75" i="1"/>
  <c r="Y75" i="1"/>
  <c r="X75" i="1"/>
  <c r="P75" i="1"/>
  <c r="I75" i="1"/>
  <c r="H75" i="1" s="1"/>
  <c r="AY74" i="1"/>
  <c r="AX74" i="1"/>
  <c r="AV74" i="1"/>
  <c r="S74" i="1" s="1"/>
  <c r="AU74" i="1"/>
  <c r="AS74" i="1"/>
  <c r="AL74" i="1"/>
  <c r="I74" i="1" s="1"/>
  <c r="H74" i="1" s="1"/>
  <c r="AA74" i="1" s="1"/>
  <c r="AG74" i="1"/>
  <c r="J74" i="1" s="1"/>
  <c r="Y74" i="1"/>
  <c r="X74" i="1"/>
  <c r="W74" i="1"/>
  <c r="P74" i="1"/>
  <c r="AY73" i="1"/>
  <c r="AX73" i="1"/>
  <c r="AW73" i="1" s="1"/>
  <c r="AV73" i="1"/>
  <c r="AU73" i="1"/>
  <c r="AS73" i="1" s="1"/>
  <c r="AL73" i="1"/>
  <c r="I73" i="1" s="1"/>
  <c r="H73" i="1" s="1"/>
  <c r="AG73" i="1"/>
  <c r="J73" i="1" s="1"/>
  <c r="Y73" i="1"/>
  <c r="W73" i="1" s="1"/>
  <c r="X73" i="1"/>
  <c r="P73" i="1"/>
  <c r="AY72" i="1"/>
  <c r="AX72" i="1"/>
  <c r="AV72" i="1"/>
  <c r="S72" i="1" s="1"/>
  <c r="AU72" i="1"/>
  <c r="AS72" i="1" s="1"/>
  <c r="K72" i="1" s="1"/>
  <c r="AL72" i="1"/>
  <c r="I72" i="1" s="1"/>
  <c r="H72" i="1" s="1"/>
  <c r="AG72" i="1"/>
  <c r="Y72" i="1"/>
  <c r="X72" i="1"/>
  <c r="W72" i="1"/>
  <c r="P72" i="1"/>
  <c r="J72" i="1"/>
  <c r="AY71" i="1"/>
  <c r="S71" i="1" s="1"/>
  <c r="AX71" i="1"/>
  <c r="AV71" i="1"/>
  <c r="AU71" i="1"/>
  <c r="AS71" i="1"/>
  <c r="AL71" i="1"/>
  <c r="I71" i="1" s="1"/>
  <c r="H71" i="1" s="1"/>
  <c r="AA71" i="1" s="1"/>
  <c r="AG71" i="1"/>
  <c r="J71" i="1" s="1"/>
  <c r="Y71" i="1"/>
  <c r="X71" i="1"/>
  <c r="P71" i="1"/>
  <c r="AY70" i="1"/>
  <c r="S70" i="1" s="1"/>
  <c r="T70" i="1" s="1"/>
  <c r="U70" i="1" s="1"/>
  <c r="AX70" i="1"/>
  <c r="AW70" i="1"/>
  <c r="AV70" i="1"/>
  <c r="AU70" i="1"/>
  <c r="AS70" i="1" s="1"/>
  <c r="AL70" i="1"/>
  <c r="AG70" i="1"/>
  <c r="J70" i="1" s="1"/>
  <c r="AA70" i="1"/>
  <c r="Y70" i="1"/>
  <c r="X70" i="1"/>
  <c r="W70" i="1"/>
  <c r="P70" i="1"/>
  <c r="I70" i="1"/>
  <c r="H70" i="1"/>
  <c r="AY69" i="1"/>
  <c r="AX69" i="1"/>
  <c r="AW69" i="1" s="1"/>
  <c r="AV69" i="1"/>
  <c r="AU69" i="1"/>
  <c r="AS69" i="1" s="1"/>
  <c r="AL69" i="1"/>
  <c r="AG69" i="1"/>
  <c r="J69" i="1" s="1"/>
  <c r="AF69" i="1"/>
  <c r="AE69" i="1"/>
  <c r="Y69" i="1"/>
  <c r="W69" i="1" s="1"/>
  <c r="X69" i="1"/>
  <c r="P69" i="1"/>
  <c r="I69" i="1"/>
  <c r="H69" i="1" s="1"/>
  <c r="AY68" i="1"/>
  <c r="AX68" i="1"/>
  <c r="AV68" i="1"/>
  <c r="AW68" i="1" s="1"/>
  <c r="AU68" i="1"/>
  <c r="AS68" i="1" s="1"/>
  <c r="K68" i="1" s="1"/>
  <c r="AL68" i="1"/>
  <c r="I68" i="1" s="1"/>
  <c r="H68" i="1" s="1"/>
  <c r="AG68" i="1"/>
  <c r="Y68" i="1"/>
  <c r="W68" i="1" s="1"/>
  <c r="X68" i="1"/>
  <c r="P68" i="1"/>
  <c r="J68" i="1"/>
  <c r="AY67" i="1"/>
  <c r="S67" i="1" s="1"/>
  <c r="AX67" i="1"/>
  <c r="AV67" i="1"/>
  <c r="AU67" i="1"/>
  <c r="AS67" i="1"/>
  <c r="K67" i="1" s="1"/>
  <c r="AL67" i="1"/>
  <c r="I67" i="1" s="1"/>
  <c r="H67" i="1" s="1"/>
  <c r="AA67" i="1" s="1"/>
  <c r="AG67" i="1"/>
  <c r="J67" i="1" s="1"/>
  <c r="Y67" i="1"/>
  <c r="X67" i="1"/>
  <c r="P67" i="1"/>
  <c r="AY66" i="1"/>
  <c r="AX66" i="1"/>
  <c r="AV66" i="1"/>
  <c r="S66" i="1" s="1"/>
  <c r="AU66" i="1"/>
  <c r="AS66" i="1" s="1"/>
  <c r="AL66" i="1"/>
  <c r="AG66" i="1"/>
  <c r="AA66" i="1"/>
  <c r="Y66" i="1"/>
  <c r="X66" i="1"/>
  <c r="W66" i="1" s="1"/>
  <c r="P66" i="1"/>
  <c r="J66" i="1"/>
  <c r="I66" i="1"/>
  <c r="H66" i="1"/>
  <c r="AY65" i="1"/>
  <c r="S65" i="1" s="1"/>
  <c r="AX65" i="1"/>
  <c r="AW65" i="1"/>
  <c r="AV65" i="1"/>
  <c r="AU65" i="1"/>
  <c r="AS65" i="1" s="1"/>
  <c r="AF65" i="1" s="1"/>
  <c r="AL65" i="1"/>
  <c r="I65" i="1" s="1"/>
  <c r="H65" i="1" s="1"/>
  <c r="AA65" i="1" s="1"/>
  <c r="AG65" i="1"/>
  <c r="J65" i="1" s="1"/>
  <c r="AE65" i="1"/>
  <c r="Y65" i="1"/>
  <c r="W65" i="1" s="1"/>
  <c r="X65" i="1"/>
  <c r="P65" i="1"/>
  <c r="AY64" i="1"/>
  <c r="S64" i="1" s="1"/>
  <c r="AX64" i="1"/>
  <c r="AW64" i="1" s="1"/>
  <c r="AV64" i="1"/>
  <c r="AU64" i="1"/>
  <c r="AS64" i="1" s="1"/>
  <c r="K64" i="1" s="1"/>
  <c r="AL64" i="1"/>
  <c r="I64" i="1" s="1"/>
  <c r="H64" i="1" s="1"/>
  <c r="AG64" i="1"/>
  <c r="J64" i="1" s="1"/>
  <c r="Y64" i="1"/>
  <c r="X64" i="1"/>
  <c r="P64" i="1"/>
  <c r="AY63" i="1"/>
  <c r="AX63" i="1"/>
  <c r="AV63" i="1"/>
  <c r="AW63" i="1" s="1"/>
  <c r="AU63" i="1"/>
  <c r="AS63" i="1" s="1"/>
  <c r="AL63" i="1"/>
  <c r="AG63" i="1"/>
  <c r="J63" i="1" s="1"/>
  <c r="Y63" i="1"/>
  <c r="X63" i="1"/>
  <c r="P63" i="1"/>
  <c r="I63" i="1"/>
  <c r="H63" i="1" s="1"/>
  <c r="AA63" i="1" s="1"/>
  <c r="AY62" i="1"/>
  <c r="AX62" i="1"/>
  <c r="AV62" i="1"/>
  <c r="AU62" i="1"/>
  <c r="AS62" i="1" s="1"/>
  <c r="AL62" i="1"/>
  <c r="I62" i="1" s="1"/>
  <c r="H62" i="1" s="1"/>
  <c r="AG62" i="1"/>
  <c r="J62" i="1" s="1"/>
  <c r="Y62" i="1"/>
  <c r="X62" i="1"/>
  <c r="W62" i="1"/>
  <c r="P62" i="1"/>
  <c r="AY61" i="1"/>
  <c r="AX61" i="1"/>
  <c r="AW61" i="1"/>
  <c r="AV61" i="1"/>
  <c r="AU61" i="1"/>
  <c r="AS61" i="1" s="1"/>
  <c r="AL61" i="1"/>
  <c r="AG61" i="1"/>
  <c r="J61" i="1" s="1"/>
  <c r="Y61" i="1"/>
  <c r="X61" i="1"/>
  <c r="W61" i="1"/>
  <c r="P61" i="1"/>
  <c r="I61" i="1"/>
  <c r="H61" i="1" s="1"/>
  <c r="AA61" i="1" s="1"/>
  <c r="AY60" i="1"/>
  <c r="AX60" i="1"/>
  <c r="AV60" i="1"/>
  <c r="AW60" i="1" s="1"/>
  <c r="AU60" i="1"/>
  <c r="AS60" i="1" s="1"/>
  <c r="AL60" i="1"/>
  <c r="I60" i="1" s="1"/>
  <c r="H60" i="1" s="1"/>
  <c r="AG60" i="1"/>
  <c r="Y60" i="1"/>
  <c r="W60" i="1" s="1"/>
  <c r="X60" i="1"/>
  <c r="P60" i="1"/>
  <c r="J60" i="1"/>
  <c r="AY59" i="1"/>
  <c r="S59" i="1" s="1"/>
  <c r="AX59" i="1"/>
  <c r="AV59" i="1"/>
  <c r="AU59" i="1"/>
  <c r="AS59" i="1" s="1"/>
  <c r="AL59" i="1"/>
  <c r="AG59" i="1"/>
  <c r="J59" i="1" s="1"/>
  <c r="AA59" i="1"/>
  <c r="Y59" i="1"/>
  <c r="X59" i="1"/>
  <c r="P59" i="1"/>
  <c r="I59" i="1"/>
  <c r="H59" i="1" s="1"/>
  <c r="AY58" i="1"/>
  <c r="AX58" i="1"/>
  <c r="AV58" i="1"/>
  <c r="S58" i="1" s="1"/>
  <c r="AU58" i="1"/>
  <c r="AS58" i="1"/>
  <c r="AE58" i="1" s="1"/>
  <c r="AL58" i="1"/>
  <c r="I58" i="1" s="1"/>
  <c r="H58" i="1" s="1"/>
  <c r="AA58" i="1" s="1"/>
  <c r="AG58" i="1"/>
  <c r="Y58" i="1"/>
  <c r="X58" i="1"/>
  <c r="W58" i="1"/>
  <c r="P58" i="1"/>
  <c r="J58" i="1"/>
  <c r="AY57" i="1"/>
  <c r="AX57" i="1"/>
  <c r="AW57" i="1"/>
  <c r="AV57" i="1"/>
  <c r="AU57" i="1"/>
  <c r="AS57" i="1" s="1"/>
  <c r="AE57" i="1" s="1"/>
  <c r="AL57" i="1"/>
  <c r="I57" i="1" s="1"/>
  <c r="H57" i="1" s="1"/>
  <c r="AA57" i="1" s="1"/>
  <c r="AG57" i="1"/>
  <c r="J57" i="1" s="1"/>
  <c r="Y57" i="1"/>
  <c r="X57" i="1"/>
  <c r="W57" i="1" s="1"/>
  <c r="P57" i="1"/>
  <c r="AY56" i="1"/>
  <c r="S56" i="1" s="1"/>
  <c r="AX56" i="1"/>
  <c r="AW56" i="1" s="1"/>
  <c r="AV56" i="1"/>
  <c r="AU56" i="1"/>
  <c r="AS56" i="1"/>
  <c r="AL56" i="1"/>
  <c r="I56" i="1" s="1"/>
  <c r="H56" i="1" s="1"/>
  <c r="AG56" i="1"/>
  <c r="J56" i="1" s="1"/>
  <c r="AE56" i="1"/>
  <c r="Y56" i="1"/>
  <c r="X56" i="1"/>
  <c r="W56" i="1" s="1"/>
  <c r="P56" i="1"/>
  <c r="AY55" i="1"/>
  <c r="S55" i="1" s="1"/>
  <c r="AX55" i="1"/>
  <c r="AV55" i="1"/>
  <c r="AW55" i="1" s="1"/>
  <c r="AU55" i="1"/>
  <c r="AS55" i="1" s="1"/>
  <c r="AL55" i="1"/>
  <c r="AG55" i="1"/>
  <c r="J55" i="1" s="1"/>
  <c r="Y55" i="1"/>
  <c r="X55" i="1"/>
  <c r="W55" i="1" s="1"/>
  <c r="P55" i="1"/>
  <c r="I55" i="1"/>
  <c r="H55" i="1" s="1"/>
  <c r="AA55" i="1" s="1"/>
  <c r="AY54" i="1"/>
  <c r="AX54" i="1"/>
  <c r="AV54" i="1"/>
  <c r="AU54" i="1"/>
  <c r="AS54" i="1" s="1"/>
  <c r="AL54" i="1"/>
  <c r="I54" i="1" s="1"/>
  <c r="H54" i="1" s="1"/>
  <c r="AG54" i="1"/>
  <c r="J54" i="1" s="1"/>
  <c r="AA54" i="1"/>
  <c r="Y54" i="1"/>
  <c r="X54" i="1"/>
  <c r="W54" i="1" s="1"/>
  <c r="P54" i="1"/>
  <c r="AY53" i="1"/>
  <c r="AX53" i="1"/>
  <c r="AV53" i="1"/>
  <c r="AW53" i="1" s="1"/>
  <c r="AU53" i="1"/>
  <c r="AS53" i="1" s="1"/>
  <c r="AL53" i="1"/>
  <c r="AG53" i="1"/>
  <c r="J53" i="1" s="1"/>
  <c r="Y53" i="1"/>
  <c r="X53" i="1"/>
  <c r="W53" i="1"/>
  <c r="P53" i="1"/>
  <c r="I53" i="1"/>
  <c r="H53" i="1"/>
  <c r="AA53" i="1" s="1"/>
  <c r="AY52" i="1"/>
  <c r="S52" i="1" s="1"/>
  <c r="AX52" i="1"/>
  <c r="AV52" i="1"/>
  <c r="AW52" i="1" s="1"/>
  <c r="AU52" i="1"/>
  <c r="AS52" i="1"/>
  <c r="AE52" i="1" s="1"/>
  <c r="AL52" i="1"/>
  <c r="I52" i="1" s="1"/>
  <c r="H52" i="1" s="1"/>
  <c r="AG52" i="1"/>
  <c r="J52" i="1" s="1"/>
  <c r="Y52" i="1"/>
  <c r="W52" i="1" s="1"/>
  <c r="X52" i="1"/>
  <c r="P52" i="1"/>
  <c r="AY51" i="1"/>
  <c r="AX51" i="1"/>
  <c r="AV51" i="1"/>
  <c r="AW51" i="1" s="1"/>
  <c r="AU51" i="1"/>
  <c r="AS51" i="1" s="1"/>
  <c r="AL51" i="1"/>
  <c r="AG51" i="1"/>
  <c r="J51" i="1" s="1"/>
  <c r="Y51" i="1"/>
  <c r="X51" i="1"/>
  <c r="W51" i="1" s="1"/>
  <c r="P51" i="1"/>
  <c r="I51" i="1"/>
  <c r="H51" i="1" s="1"/>
  <c r="AA51" i="1" s="1"/>
  <c r="AY50" i="1"/>
  <c r="AX50" i="1"/>
  <c r="AV50" i="1"/>
  <c r="AU50" i="1"/>
  <c r="AS50" i="1" s="1"/>
  <c r="AL50" i="1"/>
  <c r="I50" i="1" s="1"/>
  <c r="H50" i="1" s="1"/>
  <c r="AG50" i="1"/>
  <c r="J50" i="1" s="1"/>
  <c r="AA50" i="1"/>
  <c r="Y50" i="1"/>
  <c r="X50" i="1"/>
  <c r="W50" i="1" s="1"/>
  <c r="P50" i="1"/>
  <c r="AY49" i="1"/>
  <c r="S49" i="1" s="1"/>
  <c r="AX49" i="1"/>
  <c r="AV49" i="1"/>
  <c r="AW49" i="1" s="1"/>
  <c r="AU49" i="1"/>
  <c r="AS49" i="1" s="1"/>
  <c r="AE49" i="1" s="1"/>
  <c r="AL49" i="1"/>
  <c r="AG49" i="1"/>
  <c r="J49" i="1" s="1"/>
  <c r="Y49" i="1"/>
  <c r="X49" i="1"/>
  <c r="W49" i="1"/>
  <c r="P49" i="1"/>
  <c r="I49" i="1"/>
  <c r="H49" i="1" s="1"/>
  <c r="AA49" i="1" s="1"/>
  <c r="AY48" i="1"/>
  <c r="AX48" i="1"/>
  <c r="AV48" i="1"/>
  <c r="AW48" i="1" s="1"/>
  <c r="AU48" i="1"/>
  <c r="AS48" i="1"/>
  <c r="AE48" i="1" s="1"/>
  <c r="AL48" i="1"/>
  <c r="I48" i="1" s="1"/>
  <c r="H48" i="1" s="1"/>
  <c r="AG48" i="1"/>
  <c r="J48" i="1" s="1"/>
  <c r="Y48" i="1"/>
  <c r="X48" i="1"/>
  <c r="W48" i="1"/>
  <c r="P48" i="1"/>
  <c r="AY47" i="1"/>
  <c r="S47" i="1" s="1"/>
  <c r="AX47" i="1"/>
  <c r="AV47" i="1"/>
  <c r="AU47" i="1"/>
  <c r="AS47" i="1" s="1"/>
  <c r="AL47" i="1"/>
  <c r="AG47" i="1"/>
  <c r="J47" i="1" s="1"/>
  <c r="AA47" i="1"/>
  <c r="Y47" i="1"/>
  <c r="X47" i="1"/>
  <c r="W47" i="1" s="1"/>
  <c r="P47" i="1"/>
  <c r="I47" i="1"/>
  <c r="H47" i="1" s="1"/>
  <c r="AY46" i="1"/>
  <c r="AX46" i="1"/>
  <c r="AV46" i="1"/>
  <c r="AU46" i="1"/>
  <c r="AS46" i="1" s="1"/>
  <c r="AL46" i="1"/>
  <c r="I46" i="1" s="1"/>
  <c r="H46" i="1" s="1"/>
  <c r="AG46" i="1"/>
  <c r="J46" i="1" s="1"/>
  <c r="AA46" i="1"/>
  <c r="Y46" i="1"/>
  <c r="X46" i="1"/>
  <c r="W46" i="1" s="1"/>
  <c r="P46" i="1"/>
  <c r="AY45" i="1"/>
  <c r="S45" i="1" s="1"/>
  <c r="AX45" i="1"/>
  <c r="AW45" i="1"/>
  <c r="AV45" i="1"/>
  <c r="AU45" i="1"/>
  <c r="AS45" i="1" s="1"/>
  <c r="AL45" i="1"/>
  <c r="AG45" i="1"/>
  <c r="J45" i="1" s="1"/>
  <c r="Y45" i="1"/>
  <c r="X45" i="1"/>
  <c r="W45" i="1"/>
  <c r="P45" i="1"/>
  <c r="I45" i="1"/>
  <c r="H45" i="1" s="1"/>
  <c r="AA45" i="1" s="1"/>
  <c r="AY44" i="1"/>
  <c r="AX44" i="1"/>
  <c r="AV44" i="1"/>
  <c r="AW44" i="1" s="1"/>
  <c r="AU44" i="1"/>
  <c r="AS44" i="1"/>
  <c r="AE44" i="1" s="1"/>
  <c r="AL44" i="1"/>
  <c r="I44" i="1" s="1"/>
  <c r="H44" i="1" s="1"/>
  <c r="AG44" i="1"/>
  <c r="J44" i="1" s="1"/>
  <c r="Y44" i="1"/>
  <c r="X44" i="1"/>
  <c r="W44" i="1"/>
  <c r="P44" i="1"/>
  <c r="AY43" i="1"/>
  <c r="S43" i="1" s="1"/>
  <c r="AX43" i="1"/>
  <c r="AV43" i="1"/>
  <c r="AU43" i="1"/>
  <c r="AS43" i="1" s="1"/>
  <c r="AL43" i="1"/>
  <c r="AG43" i="1"/>
  <c r="J43" i="1" s="1"/>
  <c r="AA43" i="1"/>
  <c r="Y43" i="1"/>
  <c r="X43" i="1"/>
  <c r="P43" i="1"/>
  <c r="I43" i="1"/>
  <c r="H43" i="1" s="1"/>
  <c r="AY42" i="1"/>
  <c r="AX42" i="1"/>
  <c r="AV42" i="1"/>
  <c r="AW42" i="1" s="1"/>
  <c r="AU42" i="1"/>
  <c r="AS42" i="1" s="1"/>
  <c r="AL42" i="1"/>
  <c r="I42" i="1" s="1"/>
  <c r="H42" i="1" s="1"/>
  <c r="AA42" i="1" s="1"/>
  <c r="AG42" i="1"/>
  <c r="Y42" i="1"/>
  <c r="X42" i="1"/>
  <c r="W42" i="1" s="1"/>
  <c r="P42" i="1"/>
  <c r="J42" i="1"/>
  <c r="AY41" i="1"/>
  <c r="AX41" i="1"/>
  <c r="AW41" i="1" s="1"/>
  <c r="AV41" i="1"/>
  <c r="AU41" i="1"/>
  <c r="AS41" i="1" s="1"/>
  <c r="AL41" i="1"/>
  <c r="I41" i="1" s="1"/>
  <c r="H41" i="1" s="1"/>
  <c r="AG41" i="1"/>
  <c r="J41" i="1" s="1"/>
  <c r="Y41" i="1"/>
  <c r="W41" i="1" s="1"/>
  <c r="X41" i="1"/>
  <c r="P41" i="1"/>
  <c r="AY40" i="1"/>
  <c r="AX40" i="1"/>
  <c r="AV40" i="1"/>
  <c r="AW40" i="1" s="1"/>
  <c r="AU40" i="1"/>
  <c r="AS40" i="1" s="1"/>
  <c r="AE40" i="1" s="1"/>
  <c r="AL40" i="1"/>
  <c r="I40" i="1" s="1"/>
  <c r="H40" i="1" s="1"/>
  <c r="AG40" i="1"/>
  <c r="Y40" i="1"/>
  <c r="X40" i="1"/>
  <c r="W40" i="1"/>
  <c r="P40" i="1"/>
  <c r="J40" i="1"/>
  <c r="AY39" i="1"/>
  <c r="S39" i="1" s="1"/>
  <c r="AX39" i="1"/>
  <c r="AV39" i="1"/>
  <c r="AW39" i="1" s="1"/>
  <c r="AU39" i="1"/>
  <c r="AS39" i="1"/>
  <c r="AL39" i="1"/>
  <c r="I39" i="1" s="1"/>
  <c r="H39" i="1" s="1"/>
  <c r="AA39" i="1" s="1"/>
  <c r="AG39" i="1"/>
  <c r="J39" i="1" s="1"/>
  <c r="Y39" i="1"/>
  <c r="X39" i="1"/>
  <c r="P39" i="1"/>
  <c r="AY38" i="1"/>
  <c r="S38" i="1" s="1"/>
  <c r="T38" i="1" s="1"/>
  <c r="U38" i="1" s="1"/>
  <c r="AX38" i="1"/>
  <c r="AW38" i="1"/>
  <c r="AV38" i="1"/>
  <c r="AU38" i="1"/>
  <c r="AS38" i="1" s="1"/>
  <c r="AL38" i="1"/>
  <c r="AG38" i="1"/>
  <c r="J38" i="1" s="1"/>
  <c r="AA38" i="1"/>
  <c r="Y38" i="1"/>
  <c r="X38" i="1"/>
  <c r="W38" i="1"/>
  <c r="P38" i="1"/>
  <c r="I38" i="1"/>
  <c r="H38" i="1"/>
  <c r="AY37" i="1"/>
  <c r="S37" i="1" s="1"/>
  <c r="AX37" i="1"/>
  <c r="AW37" i="1" s="1"/>
  <c r="AV37" i="1"/>
  <c r="AU37" i="1"/>
  <c r="AS37" i="1" s="1"/>
  <c r="AL37" i="1"/>
  <c r="AG37" i="1"/>
  <c r="J37" i="1" s="1"/>
  <c r="AF37" i="1"/>
  <c r="AE37" i="1"/>
  <c r="Y37" i="1"/>
  <c r="W37" i="1" s="1"/>
  <c r="X37" i="1"/>
  <c r="P37" i="1"/>
  <c r="I37" i="1"/>
  <c r="H37" i="1" s="1"/>
  <c r="AY36" i="1"/>
  <c r="AX36" i="1"/>
  <c r="AV36" i="1"/>
  <c r="AW36" i="1" s="1"/>
  <c r="AU36" i="1"/>
  <c r="AS36" i="1" s="1"/>
  <c r="K36" i="1" s="1"/>
  <c r="AL36" i="1"/>
  <c r="I36" i="1" s="1"/>
  <c r="H36" i="1" s="1"/>
  <c r="AG36" i="1"/>
  <c r="Y36" i="1"/>
  <c r="X36" i="1"/>
  <c r="P36" i="1"/>
  <c r="J36" i="1"/>
  <c r="AY35" i="1"/>
  <c r="S35" i="1" s="1"/>
  <c r="AX35" i="1"/>
  <c r="AV35" i="1"/>
  <c r="AU35" i="1"/>
  <c r="AS35" i="1"/>
  <c r="AL35" i="1"/>
  <c r="I35" i="1" s="1"/>
  <c r="H35" i="1" s="1"/>
  <c r="AA35" i="1" s="1"/>
  <c r="AG35" i="1"/>
  <c r="J35" i="1" s="1"/>
  <c r="Y35" i="1"/>
  <c r="X35" i="1"/>
  <c r="P35" i="1"/>
  <c r="AY34" i="1"/>
  <c r="AX34" i="1"/>
  <c r="AV34" i="1"/>
  <c r="AW34" i="1" s="1"/>
  <c r="AU34" i="1"/>
  <c r="AS34" i="1" s="1"/>
  <c r="AL34" i="1"/>
  <c r="I34" i="1" s="1"/>
  <c r="H34" i="1" s="1"/>
  <c r="AG34" i="1"/>
  <c r="Y34" i="1"/>
  <c r="X34" i="1"/>
  <c r="W34" i="1"/>
  <c r="P34" i="1"/>
  <c r="J34" i="1"/>
  <c r="AY33" i="1"/>
  <c r="AX33" i="1"/>
  <c r="AV33" i="1"/>
  <c r="AW33" i="1" s="1"/>
  <c r="AU33" i="1"/>
  <c r="AS33" i="1" s="1"/>
  <c r="AL33" i="1"/>
  <c r="I33" i="1" s="1"/>
  <c r="H33" i="1" s="1"/>
  <c r="AA33" i="1" s="1"/>
  <c r="AG33" i="1"/>
  <c r="J33" i="1" s="1"/>
  <c r="Y33" i="1"/>
  <c r="X33" i="1"/>
  <c r="W33" i="1"/>
  <c r="P33" i="1"/>
  <c r="AY32" i="1"/>
  <c r="AX32" i="1"/>
  <c r="AV32" i="1"/>
  <c r="AU32" i="1"/>
  <c r="AS32" i="1" s="1"/>
  <c r="AL32" i="1"/>
  <c r="I32" i="1" s="1"/>
  <c r="H32" i="1" s="1"/>
  <c r="AA32" i="1" s="1"/>
  <c r="AG32" i="1"/>
  <c r="J32" i="1" s="1"/>
  <c r="Y32" i="1"/>
  <c r="W32" i="1" s="1"/>
  <c r="X32" i="1"/>
  <c r="P32" i="1"/>
  <c r="AY31" i="1"/>
  <c r="S31" i="1" s="1"/>
  <c r="AX31" i="1"/>
  <c r="AW31" i="1" s="1"/>
  <c r="AV31" i="1"/>
  <c r="AU31" i="1"/>
  <c r="AS31" i="1" s="1"/>
  <c r="N31" i="1" s="1"/>
  <c r="AL31" i="1"/>
  <c r="AG31" i="1"/>
  <c r="J31" i="1" s="1"/>
  <c r="Y31" i="1"/>
  <c r="X31" i="1"/>
  <c r="P31" i="1"/>
  <c r="I31" i="1"/>
  <c r="H31" i="1" s="1"/>
  <c r="AY30" i="1"/>
  <c r="AX30" i="1"/>
  <c r="AV30" i="1"/>
  <c r="AU30" i="1"/>
  <c r="AS30" i="1"/>
  <c r="AF30" i="1" s="1"/>
  <c r="AL30" i="1"/>
  <c r="I30" i="1" s="1"/>
  <c r="H30" i="1" s="1"/>
  <c r="AG30" i="1"/>
  <c r="J30" i="1" s="1"/>
  <c r="Y30" i="1"/>
  <c r="W30" i="1" s="1"/>
  <c r="X30" i="1"/>
  <c r="P30" i="1"/>
  <c r="K30" i="1"/>
  <c r="AY29" i="1"/>
  <c r="AX29" i="1"/>
  <c r="AV29" i="1"/>
  <c r="AU29" i="1"/>
  <c r="AS29" i="1" s="1"/>
  <c r="AL29" i="1"/>
  <c r="AG29" i="1"/>
  <c r="J29" i="1" s="1"/>
  <c r="AA29" i="1"/>
  <c r="Y29" i="1"/>
  <c r="X29" i="1"/>
  <c r="W29" i="1" s="1"/>
  <c r="P29" i="1"/>
  <c r="I29" i="1"/>
  <c r="H29" i="1" s="1"/>
  <c r="AY28" i="1"/>
  <c r="AX28" i="1"/>
  <c r="AV28" i="1"/>
  <c r="S28" i="1" s="1"/>
  <c r="AU28" i="1"/>
  <c r="AS28" i="1" s="1"/>
  <c r="AL28" i="1"/>
  <c r="AG28" i="1"/>
  <c r="J28" i="1" s="1"/>
  <c r="Y28" i="1"/>
  <c r="X28" i="1"/>
  <c r="W28" i="1"/>
  <c r="P28" i="1"/>
  <c r="I28" i="1"/>
  <c r="H28" i="1" s="1"/>
  <c r="AA28" i="1" s="1"/>
  <c r="AY27" i="1"/>
  <c r="AX27" i="1"/>
  <c r="AV27" i="1"/>
  <c r="AW27" i="1" s="1"/>
  <c r="AU27" i="1"/>
  <c r="AS27" i="1"/>
  <c r="AL27" i="1"/>
  <c r="I27" i="1" s="1"/>
  <c r="H27" i="1" s="1"/>
  <c r="AG27" i="1"/>
  <c r="J27" i="1" s="1"/>
  <c r="Y27" i="1"/>
  <c r="W27" i="1" s="1"/>
  <c r="X27" i="1"/>
  <c r="P27" i="1"/>
  <c r="AY26" i="1"/>
  <c r="S26" i="1" s="1"/>
  <c r="AX26" i="1"/>
  <c r="AV26" i="1"/>
  <c r="AU26" i="1"/>
  <c r="AS26" i="1" s="1"/>
  <c r="AL26" i="1"/>
  <c r="I26" i="1" s="1"/>
  <c r="H26" i="1" s="1"/>
  <c r="AG26" i="1"/>
  <c r="J26" i="1" s="1"/>
  <c r="Y26" i="1"/>
  <c r="X26" i="1"/>
  <c r="P26" i="1"/>
  <c r="AY25" i="1"/>
  <c r="AX25" i="1"/>
  <c r="AV25" i="1"/>
  <c r="AW25" i="1" s="1"/>
  <c r="AU25" i="1"/>
  <c r="AS25" i="1" s="1"/>
  <c r="AL25" i="1"/>
  <c r="I25" i="1" s="1"/>
  <c r="H25" i="1" s="1"/>
  <c r="AG25" i="1"/>
  <c r="Y25" i="1"/>
  <c r="X25" i="1"/>
  <c r="W25" i="1"/>
  <c r="P25" i="1"/>
  <c r="J25" i="1"/>
  <c r="AY24" i="1"/>
  <c r="AX24" i="1"/>
  <c r="AW24" i="1"/>
  <c r="AV24" i="1"/>
  <c r="AU24" i="1"/>
  <c r="AS24" i="1" s="1"/>
  <c r="AL24" i="1"/>
  <c r="I24" i="1" s="1"/>
  <c r="H24" i="1" s="1"/>
  <c r="AA24" i="1" s="1"/>
  <c r="AG24" i="1"/>
  <c r="J24" i="1" s="1"/>
  <c r="Y24" i="1"/>
  <c r="X24" i="1"/>
  <c r="P24" i="1"/>
  <c r="AY23" i="1"/>
  <c r="AX23" i="1"/>
  <c r="AV23" i="1"/>
  <c r="AW23" i="1" s="1"/>
  <c r="AU23" i="1"/>
  <c r="AS23" i="1"/>
  <c r="AL23" i="1"/>
  <c r="AG23" i="1"/>
  <c r="J23" i="1" s="1"/>
  <c r="Y23" i="1"/>
  <c r="X23" i="1"/>
  <c r="P23" i="1"/>
  <c r="I23" i="1"/>
  <c r="H23" i="1" s="1"/>
  <c r="AY22" i="1"/>
  <c r="AX22" i="1"/>
  <c r="AV22" i="1"/>
  <c r="AU22" i="1"/>
  <c r="AS22" i="1" s="1"/>
  <c r="AF22" i="1" s="1"/>
  <c r="AL22" i="1"/>
  <c r="I22" i="1" s="1"/>
  <c r="H22" i="1" s="1"/>
  <c r="AG22" i="1"/>
  <c r="J22" i="1" s="1"/>
  <c r="Y22" i="1"/>
  <c r="X22" i="1"/>
  <c r="P22" i="1"/>
  <c r="AY21" i="1"/>
  <c r="AX21" i="1"/>
  <c r="AV21" i="1"/>
  <c r="AW21" i="1" s="1"/>
  <c r="AU21" i="1"/>
  <c r="AS21" i="1" s="1"/>
  <c r="AL21" i="1"/>
  <c r="I21" i="1" s="1"/>
  <c r="H21" i="1" s="1"/>
  <c r="AG21" i="1"/>
  <c r="Y21" i="1"/>
  <c r="X21" i="1"/>
  <c r="W21" i="1"/>
  <c r="P21" i="1"/>
  <c r="J21" i="1"/>
  <c r="AY20" i="1"/>
  <c r="AX20" i="1"/>
  <c r="AV20" i="1"/>
  <c r="AU20" i="1"/>
  <c r="AS20" i="1" s="1"/>
  <c r="AL20" i="1"/>
  <c r="AG20" i="1"/>
  <c r="J20" i="1" s="1"/>
  <c r="Y20" i="1"/>
  <c r="X20" i="1"/>
  <c r="W20" i="1" s="1"/>
  <c r="P20" i="1"/>
  <c r="I20" i="1"/>
  <c r="H20" i="1"/>
  <c r="AA20" i="1" s="1"/>
  <c r="AY19" i="1"/>
  <c r="AX19" i="1"/>
  <c r="AW19" i="1"/>
  <c r="AV19" i="1"/>
  <c r="AU19" i="1"/>
  <c r="AS19" i="1" s="1"/>
  <c r="N19" i="1" s="1"/>
  <c r="AL19" i="1"/>
  <c r="I19" i="1" s="1"/>
  <c r="H19" i="1" s="1"/>
  <c r="AG19" i="1"/>
  <c r="J19" i="1" s="1"/>
  <c r="AE19" i="1"/>
  <c r="Y19" i="1"/>
  <c r="X19" i="1"/>
  <c r="P19" i="1"/>
  <c r="AY18" i="1"/>
  <c r="AX18" i="1"/>
  <c r="AV18" i="1"/>
  <c r="AW18" i="1" s="1"/>
  <c r="AU18" i="1"/>
  <c r="AS18" i="1"/>
  <c r="AF18" i="1" s="1"/>
  <c r="AL18" i="1"/>
  <c r="I18" i="1" s="1"/>
  <c r="H18" i="1" s="1"/>
  <c r="AG18" i="1"/>
  <c r="J18" i="1" s="1"/>
  <c r="Y18" i="1"/>
  <c r="X18" i="1"/>
  <c r="W18" i="1" s="1"/>
  <c r="P18" i="1"/>
  <c r="AY17" i="1"/>
  <c r="AX17" i="1"/>
  <c r="AV17" i="1"/>
  <c r="AW17" i="1" s="1"/>
  <c r="AU17" i="1"/>
  <c r="AS17" i="1" s="1"/>
  <c r="AL17" i="1"/>
  <c r="I17" i="1" s="1"/>
  <c r="H17" i="1" s="1"/>
  <c r="AA17" i="1" s="1"/>
  <c r="AG17" i="1"/>
  <c r="J17" i="1" s="1"/>
  <c r="Y17" i="1"/>
  <c r="X17" i="1"/>
  <c r="W17" i="1" s="1"/>
  <c r="P17" i="1"/>
  <c r="AY16" i="1"/>
  <c r="AX16" i="1"/>
  <c r="AW16" i="1"/>
  <c r="AV16" i="1"/>
  <c r="S16" i="1" s="1"/>
  <c r="AU16" i="1"/>
  <c r="AS16" i="1" s="1"/>
  <c r="AL16" i="1"/>
  <c r="I16" i="1" s="1"/>
  <c r="H16" i="1" s="1"/>
  <c r="AA16" i="1" s="1"/>
  <c r="AG16" i="1"/>
  <c r="J16" i="1" s="1"/>
  <c r="Y16" i="1"/>
  <c r="W16" i="1" s="1"/>
  <c r="X16" i="1"/>
  <c r="P16" i="1"/>
  <c r="AE60" i="1" l="1"/>
  <c r="K60" i="1"/>
  <c r="N90" i="1"/>
  <c r="K90" i="1"/>
  <c r="S20" i="1"/>
  <c r="T20" i="1" s="1"/>
  <c r="U20" i="1" s="1"/>
  <c r="Q20" i="1" s="1"/>
  <c r="O20" i="1" s="1"/>
  <c r="R20" i="1" s="1"/>
  <c r="L20" i="1" s="1"/>
  <c r="M20" i="1" s="1"/>
  <c r="AW20" i="1"/>
  <c r="AW30" i="1"/>
  <c r="S30" i="1"/>
  <c r="S90" i="1"/>
  <c r="T90" i="1" s="1"/>
  <c r="U90" i="1" s="1"/>
  <c r="AT213" i="1"/>
  <c r="AW72" i="1"/>
  <c r="S99" i="1"/>
  <c r="AT193" i="1"/>
  <c r="K212" i="1"/>
  <c r="AT212" i="1"/>
  <c r="N229" i="1"/>
  <c r="K229" i="1"/>
  <c r="AF229" i="1"/>
  <c r="AE229" i="1"/>
  <c r="K237" i="1"/>
  <c r="AF237" i="1"/>
  <c r="AE237" i="1"/>
  <c r="W238" i="1"/>
  <c r="N286" i="1"/>
  <c r="AF286" i="1"/>
  <c r="AT295" i="1"/>
  <c r="N295" i="1"/>
  <c r="K295" i="1"/>
  <c r="AF295" i="1"/>
  <c r="AE295" i="1"/>
  <c r="N311" i="1"/>
  <c r="K19" i="1"/>
  <c r="W23" i="1"/>
  <c r="W26" i="1"/>
  <c r="W43" i="1"/>
  <c r="W106" i="1"/>
  <c r="AW107" i="1"/>
  <c r="AW110" i="1"/>
  <c r="AT122" i="1"/>
  <c r="W137" i="1"/>
  <c r="K164" i="1"/>
  <c r="AT164" i="1"/>
  <c r="N164" i="1"/>
  <c r="AF164" i="1"/>
  <c r="AE192" i="1"/>
  <c r="N192" i="1"/>
  <c r="AT199" i="1"/>
  <c r="N199" i="1"/>
  <c r="AE225" i="1"/>
  <c r="AT225" i="1"/>
  <c r="AF225" i="1"/>
  <c r="N225" i="1"/>
  <c r="K225" i="1"/>
  <c r="AT229" i="1"/>
  <c r="N237" i="1"/>
  <c r="S237" i="1"/>
  <c r="T237" i="1" s="1"/>
  <c r="U237" i="1" s="1"/>
  <c r="AW237" i="1"/>
  <c r="AW239" i="1"/>
  <c r="W285" i="1"/>
  <c r="S297" i="1"/>
  <c r="N165" i="1"/>
  <c r="AE165" i="1"/>
  <c r="AT165" i="1"/>
  <c r="AT205" i="1"/>
  <c r="N205" i="1"/>
  <c r="K205" i="1"/>
  <c r="AE205" i="1"/>
  <c r="AF205" i="1"/>
  <c r="S40" i="1"/>
  <c r="T40" i="1" s="1"/>
  <c r="U40" i="1" s="1"/>
  <c r="AB40" i="1" s="1"/>
  <c r="W126" i="1"/>
  <c r="AW141" i="1"/>
  <c r="AF167" i="1"/>
  <c r="AE167" i="1"/>
  <c r="AT239" i="1"/>
  <c r="K239" i="1"/>
  <c r="AF239" i="1"/>
  <c r="AT241" i="1"/>
  <c r="N241" i="1"/>
  <c r="K241" i="1"/>
  <c r="AE241" i="1"/>
  <c r="AF241" i="1"/>
  <c r="AF311" i="1"/>
  <c r="K311" i="1"/>
  <c r="AE311" i="1"/>
  <c r="N315" i="1"/>
  <c r="AF315" i="1"/>
  <c r="K315" i="1"/>
  <c r="AE315" i="1"/>
  <c r="N27" i="1"/>
  <c r="AE27" i="1"/>
  <c r="K27" i="1"/>
  <c r="K34" i="1"/>
  <c r="N34" i="1"/>
  <c r="AE34" i="1"/>
  <c r="S51" i="1"/>
  <c r="T51" i="1" s="1"/>
  <c r="U51" i="1" s="1"/>
  <c r="AE66" i="1"/>
  <c r="K66" i="1"/>
  <c r="AE94" i="1"/>
  <c r="AE116" i="1"/>
  <c r="K131" i="1"/>
  <c r="AT138" i="1"/>
  <c r="K138" i="1"/>
  <c r="N197" i="1"/>
  <c r="K197" i="1"/>
  <c r="AF197" i="1"/>
  <c r="AE197" i="1"/>
  <c r="AE273" i="1"/>
  <c r="AF273" i="1"/>
  <c r="N273" i="1"/>
  <c r="K293" i="1"/>
  <c r="AF293" i="1"/>
  <c r="AW295" i="1"/>
  <c r="AF26" i="1"/>
  <c r="K26" i="1"/>
  <c r="AE156" i="1"/>
  <c r="AF156" i="1"/>
  <c r="AF213" i="1"/>
  <c r="AE213" i="1"/>
  <c r="S18" i="1"/>
  <c r="T18" i="1" s="1"/>
  <c r="U18" i="1" s="1"/>
  <c r="T94" i="1"/>
  <c r="U94" i="1" s="1"/>
  <c r="V94" i="1" s="1"/>
  <c r="Z94" i="1" s="1"/>
  <c r="W96" i="1"/>
  <c r="AF193" i="1"/>
  <c r="AE193" i="1"/>
  <c r="S79" i="1"/>
  <c r="AF93" i="1"/>
  <c r="AE93" i="1"/>
  <c r="W103" i="1"/>
  <c r="S133" i="1"/>
  <c r="T133" i="1" s="1"/>
  <c r="U133" i="1" s="1"/>
  <c r="AB133" i="1" s="1"/>
  <c r="AE175" i="1"/>
  <c r="K175" i="1"/>
  <c r="K193" i="1"/>
  <c r="K201" i="1"/>
  <c r="AF201" i="1"/>
  <c r="AE201" i="1"/>
  <c r="N201" i="1"/>
  <c r="AE224" i="1"/>
  <c r="AF224" i="1"/>
  <c r="AT224" i="1"/>
  <c r="K224" i="1"/>
  <c r="S23" i="1"/>
  <c r="AE62" i="1"/>
  <c r="K62" i="1"/>
  <c r="W87" i="1"/>
  <c r="T98" i="1"/>
  <c r="U98" i="1" s="1"/>
  <c r="Q98" i="1" s="1"/>
  <c r="O98" i="1" s="1"/>
  <c r="R98" i="1" s="1"/>
  <c r="L98" i="1" s="1"/>
  <c r="M98" i="1" s="1"/>
  <c r="T137" i="1"/>
  <c r="U137" i="1" s="1"/>
  <c r="AE144" i="1"/>
  <c r="AF144" i="1"/>
  <c r="W147" i="1"/>
  <c r="S168" i="1"/>
  <c r="K192" i="1"/>
  <c r="N256" i="1"/>
  <c r="K256" i="1"/>
  <c r="AF256" i="1"/>
  <c r="AT273" i="1"/>
  <c r="AW279" i="1"/>
  <c r="S279" i="1"/>
  <c r="N23" i="1"/>
  <c r="K23" i="1"/>
  <c r="AW28" i="1"/>
  <c r="K58" i="1"/>
  <c r="K119" i="1"/>
  <c r="AE119" i="1"/>
  <c r="AE133" i="1"/>
  <c r="K133" i="1"/>
  <c r="T141" i="1"/>
  <c r="U141" i="1" s="1"/>
  <c r="V141" i="1" s="1"/>
  <c r="Z141" i="1" s="1"/>
  <c r="AW165" i="1"/>
  <c r="S165" i="1"/>
  <c r="T165" i="1" s="1"/>
  <c r="U165" i="1" s="1"/>
  <c r="Q165" i="1" s="1"/>
  <c r="O165" i="1" s="1"/>
  <c r="R165" i="1" s="1"/>
  <c r="L165" i="1" s="1"/>
  <c r="M165" i="1" s="1"/>
  <c r="AW176" i="1"/>
  <c r="K213" i="1"/>
  <c r="AW217" i="1"/>
  <c r="W242" i="1"/>
  <c r="AF89" i="1"/>
  <c r="AE89" i="1"/>
  <c r="S103" i="1"/>
  <c r="T103" i="1" s="1"/>
  <c r="U103" i="1" s="1"/>
  <c r="K112" i="1"/>
  <c r="AF61" i="1"/>
  <c r="AE61" i="1"/>
  <c r="W84" i="1"/>
  <c r="AE23" i="1"/>
  <c r="AW22" i="1"/>
  <c r="S22" i="1"/>
  <c r="T22" i="1" s="1"/>
  <c r="U22" i="1" s="1"/>
  <c r="AC22" i="1" s="1"/>
  <c r="W31" i="1"/>
  <c r="W64" i="1"/>
  <c r="T66" i="1"/>
  <c r="U66" i="1" s="1"/>
  <c r="V66" i="1" s="1"/>
  <c r="Z66" i="1" s="1"/>
  <c r="W75" i="1"/>
  <c r="K18" i="1"/>
  <c r="W19" i="1"/>
  <c r="S19" i="1"/>
  <c r="W24" i="1"/>
  <c r="AE31" i="1"/>
  <c r="S34" i="1"/>
  <c r="S36" i="1"/>
  <c r="W59" i="1"/>
  <c r="AE64" i="1"/>
  <c r="AW66" i="1"/>
  <c r="S68" i="1"/>
  <c r="K88" i="1"/>
  <c r="S95" i="1"/>
  <c r="T95" i="1" s="1"/>
  <c r="U95" i="1" s="1"/>
  <c r="Q95" i="1" s="1"/>
  <c r="O95" i="1" s="1"/>
  <c r="R95" i="1" s="1"/>
  <c r="AF97" i="1"/>
  <c r="AE97" i="1"/>
  <c r="S102" i="1"/>
  <c r="T102" i="1" s="1"/>
  <c r="U102" i="1" s="1"/>
  <c r="W115" i="1"/>
  <c r="S129" i="1"/>
  <c r="AW129" i="1"/>
  <c r="AW157" i="1"/>
  <c r="S161" i="1"/>
  <c r="AW168" i="1"/>
  <c r="AT247" i="1"/>
  <c r="W248" i="1"/>
  <c r="AW252" i="1"/>
  <c r="AE257" i="1"/>
  <c r="N257" i="1"/>
  <c r="AF265" i="1"/>
  <c r="AE265" i="1"/>
  <c r="AF267" i="1"/>
  <c r="AE267" i="1"/>
  <c r="N267" i="1"/>
  <c r="K267" i="1"/>
  <c r="K273" i="1"/>
  <c r="S32" i="1"/>
  <c r="AW46" i="1"/>
  <c r="S53" i="1"/>
  <c r="S61" i="1"/>
  <c r="T61" i="1" s="1"/>
  <c r="U61" i="1" s="1"/>
  <c r="W63" i="1"/>
  <c r="S63" i="1"/>
  <c r="AW71" i="1"/>
  <c r="S81" i="1"/>
  <c r="S86" i="1"/>
  <c r="AW93" i="1"/>
  <c r="W95" i="1"/>
  <c r="W99" i="1"/>
  <c r="W105" i="1"/>
  <c r="S107" i="1"/>
  <c r="S112" i="1"/>
  <c r="S147" i="1"/>
  <c r="W150" i="1"/>
  <c r="AW156" i="1"/>
  <c r="K190" i="1"/>
  <c r="AT190" i="1"/>
  <c r="AE190" i="1"/>
  <c r="AT209" i="1"/>
  <c r="N209" i="1"/>
  <c r="K209" i="1"/>
  <c r="AF209" i="1"/>
  <c r="AE209" i="1"/>
  <c r="AC210" i="1"/>
  <c r="AD210" i="1" s="1"/>
  <c r="V210" i="1"/>
  <c r="Z210" i="1" s="1"/>
  <c r="W252" i="1"/>
  <c r="AF261" i="1"/>
  <c r="AE261" i="1"/>
  <c r="W22" i="1"/>
  <c r="S24" i="1"/>
  <c r="AW32" i="1"/>
  <c r="AW35" i="1"/>
  <c r="W36" i="1"/>
  <c r="W39" i="1"/>
  <c r="S44" i="1"/>
  <c r="AW50" i="1"/>
  <c r="S57" i="1"/>
  <c r="AW67" i="1"/>
  <c r="W71" i="1"/>
  <c r="S78" i="1"/>
  <c r="T78" i="1" s="1"/>
  <c r="U78" i="1" s="1"/>
  <c r="Q78" i="1" s="1"/>
  <c r="O78" i="1" s="1"/>
  <c r="R78" i="1" s="1"/>
  <c r="L78" i="1" s="1"/>
  <c r="M78" i="1" s="1"/>
  <c r="S83" i="1"/>
  <c r="T83" i="1" s="1"/>
  <c r="U83" i="1" s="1"/>
  <c r="S89" i="1"/>
  <c r="T89" i="1" s="1"/>
  <c r="U89" i="1" s="1"/>
  <c r="AB89" i="1" s="1"/>
  <c r="S93" i="1"/>
  <c r="AW98" i="1"/>
  <c r="W109" i="1"/>
  <c r="S109" i="1"/>
  <c r="S154" i="1"/>
  <c r="T154" i="1" s="1"/>
  <c r="U154" i="1" s="1"/>
  <c r="AC154" i="1" s="1"/>
  <c r="K160" i="1"/>
  <c r="AF160" i="1"/>
  <c r="AE160" i="1"/>
  <c r="W166" i="1"/>
  <c r="AW171" i="1"/>
  <c r="W186" i="1"/>
  <c r="W206" i="1"/>
  <c r="S229" i="1"/>
  <c r="T229" i="1" s="1"/>
  <c r="U229" i="1" s="1"/>
  <c r="V229" i="1" s="1"/>
  <c r="Z229" i="1" s="1"/>
  <c r="AW229" i="1"/>
  <c r="AT236" i="1"/>
  <c r="AF236" i="1"/>
  <c r="N236" i="1"/>
  <c r="K236" i="1"/>
  <c r="AT263" i="1"/>
  <c r="K263" i="1"/>
  <c r="AW26" i="1"/>
  <c r="S27" i="1"/>
  <c r="AW29" i="1"/>
  <c r="AW43" i="1"/>
  <c r="S48" i="1"/>
  <c r="S54" i="1"/>
  <c r="AW59" i="1"/>
  <c r="S60" i="1"/>
  <c r="T60" i="1" s="1"/>
  <c r="U60" i="1" s="1"/>
  <c r="AW75" i="1"/>
  <c r="S97" i="1"/>
  <c r="T115" i="1"/>
  <c r="U115" i="1" s="1"/>
  <c r="AB115" i="1" s="1"/>
  <c r="W148" i="1"/>
  <c r="N185" i="1"/>
  <c r="K185" i="1"/>
  <c r="AF185" i="1"/>
  <c r="K204" i="1"/>
  <c r="AF204" i="1"/>
  <c r="AT204" i="1"/>
  <c r="AE220" i="1"/>
  <c r="AF220" i="1"/>
  <c r="N233" i="1"/>
  <c r="AF233" i="1"/>
  <c r="K233" i="1"/>
  <c r="AT233" i="1"/>
  <c r="AE233" i="1"/>
  <c r="N249" i="1"/>
  <c r="K249" i="1"/>
  <c r="AF249" i="1"/>
  <c r="AE249" i="1"/>
  <c r="AW261" i="1"/>
  <c r="K274" i="1"/>
  <c r="AE274" i="1"/>
  <c r="AT274" i="1"/>
  <c r="N277" i="1"/>
  <c r="AF277" i="1"/>
  <c r="W35" i="1"/>
  <c r="AW47" i="1"/>
  <c r="S62" i="1"/>
  <c r="W67" i="1"/>
  <c r="S77" i="1"/>
  <c r="T77" i="1" s="1"/>
  <c r="U77" i="1" s="1"/>
  <c r="AW87" i="1"/>
  <c r="AW91" i="1"/>
  <c r="W92" i="1"/>
  <c r="S96" i="1"/>
  <c r="AW106" i="1"/>
  <c r="AW126" i="1"/>
  <c r="AW134" i="1"/>
  <c r="S153" i="1"/>
  <c r="AF159" i="1"/>
  <c r="AE159" i="1"/>
  <c r="AW170" i="1"/>
  <c r="K194" i="1"/>
  <c r="AF194" i="1"/>
  <c r="AE194" i="1"/>
  <c r="W195" i="1"/>
  <c r="AT196" i="1"/>
  <c r="K196" i="1"/>
  <c r="AW204" i="1"/>
  <c r="K217" i="1"/>
  <c r="AF217" i="1"/>
  <c r="K220" i="1"/>
  <c r="AT220" i="1"/>
  <c r="AC233" i="1"/>
  <c r="AD233" i="1" s="1"/>
  <c r="V233" i="1"/>
  <c r="Z233" i="1" s="1"/>
  <c r="W244" i="1"/>
  <c r="N259" i="1"/>
  <c r="AT259" i="1"/>
  <c r="AT307" i="1"/>
  <c r="AE307" i="1"/>
  <c r="T121" i="1"/>
  <c r="U121" i="1" s="1"/>
  <c r="W122" i="1"/>
  <c r="S123" i="1"/>
  <c r="S127" i="1"/>
  <c r="T127" i="1" s="1"/>
  <c r="U127" i="1" s="1"/>
  <c r="AB127" i="1" s="1"/>
  <c r="W128" i="1"/>
  <c r="S128" i="1"/>
  <c r="S134" i="1"/>
  <c r="T134" i="1" s="1"/>
  <c r="U134" i="1" s="1"/>
  <c r="W156" i="1"/>
  <c r="S156" i="1"/>
  <c r="AW158" i="1"/>
  <c r="W175" i="1"/>
  <c r="AW180" i="1"/>
  <c r="AW194" i="1"/>
  <c r="AW196" i="1"/>
  <c r="S196" i="1"/>
  <c r="T196" i="1" s="1"/>
  <c r="U196" i="1" s="1"/>
  <c r="K210" i="1"/>
  <c r="N210" i="1"/>
  <c r="AF210" i="1"/>
  <c r="AE210" i="1"/>
  <c r="AT245" i="1"/>
  <c r="N245" i="1"/>
  <c r="K245" i="1"/>
  <c r="W256" i="1"/>
  <c r="AT289" i="1"/>
  <c r="K289" i="1"/>
  <c r="N303" i="1"/>
  <c r="K303" i="1"/>
  <c r="AF303" i="1"/>
  <c r="S122" i="1"/>
  <c r="S142" i="1"/>
  <c r="S152" i="1"/>
  <c r="W205" i="1"/>
  <c r="AT208" i="1"/>
  <c r="K208" i="1"/>
  <c r="W215" i="1"/>
  <c r="AT227" i="1"/>
  <c r="K227" i="1"/>
  <c r="W241" i="1"/>
  <c r="AW241" i="1"/>
  <c r="AT281" i="1"/>
  <c r="K281" i="1"/>
  <c r="AE294" i="1"/>
  <c r="AT294" i="1"/>
  <c r="N294" i="1"/>
  <c r="K294" i="1"/>
  <c r="N310" i="1"/>
  <c r="AF310" i="1"/>
  <c r="AW124" i="1"/>
  <c r="AW130" i="1"/>
  <c r="S131" i="1"/>
  <c r="T131" i="1" s="1"/>
  <c r="U131" i="1" s="1"/>
  <c r="AB131" i="1" s="1"/>
  <c r="AB141" i="1"/>
  <c r="S167" i="1"/>
  <c r="S175" i="1"/>
  <c r="W182" i="1"/>
  <c r="S186" i="1"/>
  <c r="S208" i="1"/>
  <c r="T208" i="1" s="1"/>
  <c r="U208" i="1" s="1"/>
  <c r="S227" i="1"/>
  <c r="T227" i="1" s="1"/>
  <c r="U227" i="1" s="1"/>
  <c r="AT248" i="1"/>
  <c r="K248" i="1"/>
  <c r="AF248" i="1"/>
  <c r="W263" i="1"/>
  <c r="K266" i="1"/>
  <c r="AF266" i="1"/>
  <c r="AE266" i="1"/>
  <c r="AE287" i="1"/>
  <c r="AT287" i="1"/>
  <c r="AW289" i="1"/>
  <c r="S301" i="1"/>
  <c r="AW303" i="1"/>
  <c r="W309" i="1"/>
  <c r="S120" i="1"/>
  <c r="S124" i="1"/>
  <c r="W130" i="1"/>
  <c r="W136" i="1"/>
  <c r="W142" i="1"/>
  <c r="W158" i="1"/>
  <c r="S166" i="1"/>
  <c r="W171" i="1"/>
  <c r="S174" i="1"/>
  <c r="AW186" i="1"/>
  <c r="S198" i="1"/>
  <c r="T198" i="1" s="1"/>
  <c r="U198" i="1" s="1"/>
  <c r="AB198" i="1" s="1"/>
  <c r="W208" i="1"/>
  <c r="AW214" i="1"/>
  <c r="AE221" i="1"/>
  <c r="AT221" i="1"/>
  <c r="AW227" i="1"/>
  <c r="AT231" i="1"/>
  <c r="W234" i="1"/>
  <c r="K235" i="1"/>
  <c r="AT235" i="1"/>
  <c r="S252" i="1"/>
  <c r="AW255" i="1"/>
  <c r="S255" i="1"/>
  <c r="S266" i="1"/>
  <c r="AW266" i="1"/>
  <c r="AT272" i="1"/>
  <c r="K272" i="1"/>
  <c r="W278" i="1"/>
  <c r="AE283" i="1"/>
  <c r="AT283" i="1"/>
  <c r="N287" i="1"/>
  <c r="AT290" i="1"/>
  <c r="N290" i="1"/>
  <c r="K290" i="1"/>
  <c r="AE299" i="1"/>
  <c r="AT299" i="1"/>
  <c r="N302" i="1"/>
  <c r="AF302" i="1"/>
  <c r="AW247" i="1"/>
  <c r="S267" i="1"/>
  <c r="T267" i="1" s="1"/>
  <c r="U267" i="1" s="1"/>
  <c r="AW269" i="1"/>
  <c r="AW276" i="1"/>
  <c r="W288" i="1"/>
  <c r="W308" i="1"/>
  <c r="W212" i="1"/>
  <c r="W216" i="1"/>
  <c r="W219" i="1"/>
  <c r="AW219" i="1"/>
  <c r="W220" i="1"/>
  <c r="W231" i="1"/>
  <c r="W254" i="1"/>
  <c r="AW267" i="1"/>
  <c r="W273" i="1"/>
  <c r="W276" i="1"/>
  <c r="W279" i="1"/>
  <c r="W299" i="1"/>
  <c r="AW313" i="1"/>
  <c r="W199" i="1"/>
  <c r="S202" i="1"/>
  <c r="T202" i="1" s="1"/>
  <c r="U202" i="1" s="1"/>
  <c r="Q202" i="1" s="1"/>
  <c r="O202" i="1" s="1"/>
  <c r="R202" i="1" s="1"/>
  <c r="L202" i="1" s="1"/>
  <c r="M202" i="1" s="1"/>
  <c r="S206" i="1"/>
  <c r="T206" i="1" s="1"/>
  <c r="U206" i="1" s="1"/>
  <c r="S221" i="1"/>
  <c r="T221" i="1" s="1"/>
  <c r="U221" i="1" s="1"/>
  <c r="S225" i="1"/>
  <c r="T225" i="1" s="1"/>
  <c r="U225" i="1" s="1"/>
  <c r="AC225" i="1" s="1"/>
  <c r="S270" i="1"/>
  <c r="W286" i="1"/>
  <c r="S299" i="1"/>
  <c r="T299" i="1" s="1"/>
  <c r="U299" i="1" s="1"/>
  <c r="AB299" i="1" s="1"/>
  <c r="AB210" i="1"/>
  <c r="AW225" i="1"/>
  <c r="N240" i="1"/>
  <c r="N244" i="1"/>
  <c r="N250" i="1"/>
  <c r="AW253" i="1"/>
  <c r="AW263" i="1"/>
  <c r="W272" i="1"/>
  <c r="AW272" i="1"/>
  <c r="W275" i="1"/>
  <c r="W282" i="1"/>
  <c r="W291" i="1"/>
  <c r="W293" i="1"/>
  <c r="AW293" i="1"/>
  <c r="AW299" i="1"/>
  <c r="W304" i="1"/>
  <c r="S307" i="1"/>
  <c r="T307" i="1" s="1"/>
  <c r="U307" i="1" s="1"/>
  <c r="AB307" i="1" s="1"/>
  <c r="W313" i="1"/>
  <c r="W316" i="1"/>
  <c r="AF17" i="1"/>
  <c r="N17" i="1"/>
  <c r="AE17" i="1"/>
  <c r="AT17" i="1"/>
  <c r="K17" i="1"/>
  <c r="AT32" i="1"/>
  <c r="AF32" i="1"/>
  <c r="K32" i="1"/>
  <c r="AE32" i="1"/>
  <c r="N32" i="1"/>
  <c r="AF46" i="1"/>
  <c r="AT46" i="1"/>
  <c r="AE46" i="1"/>
  <c r="N46" i="1"/>
  <c r="K46" i="1"/>
  <c r="AA96" i="1"/>
  <c r="V102" i="1"/>
  <c r="Z102" i="1" s="1"/>
  <c r="AC102" i="1"/>
  <c r="AA108" i="1"/>
  <c r="T114" i="1"/>
  <c r="U114" i="1" s="1"/>
  <c r="AB114" i="1" s="1"/>
  <c r="AA19" i="1"/>
  <c r="T86" i="1"/>
  <c r="U86" i="1" s="1"/>
  <c r="Q86" i="1" s="1"/>
  <c r="O86" i="1" s="1"/>
  <c r="R86" i="1" s="1"/>
  <c r="L86" i="1" s="1"/>
  <c r="M86" i="1" s="1"/>
  <c r="T16" i="1"/>
  <c r="U16" i="1" s="1"/>
  <c r="AB16" i="1" s="1"/>
  <c r="AA21" i="1"/>
  <c r="T19" i="1"/>
  <c r="U19" i="1" s="1"/>
  <c r="AA27" i="1"/>
  <c r="AA30" i="1"/>
  <c r="AE33" i="1"/>
  <c r="AF33" i="1"/>
  <c r="AT33" i="1"/>
  <c r="K33" i="1"/>
  <c r="N33" i="1"/>
  <c r="T47" i="1"/>
  <c r="U47" i="1" s="1"/>
  <c r="AA52" i="1"/>
  <c r="AF63" i="1"/>
  <c r="AE63" i="1"/>
  <c r="N63" i="1"/>
  <c r="AT63" i="1"/>
  <c r="K63" i="1"/>
  <c r="AA80" i="1"/>
  <c r="T87" i="1"/>
  <c r="U87" i="1" s="1"/>
  <c r="AA88" i="1"/>
  <c r="AA105" i="1"/>
  <c r="AF107" i="1"/>
  <c r="AE107" i="1"/>
  <c r="N107" i="1"/>
  <c r="AT107" i="1"/>
  <c r="K107" i="1"/>
  <c r="T138" i="1"/>
  <c r="U138" i="1" s="1"/>
  <c r="AT20" i="1"/>
  <c r="K20" i="1"/>
  <c r="AF20" i="1"/>
  <c r="AE20" i="1"/>
  <c r="N20" i="1"/>
  <c r="AA22" i="1"/>
  <c r="T31" i="1"/>
  <c r="U31" i="1" s="1"/>
  <c r="AF42" i="1"/>
  <c r="AT42" i="1"/>
  <c r="N42" i="1"/>
  <c r="AE42" i="1"/>
  <c r="K42" i="1"/>
  <c r="AA56" i="1"/>
  <c r="T64" i="1"/>
  <c r="U64" i="1" s="1"/>
  <c r="T79" i="1"/>
  <c r="U79" i="1" s="1"/>
  <c r="AF83" i="1"/>
  <c r="AE83" i="1"/>
  <c r="N83" i="1"/>
  <c r="AT83" i="1"/>
  <c r="K83" i="1"/>
  <c r="T84" i="1"/>
  <c r="U84" i="1" s="1"/>
  <c r="AC90" i="1"/>
  <c r="AD90" i="1" s="1"/>
  <c r="V90" i="1"/>
  <c r="Z90" i="1" s="1"/>
  <c r="AA97" i="1"/>
  <c r="AF102" i="1"/>
  <c r="AT102" i="1"/>
  <c r="AE102" i="1"/>
  <c r="K102" i="1"/>
  <c r="N102" i="1"/>
  <c r="AA104" i="1"/>
  <c r="T116" i="1"/>
  <c r="U116" i="1" s="1"/>
  <c r="T118" i="1"/>
  <c r="U118" i="1" s="1"/>
  <c r="T23" i="1"/>
  <c r="U23" i="1" s="1"/>
  <c r="T55" i="1"/>
  <c r="U55" i="1" s="1"/>
  <c r="V134" i="1"/>
  <c r="Z134" i="1" s="1"/>
  <c r="AB134" i="1"/>
  <c r="AC134" i="1"/>
  <c r="AD134" i="1" s="1"/>
  <c r="T63" i="1"/>
  <c r="U63" i="1" s="1"/>
  <c r="Q63" i="1" s="1"/>
  <c r="O63" i="1" s="1"/>
  <c r="R63" i="1" s="1"/>
  <c r="L63" i="1" s="1"/>
  <c r="M63" i="1" s="1"/>
  <c r="AF59" i="1"/>
  <c r="AE59" i="1"/>
  <c r="N59" i="1"/>
  <c r="AT59" i="1"/>
  <c r="K59" i="1"/>
  <c r="AF75" i="1"/>
  <c r="AE75" i="1"/>
  <c r="N75" i="1"/>
  <c r="AT75" i="1"/>
  <c r="K75" i="1"/>
  <c r="AA119" i="1"/>
  <c r="V121" i="1"/>
  <c r="Z121" i="1" s="1"/>
  <c r="AC121" i="1"/>
  <c r="AD121" i="1" s="1"/>
  <c r="T123" i="1"/>
  <c r="U123" i="1" s="1"/>
  <c r="Q123" i="1" s="1"/>
  <c r="O123" i="1" s="1"/>
  <c r="R123" i="1" s="1"/>
  <c r="L123" i="1" s="1"/>
  <c r="M123" i="1" s="1"/>
  <c r="AA143" i="1"/>
  <c r="AE21" i="1"/>
  <c r="AF21" i="1"/>
  <c r="AT21" i="1"/>
  <c r="K21" i="1"/>
  <c r="N21" i="1"/>
  <c r="Q23" i="1"/>
  <c r="O23" i="1" s="1"/>
  <c r="R23" i="1" s="1"/>
  <c r="L23" i="1" s="1"/>
  <c r="M23" i="1" s="1"/>
  <c r="AA23" i="1"/>
  <c r="T27" i="1"/>
  <c r="U27" i="1" s="1"/>
  <c r="Q27" i="1" s="1"/>
  <c r="O27" i="1" s="1"/>
  <c r="R27" i="1" s="1"/>
  <c r="L27" i="1" s="1"/>
  <c r="M27" i="1" s="1"/>
  <c r="AA31" i="1"/>
  <c r="AA34" i="1"/>
  <c r="AA37" i="1"/>
  <c r="AF38" i="1"/>
  <c r="AT38" i="1"/>
  <c r="K38" i="1"/>
  <c r="AE38" i="1"/>
  <c r="N38" i="1"/>
  <c r="T39" i="1"/>
  <c r="U39" i="1" s="1"/>
  <c r="AA40" i="1"/>
  <c r="AF47" i="1"/>
  <c r="AE47" i="1"/>
  <c r="N47" i="1"/>
  <c r="AT47" i="1"/>
  <c r="K47" i="1"/>
  <c r="T48" i="1"/>
  <c r="U48" i="1" s="1"/>
  <c r="T54" i="1"/>
  <c r="U54" i="1" s="1"/>
  <c r="AA69" i="1"/>
  <c r="AF70" i="1"/>
  <c r="AT70" i="1"/>
  <c r="AE70" i="1"/>
  <c r="K70" i="1"/>
  <c r="N70" i="1"/>
  <c r="T71" i="1"/>
  <c r="U71" i="1" s="1"/>
  <c r="AA72" i="1"/>
  <c r="AF87" i="1"/>
  <c r="AE87" i="1"/>
  <c r="N87" i="1"/>
  <c r="AT87" i="1"/>
  <c r="K87" i="1"/>
  <c r="AA112" i="1"/>
  <c r="AF115" i="1"/>
  <c r="AE115" i="1"/>
  <c r="N115" i="1"/>
  <c r="AT115" i="1"/>
  <c r="K115" i="1"/>
  <c r="T122" i="1"/>
  <c r="U122" i="1" s="1"/>
  <c r="T142" i="1"/>
  <c r="U142" i="1" s="1"/>
  <c r="T58" i="1"/>
  <c r="U58" i="1" s="1"/>
  <c r="Q58" i="1" s="1"/>
  <c r="O58" i="1" s="1"/>
  <c r="R58" i="1" s="1"/>
  <c r="L58" i="1" s="1"/>
  <c r="M58" i="1" s="1"/>
  <c r="AC98" i="1"/>
  <c r="AF111" i="1"/>
  <c r="AE111" i="1"/>
  <c r="N111" i="1"/>
  <c r="AT111" i="1"/>
  <c r="K111" i="1"/>
  <c r="T24" i="1"/>
  <c r="U24" i="1" s="1"/>
  <c r="AF29" i="1"/>
  <c r="AE29" i="1"/>
  <c r="AT29" i="1"/>
  <c r="K29" i="1"/>
  <c r="N29" i="1"/>
  <c r="AA41" i="1"/>
  <c r="AF43" i="1"/>
  <c r="AE43" i="1"/>
  <c r="N43" i="1"/>
  <c r="AT43" i="1"/>
  <c r="K43" i="1"/>
  <c r="T44" i="1"/>
  <c r="U44" i="1" s="1"/>
  <c r="AF54" i="1"/>
  <c r="AT54" i="1"/>
  <c r="N54" i="1"/>
  <c r="AE54" i="1"/>
  <c r="K54" i="1"/>
  <c r="AA18" i="1"/>
  <c r="T26" i="1"/>
  <c r="U26" i="1" s="1"/>
  <c r="AT28" i="1"/>
  <c r="AF28" i="1"/>
  <c r="K28" i="1"/>
  <c r="N28" i="1"/>
  <c r="AE28" i="1"/>
  <c r="T35" i="1"/>
  <c r="U35" i="1" s="1"/>
  <c r="AA36" i="1"/>
  <c r="AA44" i="1"/>
  <c r="Q44" i="1"/>
  <c r="O44" i="1" s="1"/>
  <c r="R44" i="1" s="1"/>
  <c r="AF51" i="1"/>
  <c r="AE51" i="1"/>
  <c r="N51" i="1"/>
  <c r="AT51" i="1"/>
  <c r="K51" i="1"/>
  <c r="T52" i="1"/>
  <c r="U52" i="1" s="1"/>
  <c r="T67" i="1"/>
  <c r="U67" i="1" s="1"/>
  <c r="AA68" i="1"/>
  <c r="V70" i="1"/>
  <c r="Z70" i="1" s="1"/>
  <c r="AC70" i="1"/>
  <c r="AA76" i="1"/>
  <c r="AF79" i="1"/>
  <c r="AE79" i="1"/>
  <c r="N79" i="1"/>
  <c r="AT79" i="1"/>
  <c r="K79" i="1"/>
  <c r="T80" i="1"/>
  <c r="U80" i="1" s="1"/>
  <c r="Q80" i="1" s="1"/>
  <c r="O80" i="1" s="1"/>
  <c r="R80" i="1" s="1"/>
  <c r="Q87" i="1"/>
  <c r="O87" i="1" s="1"/>
  <c r="R87" i="1" s="1"/>
  <c r="T88" i="1"/>
  <c r="U88" i="1" s="1"/>
  <c r="T92" i="1"/>
  <c r="U92" i="1" s="1"/>
  <c r="AF110" i="1"/>
  <c r="AT110" i="1"/>
  <c r="N110" i="1"/>
  <c r="AE110" i="1"/>
  <c r="K110" i="1"/>
  <c r="V137" i="1"/>
  <c r="Z137" i="1" s="1"/>
  <c r="AC137" i="1"/>
  <c r="AD137" i="1" s="1"/>
  <c r="T74" i="1"/>
  <c r="U74" i="1" s="1"/>
  <c r="AT16" i="1"/>
  <c r="AE16" i="1"/>
  <c r="K16" i="1"/>
  <c r="N16" i="1"/>
  <c r="AF16" i="1"/>
  <c r="V22" i="1"/>
  <c r="Z22" i="1" s="1"/>
  <c r="AT24" i="1"/>
  <c r="K24" i="1"/>
  <c r="AE24" i="1"/>
  <c r="AF24" i="1"/>
  <c r="N24" i="1"/>
  <c r="AA26" i="1"/>
  <c r="Q26" i="1"/>
  <c r="O26" i="1" s="1"/>
  <c r="R26" i="1" s="1"/>
  <c r="L26" i="1" s="1"/>
  <c r="M26" i="1" s="1"/>
  <c r="T32" i="1"/>
  <c r="U32" i="1" s="1"/>
  <c r="AB32" i="1" s="1"/>
  <c r="AF50" i="1"/>
  <c r="AT50" i="1"/>
  <c r="AE50" i="1"/>
  <c r="N50" i="1"/>
  <c r="K50" i="1"/>
  <c r="Q64" i="1"/>
  <c r="O64" i="1" s="1"/>
  <c r="R64" i="1" s="1"/>
  <c r="L64" i="1" s="1"/>
  <c r="M64" i="1" s="1"/>
  <c r="AA64" i="1"/>
  <c r="AF78" i="1"/>
  <c r="AT78" i="1"/>
  <c r="N78" i="1"/>
  <c r="AE78" i="1"/>
  <c r="K78" i="1"/>
  <c r="AA84" i="1"/>
  <c r="T107" i="1"/>
  <c r="U107" i="1" s="1"/>
  <c r="T112" i="1"/>
  <c r="U112" i="1" s="1"/>
  <c r="Q112" i="1" s="1"/>
  <c r="O112" i="1" s="1"/>
  <c r="R112" i="1" s="1"/>
  <c r="AA144" i="1"/>
  <c r="AA73" i="1"/>
  <c r="AA25" i="1"/>
  <c r="AC38" i="1"/>
  <c r="V38" i="1"/>
  <c r="Z38" i="1" s="1"/>
  <c r="T62" i="1"/>
  <c r="U62" i="1" s="1"/>
  <c r="Q62" i="1" s="1"/>
  <c r="O62" i="1" s="1"/>
  <c r="R62" i="1" s="1"/>
  <c r="L62" i="1" s="1"/>
  <c r="M62" i="1" s="1"/>
  <c r="AF25" i="1"/>
  <c r="AE25" i="1"/>
  <c r="AT25" i="1"/>
  <c r="K25" i="1"/>
  <c r="N25" i="1"/>
  <c r="T28" i="1"/>
  <c r="U28" i="1" s="1"/>
  <c r="AB28" i="1" s="1"/>
  <c r="T43" i="1"/>
  <c r="U43" i="1" s="1"/>
  <c r="Q48" i="1"/>
  <c r="O48" i="1" s="1"/>
  <c r="R48" i="1" s="1"/>
  <c r="AA48" i="1"/>
  <c r="AF55" i="1"/>
  <c r="AE55" i="1"/>
  <c r="N55" i="1"/>
  <c r="AT55" i="1"/>
  <c r="K55" i="1"/>
  <c r="T56" i="1"/>
  <c r="U56" i="1" s="1"/>
  <c r="T59" i="1"/>
  <c r="U59" i="1" s="1"/>
  <c r="Q59" i="1" s="1"/>
  <c r="O59" i="1" s="1"/>
  <c r="R59" i="1" s="1"/>
  <c r="L59" i="1" s="1"/>
  <c r="M59" i="1" s="1"/>
  <c r="AA60" i="1"/>
  <c r="T75" i="1"/>
  <c r="U75" i="1" s="1"/>
  <c r="T82" i="1"/>
  <c r="U82" i="1" s="1"/>
  <c r="AF129" i="1"/>
  <c r="AT129" i="1"/>
  <c r="AE129" i="1"/>
  <c r="N129" i="1"/>
  <c r="K129" i="1"/>
  <c r="AT45" i="1"/>
  <c r="K45" i="1"/>
  <c r="N45" i="1"/>
  <c r="T72" i="1"/>
  <c r="U72" i="1" s="1"/>
  <c r="Q72" i="1" s="1"/>
  <c r="O72" i="1" s="1"/>
  <c r="R72" i="1" s="1"/>
  <c r="L72" i="1" s="1"/>
  <c r="M72" i="1" s="1"/>
  <c r="AF82" i="1"/>
  <c r="AT82" i="1"/>
  <c r="T97" i="1"/>
  <c r="U97" i="1" s="1"/>
  <c r="AB97" i="1" s="1"/>
  <c r="AB102" i="1"/>
  <c r="AT132" i="1"/>
  <c r="K132" i="1"/>
  <c r="N132" i="1"/>
  <c r="AF132" i="1"/>
  <c r="T161" i="1"/>
  <c r="U161" i="1" s="1"/>
  <c r="AA161" i="1"/>
  <c r="T30" i="1"/>
  <c r="U30" i="1" s="1"/>
  <c r="Q30" i="1" s="1"/>
  <c r="O30" i="1" s="1"/>
  <c r="R30" i="1" s="1"/>
  <c r="L30" i="1" s="1"/>
  <c r="M30" i="1" s="1"/>
  <c r="AT30" i="1"/>
  <c r="S17" i="1"/>
  <c r="S21" i="1"/>
  <c r="S25" i="1"/>
  <c r="S29" i="1"/>
  <c r="S33" i="1"/>
  <c r="T34" i="1"/>
  <c r="U34" i="1" s="1"/>
  <c r="Q34" i="1" s="1"/>
  <c r="O34" i="1" s="1"/>
  <c r="R34" i="1" s="1"/>
  <c r="L34" i="1" s="1"/>
  <c r="M34" i="1" s="1"/>
  <c r="T36" i="1"/>
  <c r="U36" i="1" s="1"/>
  <c r="AB36" i="1" s="1"/>
  <c r="AT41" i="1"/>
  <c r="K41" i="1"/>
  <c r="N41" i="1"/>
  <c r="Q54" i="1"/>
  <c r="O54" i="1" s="1"/>
  <c r="R54" i="1" s="1"/>
  <c r="T65" i="1"/>
  <c r="U65" i="1" s="1"/>
  <c r="AB65" i="1" s="1"/>
  <c r="AC66" i="1"/>
  <c r="Q67" i="1"/>
  <c r="O67" i="1" s="1"/>
  <c r="R67" i="1" s="1"/>
  <c r="L67" i="1" s="1"/>
  <c r="M67" i="1" s="1"/>
  <c r="T68" i="1"/>
  <c r="U68" i="1" s="1"/>
  <c r="Q68" i="1" s="1"/>
  <c r="O68" i="1" s="1"/>
  <c r="R68" i="1" s="1"/>
  <c r="L68" i="1" s="1"/>
  <c r="M68" i="1" s="1"/>
  <c r="AE72" i="1"/>
  <c r="AT73" i="1"/>
  <c r="K73" i="1"/>
  <c r="N73" i="1"/>
  <c r="AF74" i="1"/>
  <c r="AT74" i="1"/>
  <c r="N92" i="1"/>
  <c r="AT92" i="1"/>
  <c r="AF92" i="1"/>
  <c r="AC94" i="1"/>
  <c r="T96" i="1"/>
  <c r="U96" i="1" s="1"/>
  <c r="Q96" i="1" s="1"/>
  <c r="O96" i="1" s="1"/>
  <c r="R96" i="1" s="1"/>
  <c r="L96" i="1" s="1"/>
  <c r="M96" i="1" s="1"/>
  <c r="AT105" i="1"/>
  <c r="K105" i="1"/>
  <c r="N105" i="1"/>
  <c r="AF106" i="1"/>
  <c r="AT106" i="1"/>
  <c r="T117" i="1"/>
  <c r="U117" i="1" s="1"/>
  <c r="N139" i="1"/>
  <c r="AT139" i="1"/>
  <c r="AF139" i="1"/>
  <c r="K139" i="1"/>
  <c r="AC141" i="1"/>
  <c r="T145" i="1"/>
  <c r="U145" i="1" s="1"/>
  <c r="AB145" i="1" s="1"/>
  <c r="Q146" i="1"/>
  <c r="O146" i="1" s="1"/>
  <c r="R146" i="1" s="1"/>
  <c r="T147" i="1"/>
  <c r="U147" i="1" s="1"/>
  <c r="AA150" i="1"/>
  <c r="AT152" i="1"/>
  <c r="K152" i="1"/>
  <c r="N152" i="1"/>
  <c r="AF152" i="1"/>
  <c r="AF169" i="1"/>
  <c r="AT169" i="1"/>
  <c r="AE169" i="1"/>
  <c r="K169" i="1"/>
  <c r="N169" i="1"/>
  <c r="S173" i="1"/>
  <c r="AW173" i="1"/>
  <c r="AF178" i="1"/>
  <c r="AE178" i="1"/>
  <c r="N178" i="1"/>
  <c r="AT178" i="1"/>
  <c r="K178" i="1"/>
  <c r="AF19" i="1"/>
  <c r="AF23" i="1"/>
  <c r="AF27" i="1"/>
  <c r="AF31" i="1"/>
  <c r="N36" i="1"/>
  <c r="AT36" i="1"/>
  <c r="AF36" i="1"/>
  <c r="S41" i="1"/>
  <c r="N68" i="1"/>
  <c r="AT68" i="1"/>
  <c r="AF68" i="1"/>
  <c r="S73" i="1"/>
  <c r="N74" i="1"/>
  <c r="AE76" i="1"/>
  <c r="AT77" i="1"/>
  <c r="K77" i="1"/>
  <c r="N77" i="1"/>
  <c r="K82" i="1"/>
  <c r="Q90" i="1"/>
  <c r="O90" i="1" s="1"/>
  <c r="R90" i="1" s="1"/>
  <c r="L90" i="1" s="1"/>
  <c r="M90" i="1" s="1"/>
  <c r="AE90" i="1"/>
  <c r="T91" i="1"/>
  <c r="U91" i="1" s="1"/>
  <c r="Q91" i="1" s="1"/>
  <c r="O91" i="1" s="1"/>
  <c r="R91" i="1" s="1"/>
  <c r="L91" i="1" s="1"/>
  <c r="M91" i="1" s="1"/>
  <c r="T93" i="1"/>
  <c r="U93" i="1" s="1"/>
  <c r="N96" i="1"/>
  <c r="AT96" i="1"/>
  <c r="AF96" i="1"/>
  <c r="T100" i="1"/>
  <c r="U100" i="1" s="1"/>
  <c r="Q100" i="1" s="1"/>
  <c r="O100" i="1" s="1"/>
  <c r="R100" i="1" s="1"/>
  <c r="L100" i="1" s="1"/>
  <c r="M100" i="1" s="1"/>
  <c r="N106" i="1"/>
  <c r="AT109" i="1"/>
  <c r="K109" i="1"/>
  <c r="N109" i="1"/>
  <c r="Q113" i="1"/>
  <c r="O113" i="1" s="1"/>
  <c r="R113" i="1" s="1"/>
  <c r="L113" i="1" s="1"/>
  <c r="M113" i="1" s="1"/>
  <c r="K114" i="1"/>
  <c r="T129" i="1"/>
  <c r="U129" i="1" s="1"/>
  <c r="AB129" i="1" s="1"/>
  <c r="AF130" i="1"/>
  <c r="AE130" i="1"/>
  <c r="N130" i="1"/>
  <c r="T135" i="1"/>
  <c r="U135" i="1" s="1"/>
  <c r="AB137" i="1"/>
  <c r="T139" i="1"/>
  <c r="U139" i="1" s="1"/>
  <c r="AB139" i="1" s="1"/>
  <c r="AT140" i="1"/>
  <c r="K140" i="1"/>
  <c r="N140" i="1"/>
  <c r="AF140" i="1"/>
  <c r="AW145" i="1"/>
  <c r="AA148" i="1"/>
  <c r="AE158" i="1"/>
  <c r="AF158" i="1"/>
  <c r="N158" i="1"/>
  <c r="Q162" i="1"/>
  <c r="O162" i="1" s="1"/>
  <c r="R162" i="1" s="1"/>
  <c r="L162" i="1" s="1"/>
  <c r="M162" i="1" s="1"/>
  <c r="AE162" i="1"/>
  <c r="N162" i="1"/>
  <c r="K162" i="1"/>
  <c r="AF162" i="1"/>
  <c r="AT162" i="1"/>
  <c r="T166" i="1"/>
  <c r="U166" i="1" s="1"/>
  <c r="T176" i="1"/>
  <c r="U176" i="1" s="1"/>
  <c r="Q176" i="1" s="1"/>
  <c r="O176" i="1" s="1"/>
  <c r="R176" i="1" s="1"/>
  <c r="AF181" i="1"/>
  <c r="AT181" i="1"/>
  <c r="AE181" i="1"/>
  <c r="K181" i="1"/>
  <c r="N181" i="1"/>
  <c r="AE183" i="1"/>
  <c r="AT183" i="1"/>
  <c r="K183" i="1"/>
  <c r="N183" i="1"/>
  <c r="AF183" i="1"/>
  <c r="T188" i="1"/>
  <c r="U188" i="1" s="1"/>
  <c r="AW74" i="1"/>
  <c r="AT85" i="1"/>
  <c r="K85" i="1"/>
  <c r="N85" i="1"/>
  <c r="T101" i="1"/>
  <c r="U101" i="1" s="1"/>
  <c r="Q101" i="1" s="1"/>
  <c r="O101" i="1" s="1"/>
  <c r="R101" i="1" s="1"/>
  <c r="L101" i="1" s="1"/>
  <c r="M101" i="1" s="1"/>
  <c r="N104" i="1"/>
  <c r="AT104" i="1"/>
  <c r="AF104" i="1"/>
  <c r="AT113" i="1"/>
  <c r="K113" i="1"/>
  <c r="N113" i="1"/>
  <c r="AF118" i="1"/>
  <c r="AT118" i="1"/>
  <c r="Q121" i="1"/>
  <c r="O121" i="1" s="1"/>
  <c r="R121" i="1" s="1"/>
  <c r="L121" i="1" s="1"/>
  <c r="M121" i="1" s="1"/>
  <c r="T124" i="1"/>
  <c r="U124" i="1" s="1"/>
  <c r="Q124" i="1" s="1"/>
  <c r="O124" i="1" s="1"/>
  <c r="R124" i="1" s="1"/>
  <c r="L124" i="1" s="1"/>
  <c r="M124" i="1" s="1"/>
  <c r="T125" i="1"/>
  <c r="U125" i="1" s="1"/>
  <c r="AT128" i="1"/>
  <c r="K128" i="1"/>
  <c r="N128" i="1"/>
  <c r="AF128" i="1"/>
  <c r="AE128" i="1"/>
  <c r="N143" i="1"/>
  <c r="AT143" i="1"/>
  <c r="AF143" i="1"/>
  <c r="K143" i="1"/>
  <c r="AE143" i="1"/>
  <c r="AF146" i="1"/>
  <c r="AE146" i="1"/>
  <c r="N146" i="1"/>
  <c r="AT148" i="1"/>
  <c r="K148" i="1"/>
  <c r="N148" i="1"/>
  <c r="AE148" i="1"/>
  <c r="AF149" i="1"/>
  <c r="AT149" i="1"/>
  <c r="AE149" i="1"/>
  <c r="K149" i="1"/>
  <c r="T151" i="1"/>
  <c r="U151" i="1" s="1"/>
  <c r="Q151" i="1" s="1"/>
  <c r="O151" i="1" s="1"/>
  <c r="R151" i="1" s="1"/>
  <c r="L151" i="1" s="1"/>
  <c r="M151" i="1" s="1"/>
  <c r="AA157" i="1"/>
  <c r="AF174" i="1"/>
  <c r="AE174" i="1"/>
  <c r="N174" i="1"/>
  <c r="AT174" i="1"/>
  <c r="K174" i="1"/>
  <c r="S181" i="1"/>
  <c r="AW181" i="1"/>
  <c r="AF86" i="1"/>
  <c r="AT86" i="1"/>
  <c r="AF121" i="1"/>
  <c r="AT121" i="1"/>
  <c r="K121" i="1"/>
  <c r="Q24" i="1"/>
  <c r="O24" i="1" s="1"/>
  <c r="R24" i="1" s="1"/>
  <c r="AW54" i="1"/>
  <c r="N108" i="1"/>
  <c r="AT108" i="1"/>
  <c r="AF108" i="1"/>
  <c r="AA202" i="1"/>
  <c r="T37" i="1"/>
  <c r="U37" i="1" s="1"/>
  <c r="AB37" i="1" s="1"/>
  <c r="AT81" i="1"/>
  <c r="K81" i="1"/>
  <c r="N81" i="1"/>
  <c r="N100" i="1"/>
  <c r="AT100" i="1"/>
  <c r="AF100" i="1"/>
  <c r="AB125" i="1"/>
  <c r="V130" i="1"/>
  <c r="Z130" i="1" s="1"/>
  <c r="AC130" i="1"/>
  <c r="AD130" i="1" s="1"/>
  <c r="Q130" i="1"/>
  <c r="O130" i="1" s="1"/>
  <c r="R130" i="1" s="1"/>
  <c r="AB130" i="1"/>
  <c r="T167" i="1"/>
  <c r="U167" i="1" s="1"/>
  <c r="AT18" i="1"/>
  <c r="N40" i="1"/>
  <c r="AT40" i="1"/>
  <c r="AF40" i="1"/>
  <c r="AF58" i="1"/>
  <c r="AT58" i="1"/>
  <c r="AF62" i="1"/>
  <c r="AT62" i="1"/>
  <c r="Q70" i="1"/>
  <c r="O70" i="1" s="1"/>
  <c r="R70" i="1" s="1"/>
  <c r="AT91" i="1"/>
  <c r="AF95" i="1"/>
  <c r="AE95" i="1"/>
  <c r="N95" i="1"/>
  <c r="T99" i="1"/>
  <c r="U99" i="1" s="1"/>
  <c r="AD102" i="1"/>
  <c r="T108" i="1"/>
  <c r="U108" i="1" s="1"/>
  <c r="Q108" i="1" s="1"/>
  <c r="O108" i="1" s="1"/>
  <c r="R108" i="1" s="1"/>
  <c r="L108" i="1" s="1"/>
  <c r="M108" i="1" s="1"/>
  <c r="K31" i="1"/>
  <c r="N58" i="1"/>
  <c r="N62" i="1"/>
  <c r="AT65" i="1"/>
  <c r="K65" i="1"/>
  <c r="N65" i="1"/>
  <c r="AE73" i="1"/>
  <c r="AW78" i="1"/>
  <c r="AT89" i="1"/>
  <c r="K89" i="1"/>
  <c r="N89" i="1"/>
  <c r="K95" i="1"/>
  <c r="AF99" i="1"/>
  <c r="AE99" i="1"/>
  <c r="N99" i="1"/>
  <c r="Q102" i="1"/>
  <c r="O102" i="1" s="1"/>
  <c r="R102" i="1" s="1"/>
  <c r="L102" i="1" s="1"/>
  <c r="M102" i="1" s="1"/>
  <c r="T105" i="1"/>
  <c r="U105" i="1" s="1"/>
  <c r="Q105" i="1" s="1"/>
  <c r="O105" i="1" s="1"/>
  <c r="R105" i="1" s="1"/>
  <c r="L105" i="1" s="1"/>
  <c r="M105" i="1" s="1"/>
  <c r="S106" i="1"/>
  <c r="AA114" i="1"/>
  <c r="AW125" i="1"/>
  <c r="N22" i="1"/>
  <c r="AT23" i="1"/>
  <c r="N26" i="1"/>
  <c r="AT27" i="1"/>
  <c r="N30" i="1"/>
  <c r="AT31" i="1"/>
  <c r="AF34" i="1"/>
  <c r="AT34" i="1"/>
  <c r="AF39" i="1"/>
  <c r="AE39" i="1"/>
  <c r="N39" i="1"/>
  <c r="K40" i="1"/>
  <c r="AF41" i="1"/>
  <c r="S42" i="1"/>
  <c r="N44" i="1"/>
  <c r="AT44" i="1"/>
  <c r="AF44" i="1"/>
  <c r="S46" i="1"/>
  <c r="N48" i="1"/>
  <c r="AT48" i="1"/>
  <c r="AF48" i="1"/>
  <c r="S50" i="1"/>
  <c r="N52" i="1"/>
  <c r="AT52" i="1"/>
  <c r="AF52" i="1"/>
  <c r="N56" i="1"/>
  <c r="AT56" i="1"/>
  <c r="AF56" i="1"/>
  <c r="AA62" i="1"/>
  <c r="AF66" i="1"/>
  <c r="AT66" i="1"/>
  <c r="AF71" i="1"/>
  <c r="AE71" i="1"/>
  <c r="N71" i="1"/>
  <c r="AF73" i="1"/>
  <c r="Q74" i="1"/>
  <c r="O74" i="1" s="1"/>
  <c r="R74" i="1" s="1"/>
  <c r="AE74" i="1"/>
  <c r="N80" i="1"/>
  <c r="AT80" i="1"/>
  <c r="AF80" i="1"/>
  <c r="AB82" i="1"/>
  <c r="AW82" i="1"/>
  <c r="AA91" i="1"/>
  <c r="Q92" i="1"/>
  <c r="O92" i="1" s="1"/>
  <c r="R92" i="1" s="1"/>
  <c r="L92" i="1" s="1"/>
  <c r="M92" i="1" s="1"/>
  <c r="AE92" i="1"/>
  <c r="AT93" i="1"/>
  <c r="K93" i="1"/>
  <c r="N93" i="1"/>
  <c r="AF94" i="1"/>
  <c r="AT94" i="1"/>
  <c r="K99" i="1"/>
  <c r="AT99" i="1"/>
  <c r="AF103" i="1"/>
  <c r="AE103" i="1"/>
  <c r="N103" i="1"/>
  <c r="K104" i="1"/>
  <c r="AF105" i="1"/>
  <c r="AE106" i="1"/>
  <c r="AE109" i="1"/>
  <c r="T109" i="1"/>
  <c r="U109" i="1" s="1"/>
  <c r="AB109" i="1" s="1"/>
  <c r="S110" i="1"/>
  <c r="AW114" i="1"/>
  <c r="AA118" i="1"/>
  <c r="Q137" i="1"/>
  <c r="O137" i="1" s="1"/>
  <c r="R137" i="1" s="1"/>
  <c r="AF137" i="1"/>
  <c r="AT137" i="1"/>
  <c r="K137" i="1"/>
  <c r="AE139" i="1"/>
  <c r="T140" i="1"/>
  <c r="U140" i="1" s="1"/>
  <c r="AF142" i="1"/>
  <c r="AE142" i="1"/>
  <c r="N142" i="1"/>
  <c r="AT142" i="1"/>
  <c r="K142" i="1"/>
  <c r="K146" i="1"/>
  <c r="S149" i="1"/>
  <c r="AW149" i="1"/>
  <c r="AE152" i="1"/>
  <c r="AF154" i="1"/>
  <c r="AE154" i="1"/>
  <c r="N154" i="1"/>
  <c r="N155" i="1"/>
  <c r="AT155" i="1"/>
  <c r="AF155" i="1"/>
  <c r="AE155" i="1"/>
  <c r="AA159" i="1"/>
  <c r="AF177" i="1"/>
  <c r="AT177" i="1"/>
  <c r="AE177" i="1"/>
  <c r="K177" i="1"/>
  <c r="N177" i="1"/>
  <c r="AT180" i="1"/>
  <c r="K180" i="1"/>
  <c r="N180" i="1"/>
  <c r="AE180" i="1"/>
  <c r="AF180" i="1"/>
  <c r="AA182" i="1"/>
  <c r="AA209" i="1"/>
  <c r="K22" i="1"/>
  <c r="AB38" i="1"/>
  <c r="AT53" i="1"/>
  <c r="K53" i="1"/>
  <c r="N53" i="1"/>
  <c r="AB70" i="1"/>
  <c r="AB93" i="1"/>
  <c r="Q94" i="1"/>
  <c r="O94" i="1" s="1"/>
  <c r="R94" i="1" s="1"/>
  <c r="L94" i="1" s="1"/>
  <c r="M94" i="1" s="1"/>
  <c r="AF114" i="1"/>
  <c r="AT114" i="1"/>
  <c r="AF125" i="1"/>
  <c r="AT125" i="1"/>
  <c r="AE125" i="1"/>
  <c r="AF153" i="1"/>
  <c r="AT153" i="1"/>
  <c r="AA155" i="1"/>
  <c r="AT26" i="1"/>
  <c r="AF35" i="1"/>
  <c r="AE35" i="1"/>
  <c r="N35" i="1"/>
  <c r="Q38" i="1"/>
  <c r="O38" i="1" s="1"/>
  <c r="R38" i="1" s="1"/>
  <c r="T76" i="1"/>
  <c r="U76" i="1" s="1"/>
  <c r="AT35" i="1"/>
  <c r="AE41" i="1"/>
  <c r="N86" i="1"/>
  <c r="AF90" i="1"/>
  <c r="AT90" i="1"/>
  <c r="AF126" i="1"/>
  <c r="AE126" i="1"/>
  <c r="N126" i="1"/>
  <c r="T143" i="1"/>
  <c r="U143" i="1" s="1"/>
  <c r="Q143" i="1" s="1"/>
  <c r="O143" i="1" s="1"/>
  <c r="R143" i="1" s="1"/>
  <c r="AE18" i="1"/>
  <c r="AE22" i="1"/>
  <c r="AE26" i="1"/>
  <c r="AE30" i="1"/>
  <c r="AE36" i="1"/>
  <c r="AT37" i="1"/>
  <c r="K37" i="1"/>
  <c r="N37" i="1"/>
  <c r="K39" i="1"/>
  <c r="AT39" i="1"/>
  <c r="AE45" i="1"/>
  <c r="T45" i="1"/>
  <c r="U45" i="1" s="1"/>
  <c r="T49" i="1"/>
  <c r="U49" i="1" s="1"/>
  <c r="Q49" i="1" s="1"/>
  <c r="O49" i="1" s="1"/>
  <c r="R49" i="1" s="1"/>
  <c r="L49" i="1" s="1"/>
  <c r="M49" i="1" s="1"/>
  <c r="AE53" i="1"/>
  <c r="T53" i="1"/>
  <c r="U53" i="1" s="1"/>
  <c r="Q53" i="1" s="1"/>
  <c r="O53" i="1" s="1"/>
  <c r="R53" i="1" s="1"/>
  <c r="L53" i="1" s="1"/>
  <c r="M53" i="1" s="1"/>
  <c r="T57" i="1"/>
  <c r="U57" i="1" s="1"/>
  <c r="AB57" i="1" s="1"/>
  <c r="AW58" i="1"/>
  <c r="AW62" i="1"/>
  <c r="N66" i="1"/>
  <c r="AE68" i="1"/>
  <c r="AT69" i="1"/>
  <c r="K69" i="1"/>
  <c r="N69" i="1"/>
  <c r="K71" i="1"/>
  <c r="AT71" i="1"/>
  <c r="AF77" i="1"/>
  <c r="AE81" i="1"/>
  <c r="T81" i="1"/>
  <c r="U81" i="1" s="1"/>
  <c r="N84" i="1"/>
  <c r="AT84" i="1"/>
  <c r="AF84" i="1"/>
  <c r="AW86" i="1"/>
  <c r="N94" i="1"/>
  <c r="AE96" i="1"/>
  <c r="AT97" i="1"/>
  <c r="K97" i="1"/>
  <c r="N97" i="1"/>
  <c r="AF98" i="1"/>
  <c r="AT98" i="1"/>
  <c r="AA100" i="1"/>
  <c r="K103" i="1"/>
  <c r="AT103" i="1"/>
  <c r="K108" i="1"/>
  <c r="AF109" i="1"/>
  <c r="T111" i="1"/>
  <c r="U111" i="1" s="1"/>
  <c r="N112" i="1"/>
  <c r="AT112" i="1"/>
  <c r="AF112" i="1"/>
  <c r="AW118" i="1"/>
  <c r="AB120" i="1"/>
  <c r="N121" i="1"/>
  <c r="N123" i="1"/>
  <c r="AT123" i="1"/>
  <c r="AF123" i="1"/>
  <c r="K123" i="1"/>
  <c r="K130" i="1"/>
  <c r="T132" i="1"/>
  <c r="U132" i="1" s="1"/>
  <c r="AB132" i="1" s="1"/>
  <c r="AA140" i="1"/>
  <c r="AE140" i="1"/>
  <c r="W144" i="1"/>
  <c r="AB146" i="1"/>
  <c r="K153" i="1"/>
  <c r="V154" i="1"/>
  <c r="Z154" i="1" s="1"/>
  <c r="K158" i="1"/>
  <c r="T159" i="1"/>
  <c r="U159" i="1" s="1"/>
  <c r="AB159" i="1" s="1"/>
  <c r="AA162" i="1"/>
  <c r="S245" i="1"/>
  <c r="AW245" i="1"/>
  <c r="AT49" i="1"/>
  <c r="K49" i="1"/>
  <c r="N49" i="1"/>
  <c r="AT57" i="1"/>
  <c r="K57" i="1"/>
  <c r="N57" i="1"/>
  <c r="AF91" i="1"/>
  <c r="AE91" i="1"/>
  <c r="N91" i="1"/>
  <c r="T104" i="1"/>
  <c r="U104" i="1" s="1"/>
  <c r="Q104" i="1" s="1"/>
  <c r="O104" i="1" s="1"/>
  <c r="R104" i="1" s="1"/>
  <c r="L104" i="1" s="1"/>
  <c r="M104" i="1" s="1"/>
  <c r="T120" i="1"/>
  <c r="U120" i="1" s="1"/>
  <c r="T155" i="1"/>
  <c r="U155" i="1" s="1"/>
  <c r="AT22" i="1"/>
  <c r="AF67" i="1"/>
  <c r="AE67" i="1"/>
  <c r="N67" i="1"/>
  <c r="N72" i="1"/>
  <c r="AT72" i="1"/>
  <c r="AF72" i="1"/>
  <c r="AB74" i="1"/>
  <c r="N82" i="1"/>
  <c r="K35" i="1"/>
  <c r="AB54" i="1"/>
  <c r="AT61" i="1"/>
  <c r="K61" i="1"/>
  <c r="N61" i="1"/>
  <c r="AT67" i="1"/>
  <c r="N76" i="1"/>
  <c r="AT76" i="1"/>
  <c r="AF76" i="1"/>
  <c r="AT95" i="1"/>
  <c r="K100" i="1"/>
  <c r="AE105" i="1"/>
  <c r="AT117" i="1"/>
  <c r="K117" i="1"/>
  <c r="N117" i="1"/>
  <c r="N118" i="1"/>
  <c r="AA124" i="1"/>
  <c r="T136" i="1"/>
  <c r="U136" i="1" s="1"/>
  <c r="AB136" i="1" s="1"/>
  <c r="AF141" i="1"/>
  <c r="AT141" i="1"/>
  <c r="K141" i="1"/>
  <c r="AE141" i="1"/>
  <c r="N141" i="1"/>
  <c r="AF150" i="1"/>
  <c r="AE150" i="1"/>
  <c r="N150" i="1"/>
  <c r="AT150" i="1"/>
  <c r="K150" i="1"/>
  <c r="T152" i="1"/>
  <c r="U152" i="1" s="1"/>
  <c r="T153" i="1"/>
  <c r="U153" i="1" s="1"/>
  <c r="Q153" i="1" s="1"/>
  <c r="O153" i="1" s="1"/>
  <c r="R153" i="1" s="1"/>
  <c r="N18" i="1"/>
  <c r="AT19" i="1"/>
  <c r="K44" i="1"/>
  <c r="AF45" i="1"/>
  <c r="K48" i="1"/>
  <c r="AF49" i="1"/>
  <c r="K52" i="1"/>
  <c r="AB53" i="1"/>
  <c r="AF53" i="1"/>
  <c r="K56" i="1"/>
  <c r="AF57" i="1"/>
  <c r="N60" i="1"/>
  <c r="AT60" i="1"/>
  <c r="AF60" i="1"/>
  <c r="N64" i="1"/>
  <c r="AT64" i="1"/>
  <c r="AF64" i="1"/>
  <c r="S69" i="1"/>
  <c r="K74" i="1"/>
  <c r="K80" i="1"/>
  <c r="AB81" i="1"/>
  <c r="AF81" i="1"/>
  <c r="Q82" i="1"/>
  <c r="O82" i="1" s="1"/>
  <c r="R82" i="1" s="1"/>
  <c r="AE82" i="1"/>
  <c r="AE85" i="1"/>
  <c r="T85" i="1"/>
  <c r="U85" i="1" s="1"/>
  <c r="Q85" i="1" s="1"/>
  <c r="O85" i="1" s="1"/>
  <c r="R85" i="1" s="1"/>
  <c r="L85" i="1" s="1"/>
  <c r="M85" i="1" s="1"/>
  <c r="N88" i="1"/>
  <c r="AT88" i="1"/>
  <c r="AF88" i="1"/>
  <c r="AB90" i="1"/>
  <c r="N98" i="1"/>
  <c r="AE100" i="1"/>
  <c r="AT101" i="1"/>
  <c r="K101" i="1"/>
  <c r="N101" i="1"/>
  <c r="K106" i="1"/>
  <c r="Q109" i="1"/>
  <c r="O109" i="1" s="1"/>
  <c r="R109" i="1" s="1"/>
  <c r="AE113" i="1"/>
  <c r="T113" i="1"/>
  <c r="U113" i="1" s="1"/>
  <c r="AE114" i="1"/>
  <c r="N116" i="1"/>
  <c r="AT116" i="1"/>
  <c r="AF116" i="1"/>
  <c r="T119" i="1"/>
  <c r="U119" i="1" s="1"/>
  <c r="Q119" i="1" s="1"/>
  <c r="O119" i="1" s="1"/>
  <c r="R119" i="1" s="1"/>
  <c r="L119" i="1" s="1"/>
  <c r="M119" i="1" s="1"/>
  <c r="Q120" i="1"/>
  <c r="O120" i="1" s="1"/>
  <c r="R120" i="1" s="1"/>
  <c r="AB121" i="1"/>
  <c r="AT124" i="1"/>
  <c r="K124" i="1"/>
  <c r="N124" i="1"/>
  <c r="AF124" i="1"/>
  <c r="K125" i="1"/>
  <c r="T126" i="1"/>
  <c r="U126" i="1" s="1"/>
  <c r="AE132" i="1"/>
  <c r="AF133" i="1"/>
  <c r="AT133" i="1"/>
  <c r="N133" i="1"/>
  <c r="Q134" i="1"/>
  <c r="O134" i="1" s="1"/>
  <c r="R134" i="1" s="1"/>
  <c r="L134" i="1" s="1"/>
  <c r="M134" i="1" s="1"/>
  <c r="AF134" i="1"/>
  <c r="AE134" i="1"/>
  <c r="N134" i="1"/>
  <c r="Q135" i="1"/>
  <c r="O135" i="1" s="1"/>
  <c r="R135" i="1" s="1"/>
  <c r="L135" i="1" s="1"/>
  <c r="M135" i="1" s="1"/>
  <c r="AA135" i="1"/>
  <c r="AF145" i="1"/>
  <c r="AT145" i="1"/>
  <c r="AE145" i="1"/>
  <c r="AC146" i="1"/>
  <c r="AD146" i="1" s="1"/>
  <c r="AE153" i="1"/>
  <c r="T157" i="1"/>
  <c r="U157" i="1" s="1"/>
  <c r="Q157" i="1" s="1"/>
  <c r="O157" i="1" s="1"/>
  <c r="R157" i="1" s="1"/>
  <c r="L157" i="1" s="1"/>
  <c r="M157" i="1" s="1"/>
  <c r="AF157" i="1"/>
  <c r="AT157" i="1"/>
  <c r="N157" i="1"/>
  <c r="AE157" i="1"/>
  <c r="AA166" i="1"/>
  <c r="Q166" i="1"/>
  <c r="O166" i="1" s="1"/>
  <c r="R166" i="1" s="1"/>
  <c r="S182" i="1"/>
  <c r="AW182" i="1"/>
  <c r="N119" i="1"/>
  <c r="AT119" i="1"/>
  <c r="AF119" i="1"/>
  <c r="N135" i="1"/>
  <c r="AT135" i="1"/>
  <c r="AF135" i="1"/>
  <c r="AT144" i="1"/>
  <c r="K144" i="1"/>
  <c r="N144" i="1"/>
  <c r="AB152" i="1"/>
  <c r="T156" i="1"/>
  <c r="U156" i="1" s="1"/>
  <c r="S158" i="1"/>
  <c r="S160" i="1"/>
  <c r="AW160" i="1"/>
  <c r="AW162" i="1"/>
  <c r="W163" i="1"/>
  <c r="S163" i="1"/>
  <c r="S177" i="1"/>
  <c r="AW177" i="1"/>
  <c r="T180" i="1"/>
  <c r="U180" i="1" s="1"/>
  <c r="AB180" i="1" s="1"/>
  <c r="AW183" i="1"/>
  <c r="S183" i="1"/>
  <c r="AW184" i="1"/>
  <c r="S184" i="1"/>
  <c r="W201" i="1"/>
  <c r="AW203" i="1"/>
  <c r="S203" i="1"/>
  <c r="AC229" i="1"/>
  <c r="Q247" i="1"/>
  <c r="O247" i="1" s="1"/>
  <c r="R247" i="1" s="1"/>
  <c r="AA247" i="1"/>
  <c r="T247" i="1"/>
  <c r="U247" i="1" s="1"/>
  <c r="AF161" i="1"/>
  <c r="K161" i="1"/>
  <c r="AT161" i="1"/>
  <c r="AE161" i="1"/>
  <c r="N161" i="1"/>
  <c r="AF166" i="1"/>
  <c r="AE166" i="1"/>
  <c r="N166" i="1"/>
  <c r="AT166" i="1"/>
  <c r="K166" i="1"/>
  <c r="AA168" i="1"/>
  <c r="Q168" i="1"/>
  <c r="O168" i="1" s="1"/>
  <c r="R168" i="1" s="1"/>
  <c r="L168" i="1" s="1"/>
  <c r="M168" i="1" s="1"/>
  <c r="T171" i="1"/>
  <c r="U171" i="1" s="1"/>
  <c r="AA174" i="1"/>
  <c r="AA188" i="1"/>
  <c r="AA190" i="1"/>
  <c r="T190" i="1"/>
  <c r="U190" i="1" s="1"/>
  <c r="Q190" i="1" s="1"/>
  <c r="O190" i="1" s="1"/>
  <c r="R190" i="1" s="1"/>
  <c r="L190" i="1" s="1"/>
  <c r="M190" i="1" s="1"/>
  <c r="AA212" i="1"/>
  <c r="AC221" i="1"/>
  <c r="V221" i="1"/>
  <c r="Z221" i="1" s="1"/>
  <c r="AA172" i="1"/>
  <c r="T175" i="1"/>
  <c r="U175" i="1" s="1"/>
  <c r="AA178" i="1"/>
  <c r="AA195" i="1"/>
  <c r="AF207" i="1"/>
  <c r="AE207" i="1"/>
  <c r="K207" i="1"/>
  <c r="AT207" i="1"/>
  <c r="AT254" i="1"/>
  <c r="AE254" i="1"/>
  <c r="AF254" i="1"/>
  <c r="N254" i="1"/>
  <c r="K254" i="1"/>
  <c r="AF122" i="1"/>
  <c r="AE122" i="1"/>
  <c r="N122" i="1"/>
  <c r="Q125" i="1"/>
  <c r="O125" i="1" s="1"/>
  <c r="R125" i="1" s="1"/>
  <c r="L125" i="1" s="1"/>
  <c r="M125" i="1" s="1"/>
  <c r="N127" i="1"/>
  <c r="AT127" i="1"/>
  <c r="AF127" i="1"/>
  <c r="AB135" i="1"/>
  <c r="AF138" i="1"/>
  <c r="AE138" i="1"/>
  <c r="N138" i="1"/>
  <c r="AB140" i="1"/>
  <c r="T144" i="1"/>
  <c r="U144" i="1" s="1"/>
  <c r="AT156" i="1"/>
  <c r="K156" i="1"/>
  <c r="N156" i="1"/>
  <c r="AW159" i="1"/>
  <c r="AB168" i="1"/>
  <c r="AT168" i="1"/>
  <c r="K168" i="1"/>
  <c r="N168" i="1"/>
  <c r="AE168" i="1"/>
  <c r="AA176" i="1"/>
  <c r="T179" i="1"/>
  <c r="U179" i="1" s="1"/>
  <c r="AB179" i="1" s="1"/>
  <c r="AA193" i="1"/>
  <c r="AA200" i="1"/>
  <c r="T200" i="1"/>
  <c r="U200" i="1" s="1"/>
  <c r="AA206" i="1"/>
  <c r="AA211" i="1"/>
  <c r="AA216" i="1"/>
  <c r="AA244" i="1"/>
  <c r="AT120" i="1"/>
  <c r="K120" i="1"/>
  <c r="N120" i="1"/>
  <c r="T128" i="1"/>
  <c r="U128" i="1" s="1"/>
  <c r="Q128" i="1" s="1"/>
  <c r="O128" i="1" s="1"/>
  <c r="R128" i="1" s="1"/>
  <c r="L128" i="1" s="1"/>
  <c r="M128" i="1" s="1"/>
  <c r="AT136" i="1"/>
  <c r="K136" i="1"/>
  <c r="N136" i="1"/>
  <c r="N147" i="1"/>
  <c r="AT147" i="1"/>
  <c r="AF147" i="1"/>
  <c r="AA160" i="1"/>
  <c r="AA163" i="1"/>
  <c r="T168" i="1"/>
  <c r="U168" i="1" s="1"/>
  <c r="AF170" i="1"/>
  <c r="AE170" i="1"/>
  <c r="N170" i="1"/>
  <c r="AT170" i="1"/>
  <c r="K170" i="1"/>
  <c r="AT172" i="1"/>
  <c r="K172" i="1"/>
  <c r="N172" i="1"/>
  <c r="AE172" i="1"/>
  <c r="AF173" i="1"/>
  <c r="AT173" i="1"/>
  <c r="AE173" i="1"/>
  <c r="K173" i="1"/>
  <c r="AB175" i="1"/>
  <c r="AA180" i="1"/>
  <c r="AA185" i="1"/>
  <c r="AA186" i="1"/>
  <c r="T186" i="1"/>
  <c r="U186" i="1" s="1"/>
  <c r="AE188" i="1"/>
  <c r="K188" i="1"/>
  <c r="AF188" i="1"/>
  <c r="AT188" i="1"/>
  <c r="N188" i="1"/>
  <c r="AW191" i="1"/>
  <c r="S191" i="1"/>
  <c r="AA194" i="1"/>
  <c r="T194" i="1"/>
  <c r="U194" i="1" s="1"/>
  <c r="AB194" i="1" s="1"/>
  <c r="AA205" i="1"/>
  <c r="N207" i="1"/>
  <c r="AB123" i="1"/>
  <c r="K127" i="1"/>
  <c r="N131" i="1"/>
  <c r="AT131" i="1"/>
  <c r="AF131" i="1"/>
  <c r="T148" i="1"/>
  <c r="U148" i="1" s="1"/>
  <c r="T150" i="1"/>
  <c r="U150" i="1" s="1"/>
  <c r="Q150" i="1" s="1"/>
  <c r="O150" i="1" s="1"/>
  <c r="R150" i="1" s="1"/>
  <c r="L150" i="1" s="1"/>
  <c r="M150" i="1" s="1"/>
  <c r="N151" i="1"/>
  <c r="AT151" i="1"/>
  <c r="AF151" i="1"/>
  <c r="T162" i="1"/>
  <c r="U162" i="1" s="1"/>
  <c r="AT163" i="1"/>
  <c r="AE163" i="1"/>
  <c r="K163" i="1"/>
  <c r="S164" i="1"/>
  <c r="AW164" i="1"/>
  <c r="AF165" i="1"/>
  <c r="K165" i="1"/>
  <c r="S169" i="1"/>
  <c r="AW169" i="1"/>
  <c r="T172" i="1"/>
  <c r="U172" i="1" s="1"/>
  <c r="Q172" i="1" s="1"/>
  <c r="O172" i="1" s="1"/>
  <c r="R172" i="1" s="1"/>
  <c r="L172" i="1" s="1"/>
  <c r="M172" i="1" s="1"/>
  <c r="AT176" i="1"/>
  <c r="K176" i="1"/>
  <c r="N176" i="1"/>
  <c r="AE176" i="1"/>
  <c r="AA183" i="1"/>
  <c r="AE187" i="1"/>
  <c r="AT187" i="1"/>
  <c r="K187" i="1"/>
  <c r="N187" i="1"/>
  <c r="AF187" i="1"/>
  <c r="AW192" i="1"/>
  <c r="S192" i="1"/>
  <c r="T204" i="1"/>
  <c r="U204" i="1" s="1"/>
  <c r="T212" i="1"/>
  <c r="U212" i="1" s="1"/>
  <c r="AB212" i="1" s="1"/>
  <c r="T231" i="1"/>
  <c r="U231" i="1" s="1"/>
  <c r="AB231" i="1" s="1"/>
  <c r="AA231" i="1"/>
  <c r="AB167" i="1"/>
  <c r="W170" i="1"/>
  <c r="W174" i="1"/>
  <c r="W178" i="1"/>
  <c r="AF182" i="1"/>
  <c r="AE182" i="1"/>
  <c r="N182" i="1"/>
  <c r="AT182" i="1"/>
  <c r="AW187" i="1"/>
  <c r="S187" i="1"/>
  <c r="V196" i="1"/>
  <c r="Z196" i="1" s="1"/>
  <c r="AC196" i="1"/>
  <c r="AW199" i="1"/>
  <c r="S199" i="1"/>
  <c r="AA217" i="1"/>
  <c r="T217" i="1"/>
  <c r="U217" i="1" s="1"/>
  <c r="AW188" i="1"/>
  <c r="AA201" i="1"/>
  <c r="K202" i="1"/>
  <c r="AF202" i="1"/>
  <c r="AE202" i="1"/>
  <c r="AT202" i="1"/>
  <c r="K206" i="1"/>
  <c r="AE206" i="1"/>
  <c r="N206" i="1"/>
  <c r="AW207" i="1"/>
  <c r="S207" i="1"/>
  <c r="AA219" i="1"/>
  <c r="T219" i="1"/>
  <c r="U219" i="1" s="1"/>
  <c r="AB219" i="1" s="1"/>
  <c r="AA224" i="1"/>
  <c r="Q243" i="1"/>
  <c r="O243" i="1" s="1"/>
  <c r="R243" i="1" s="1"/>
  <c r="L243" i="1" s="1"/>
  <c r="M243" i="1" s="1"/>
  <c r="AA243" i="1"/>
  <c r="T243" i="1"/>
  <c r="U243" i="1" s="1"/>
  <c r="AA249" i="1"/>
  <c r="AA257" i="1"/>
  <c r="N167" i="1"/>
  <c r="AT167" i="1"/>
  <c r="N171" i="1"/>
  <c r="AT171" i="1"/>
  <c r="AF171" i="1"/>
  <c r="N175" i="1"/>
  <c r="AT175" i="1"/>
  <c r="AF175" i="1"/>
  <c r="N179" i="1"/>
  <c r="AT179" i="1"/>
  <c r="AF179" i="1"/>
  <c r="AE184" i="1"/>
  <c r="K184" i="1"/>
  <c r="AF184" i="1"/>
  <c r="AT184" i="1"/>
  <c r="K186" i="1"/>
  <c r="N186" i="1"/>
  <c r="AF186" i="1"/>
  <c r="AE186" i="1"/>
  <c r="AT186" i="1"/>
  <c r="S189" i="1"/>
  <c r="AW189" i="1"/>
  <c r="AA191" i="1"/>
  <c r="AA197" i="1"/>
  <c r="S197" i="1"/>
  <c r="AW197" i="1"/>
  <c r="AC198" i="1"/>
  <c r="K198" i="1"/>
  <c r="AT198" i="1"/>
  <c r="N198" i="1"/>
  <c r="AB204" i="1"/>
  <c r="AF230" i="1"/>
  <c r="AE230" i="1"/>
  <c r="K230" i="1"/>
  <c r="AT230" i="1"/>
  <c r="N230" i="1"/>
  <c r="AE243" i="1"/>
  <c r="N243" i="1"/>
  <c r="K243" i="1"/>
  <c r="AF243" i="1"/>
  <c r="AT243" i="1"/>
  <c r="AA250" i="1"/>
  <c r="W162" i="1"/>
  <c r="K167" i="1"/>
  <c r="T170" i="1"/>
  <c r="U170" i="1" s="1"/>
  <c r="Q170" i="1" s="1"/>
  <c r="O170" i="1" s="1"/>
  <c r="R170" i="1" s="1"/>
  <c r="L170" i="1" s="1"/>
  <c r="M170" i="1" s="1"/>
  <c r="T174" i="1"/>
  <c r="U174" i="1" s="1"/>
  <c r="T178" i="1"/>
  <c r="U178" i="1" s="1"/>
  <c r="Q178" i="1" s="1"/>
  <c r="O178" i="1" s="1"/>
  <c r="R178" i="1" s="1"/>
  <c r="AA187" i="1"/>
  <c r="AE191" i="1"/>
  <c r="K191" i="1"/>
  <c r="AF191" i="1"/>
  <c r="AT191" i="1"/>
  <c r="AB196" i="1"/>
  <c r="Q196" i="1"/>
  <c r="O196" i="1" s="1"/>
  <c r="R196" i="1" s="1"/>
  <c r="AE200" i="1"/>
  <c r="N200" i="1"/>
  <c r="K200" i="1"/>
  <c r="AW202" i="1"/>
  <c r="Q204" i="1"/>
  <c r="O204" i="1" s="1"/>
  <c r="R204" i="1" s="1"/>
  <c r="AA213" i="1"/>
  <c r="AA214" i="1"/>
  <c r="T214" i="1"/>
  <c r="U214" i="1" s="1"/>
  <c r="Q214" i="1" s="1"/>
  <c r="O214" i="1" s="1"/>
  <c r="R214" i="1" s="1"/>
  <c r="L214" i="1" s="1"/>
  <c r="M214" i="1" s="1"/>
  <c r="AA223" i="1"/>
  <c r="AA232" i="1"/>
  <c r="AA248" i="1"/>
  <c r="K189" i="1"/>
  <c r="AE189" i="1"/>
  <c r="AE196" i="1"/>
  <c r="N196" i="1"/>
  <c r="AF203" i="1"/>
  <c r="AE203" i="1"/>
  <c r="K203" i="1"/>
  <c r="AA207" i="1"/>
  <c r="S209" i="1"/>
  <c r="AW209" i="1"/>
  <c r="AE212" i="1"/>
  <c r="N212" i="1"/>
  <c r="AA215" i="1"/>
  <c r="AE223" i="1"/>
  <c r="N223" i="1"/>
  <c r="K223" i="1"/>
  <c r="AT223" i="1"/>
  <c r="AF223" i="1"/>
  <c r="AA225" i="1"/>
  <c r="Q225" i="1"/>
  <c r="O225" i="1" s="1"/>
  <c r="R225" i="1" s="1"/>
  <c r="L225" i="1" s="1"/>
  <c r="M225" i="1" s="1"/>
  <c r="N226" i="1"/>
  <c r="AW230" i="1"/>
  <c r="S230" i="1"/>
  <c r="AT232" i="1"/>
  <c r="K232" i="1"/>
  <c r="AE232" i="1"/>
  <c r="AF232" i="1"/>
  <c r="T249" i="1"/>
  <c r="U249" i="1" s="1"/>
  <c r="Q249" i="1" s="1"/>
  <c r="O249" i="1" s="1"/>
  <c r="R249" i="1" s="1"/>
  <c r="L249" i="1" s="1"/>
  <c r="M249" i="1" s="1"/>
  <c r="S254" i="1"/>
  <c r="AW254" i="1"/>
  <c r="T257" i="1"/>
  <c r="U257" i="1" s="1"/>
  <c r="Q257" i="1" s="1"/>
  <c r="O257" i="1" s="1"/>
  <c r="R257" i="1" s="1"/>
  <c r="L257" i="1" s="1"/>
  <c r="M257" i="1" s="1"/>
  <c r="AW208" i="1"/>
  <c r="AF226" i="1"/>
  <c r="AE226" i="1"/>
  <c r="K226" i="1"/>
  <c r="AW242" i="1"/>
  <c r="S242" i="1"/>
  <c r="AW246" i="1"/>
  <c r="S246" i="1"/>
  <c r="AF250" i="1"/>
  <c r="AE250" i="1"/>
  <c r="K250" i="1"/>
  <c r="AA270" i="1"/>
  <c r="S213" i="1"/>
  <c r="AW213" i="1"/>
  <c r="AB214" i="1"/>
  <c r="AE215" i="1"/>
  <c r="N215" i="1"/>
  <c r="AF215" i="1"/>
  <c r="AF222" i="1"/>
  <c r="AE222" i="1"/>
  <c r="K222" i="1"/>
  <c r="AT222" i="1"/>
  <c r="N222" i="1"/>
  <c r="T223" i="1"/>
  <c r="U223" i="1" s="1"/>
  <c r="AB223" i="1" s="1"/>
  <c r="AW226" i="1"/>
  <c r="S226" i="1"/>
  <c r="AT228" i="1"/>
  <c r="K228" i="1"/>
  <c r="AE228" i="1"/>
  <c r="AF228" i="1"/>
  <c r="T241" i="1"/>
  <c r="U241" i="1" s="1"/>
  <c r="AB241" i="1" s="1"/>
  <c r="AE251" i="1"/>
  <c r="AF251" i="1"/>
  <c r="N251" i="1"/>
  <c r="AT251" i="1"/>
  <c r="T259" i="1"/>
  <c r="U259" i="1" s="1"/>
  <c r="T264" i="1"/>
  <c r="U264" i="1" s="1"/>
  <c r="AA210" i="1"/>
  <c r="Q210" i="1"/>
  <c r="O210" i="1" s="1"/>
  <c r="R210" i="1" s="1"/>
  <c r="L210" i="1" s="1"/>
  <c r="M210" i="1" s="1"/>
  <c r="AF214" i="1"/>
  <c r="AE214" i="1"/>
  <c r="K214" i="1"/>
  <c r="AT214" i="1"/>
  <c r="AT215" i="1"/>
  <c r="AW221" i="1"/>
  <c r="AA238" i="1"/>
  <c r="S244" i="1"/>
  <c r="AW244" i="1"/>
  <c r="T256" i="1"/>
  <c r="U256" i="1" s="1"/>
  <c r="T263" i="1"/>
  <c r="U263" i="1" s="1"/>
  <c r="Q263" i="1" s="1"/>
  <c r="O263" i="1" s="1"/>
  <c r="R263" i="1" s="1"/>
  <c r="AA265" i="1"/>
  <c r="AF189" i="1"/>
  <c r="AF190" i="1"/>
  <c r="AF195" i="1"/>
  <c r="AE195" i="1"/>
  <c r="K195" i="1"/>
  <c r="AA199" i="1"/>
  <c r="S201" i="1"/>
  <c r="AW201" i="1"/>
  <c r="AE204" i="1"/>
  <c r="N204" i="1"/>
  <c r="AT210" i="1"/>
  <c r="AF211" i="1"/>
  <c r="AE211" i="1"/>
  <c r="K211" i="1"/>
  <c r="T215" i="1"/>
  <c r="U215" i="1" s="1"/>
  <c r="S216" i="1"/>
  <c r="AW216" i="1"/>
  <c r="AA233" i="1"/>
  <c r="Q233" i="1"/>
  <c r="O233" i="1" s="1"/>
  <c r="R233" i="1" s="1"/>
  <c r="L233" i="1" s="1"/>
  <c r="M233" i="1" s="1"/>
  <c r="N234" i="1"/>
  <c r="AA237" i="1"/>
  <c r="AB239" i="1"/>
  <c r="AA240" i="1"/>
  <c r="T262" i="1"/>
  <c r="U262" i="1" s="1"/>
  <c r="AF192" i="1"/>
  <c r="S193" i="1"/>
  <c r="AW193" i="1"/>
  <c r="AW195" i="1"/>
  <c r="S195" i="1"/>
  <c r="AF196" i="1"/>
  <c r="AA198" i="1"/>
  <c r="AW200" i="1"/>
  <c r="W209" i="1"/>
  <c r="AW211" i="1"/>
  <c r="S211" i="1"/>
  <c r="AF212" i="1"/>
  <c r="AA218" i="1"/>
  <c r="S220" i="1"/>
  <c r="AW220" i="1"/>
  <c r="AB221" i="1"/>
  <c r="W224" i="1"/>
  <c r="AA227" i="1"/>
  <c r="AF234" i="1"/>
  <c r="AE234" i="1"/>
  <c r="K234" i="1"/>
  <c r="T235" i="1"/>
  <c r="U235" i="1" s="1"/>
  <c r="Q239" i="1"/>
  <c r="O239" i="1" s="1"/>
  <c r="R239" i="1" s="1"/>
  <c r="L239" i="1" s="1"/>
  <c r="M239" i="1" s="1"/>
  <c r="AA241" i="1"/>
  <c r="AA251" i="1"/>
  <c r="AF255" i="1"/>
  <c r="AE255" i="1"/>
  <c r="K255" i="1"/>
  <c r="N255" i="1"/>
  <c r="N260" i="1"/>
  <c r="AF260" i="1"/>
  <c r="AT260" i="1"/>
  <c r="K260" i="1"/>
  <c r="AE260" i="1"/>
  <c r="AA274" i="1"/>
  <c r="T274" i="1"/>
  <c r="U274" i="1" s="1"/>
  <c r="W184" i="1"/>
  <c r="S185" i="1"/>
  <c r="W188" i="1"/>
  <c r="AF199" i="1"/>
  <c r="AE199" i="1"/>
  <c r="K199" i="1"/>
  <c r="AA203" i="1"/>
  <c r="S205" i="1"/>
  <c r="AW205" i="1"/>
  <c r="AE208" i="1"/>
  <c r="N208" i="1"/>
  <c r="W214" i="1"/>
  <c r="AA220" i="1"/>
  <c r="AA221" i="1"/>
  <c r="Q221" i="1"/>
  <c r="O221" i="1" s="1"/>
  <c r="R221" i="1" s="1"/>
  <c r="L221" i="1" s="1"/>
  <c r="M221" i="1" s="1"/>
  <c r="V225" i="1"/>
  <c r="Z225" i="1" s="1"/>
  <c r="AA229" i="1"/>
  <c r="Q229" i="1"/>
  <c r="O229" i="1" s="1"/>
  <c r="R229" i="1" s="1"/>
  <c r="L229" i="1" s="1"/>
  <c r="M229" i="1" s="1"/>
  <c r="AW234" i="1"/>
  <c r="S234" i="1"/>
  <c r="V239" i="1"/>
  <c r="Z239" i="1" s="1"/>
  <c r="AC239" i="1"/>
  <c r="AD239" i="1" s="1"/>
  <c r="AB243" i="1"/>
  <c r="AB247" i="1"/>
  <c r="AA252" i="1"/>
  <c r="N252" i="1"/>
  <c r="AT252" i="1"/>
  <c r="AF252" i="1"/>
  <c r="AE252" i="1"/>
  <c r="K252" i="1"/>
  <c r="T268" i="1"/>
  <c r="U268" i="1" s="1"/>
  <c r="Q268" i="1" s="1"/>
  <c r="O268" i="1" s="1"/>
  <c r="R268" i="1" s="1"/>
  <c r="L268" i="1" s="1"/>
  <c r="M268" i="1" s="1"/>
  <c r="AE217" i="1"/>
  <c r="AE219" i="1"/>
  <c r="N219" i="1"/>
  <c r="AW222" i="1"/>
  <c r="S222" i="1"/>
  <c r="AA226" i="1"/>
  <c r="AA230" i="1"/>
  <c r="AA234" i="1"/>
  <c r="AE239" i="1"/>
  <c r="N239" i="1"/>
  <c r="S240" i="1"/>
  <c r="AW240" i="1"/>
  <c r="AF246" i="1"/>
  <c r="AE246" i="1"/>
  <c r="K246" i="1"/>
  <c r="T252" i="1"/>
  <c r="U252" i="1" s="1"/>
  <c r="AA256" i="1"/>
  <c r="AA260" i="1"/>
  <c r="Q260" i="1"/>
  <c r="O260" i="1" s="1"/>
  <c r="R260" i="1" s="1"/>
  <c r="L260" i="1" s="1"/>
  <c r="M260" i="1" s="1"/>
  <c r="AC267" i="1"/>
  <c r="V267" i="1"/>
  <c r="Z267" i="1" s="1"/>
  <c r="AB267" i="1"/>
  <c r="AW215" i="1"/>
  <c r="AT217" i="1"/>
  <c r="AF218" i="1"/>
  <c r="AE218" i="1"/>
  <c r="K218" i="1"/>
  <c r="S224" i="1"/>
  <c r="AW224" i="1"/>
  <c r="W228" i="1"/>
  <c r="S228" i="1"/>
  <c r="AW228" i="1"/>
  <c r="W232" i="1"/>
  <c r="S232" i="1"/>
  <c r="AW232" i="1"/>
  <c r="AF238" i="1"/>
  <c r="AE238" i="1"/>
  <c r="K238" i="1"/>
  <c r="AA242" i="1"/>
  <c r="AE247" i="1"/>
  <c r="N247" i="1"/>
  <c r="S248" i="1"/>
  <c r="AW248" i="1"/>
  <c r="AW250" i="1"/>
  <c r="S250" i="1"/>
  <c r="AT253" i="1"/>
  <c r="K253" i="1"/>
  <c r="N253" i="1"/>
  <c r="AF253" i="1"/>
  <c r="AT258" i="1"/>
  <c r="AE258" i="1"/>
  <c r="T260" i="1"/>
  <c r="U260" i="1" s="1"/>
  <c r="AW218" i="1"/>
  <c r="S218" i="1"/>
  <c r="AA222" i="1"/>
  <c r="AW238" i="1"/>
  <c r="S238" i="1"/>
  <c r="AA245" i="1"/>
  <c r="AB257" i="1"/>
  <c r="S258" i="1"/>
  <c r="AW258" i="1"/>
  <c r="AA264" i="1"/>
  <c r="AE264" i="1"/>
  <c r="N264" i="1"/>
  <c r="AF264" i="1"/>
  <c r="K264" i="1"/>
  <c r="AT264" i="1"/>
  <c r="AT216" i="1"/>
  <c r="K216" i="1"/>
  <c r="AE216" i="1"/>
  <c r="N217" i="1"/>
  <c r="AW223" i="1"/>
  <c r="AE227" i="1"/>
  <c r="N227" i="1"/>
  <c r="AE231" i="1"/>
  <c r="N231" i="1"/>
  <c r="AE235" i="1"/>
  <c r="N235" i="1"/>
  <c r="S236" i="1"/>
  <c r="AW236" i="1"/>
  <c r="AF242" i="1"/>
  <c r="AE242" i="1"/>
  <c r="K242" i="1"/>
  <c r="AA246" i="1"/>
  <c r="K247" i="1"/>
  <c r="T251" i="1"/>
  <c r="U251" i="1" s="1"/>
  <c r="AW265" i="1"/>
  <c r="S265" i="1"/>
  <c r="AA290" i="1"/>
  <c r="AE236" i="1"/>
  <c r="AE240" i="1"/>
  <c r="AE244" i="1"/>
  <c r="AE248" i="1"/>
  <c r="S253" i="1"/>
  <c r="AE256" i="1"/>
  <c r="AT257" i="1"/>
  <c r="K257" i="1"/>
  <c r="Q262" i="1"/>
  <c r="O262" i="1" s="1"/>
  <c r="R262" i="1" s="1"/>
  <c r="L262" i="1" s="1"/>
  <c r="M262" i="1" s="1"/>
  <c r="N271" i="1"/>
  <c r="AA286" i="1"/>
  <c r="AA289" i="1"/>
  <c r="T301" i="1"/>
  <c r="U301" i="1" s="1"/>
  <c r="AB301" i="1" s="1"/>
  <c r="AA301" i="1"/>
  <c r="AF259" i="1"/>
  <c r="AE259" i="1"/>
  <c r="AF263" i="1"/>
  <c r="AE263" i="1"/>
  <c r="N263" i="1"/>
  <c r="K270" i="1"/>
  <c r="AE270" i="1"/>
  <c r="AF271" i="1"/>
  <c r="AE271" i="1"/>
  <c r="K271" i="1"/>
  <c r="S283" i="1"/>
  <c r="AW283" i="1"/>
  <c r="AA285" i="1"/>
  <c r="AE289" i="1"/>
  <c r="N289" i="1"/>
  <c r="AF289" i="1"/>
  <c r="T309" i="1"/>
  <c r="U309" i="1" s="1"/>
  <c r="AA309" i="1"/>
  <c r="T266" i="1"/>
  <c r="U266" i="1" s="1"/>
  <c r="Q266" i="1" s="1"/>
  <c r="O266" i="1" s="1"/>
  <c r="R266" i="1" s="1"/>
  <c r="L266" i="1" s="1"/>
  <c r="M266" i="1" s="1"/>
  <c r="T270" i="1"/>
  <c r="U270" i="1" s="1"/>
  <c r="AW271" i="1"/>
  <c r="S271" i="1"/>
  <c r="AA275" i="1"/>
  <c r="AA278" i="1"/>
  <c r="AA280" i="1"/>
  <c r="AA288" i="1"/>
  <c r="AE305" i="1"/>
  <c r="N305" i="1"/>
  <c r="AF305" i="1"/>
  <c r="AT305" i="1"/>
  <c r="K305" i="1"/>
  <c r="AT261" i="1"/>
  <c r="K261" i="1"/>
  <c r="N261" i="1"/>
  <c r="AF262" i="1"/>
  <c r="AT262" i="1"/>
  <c r="AA268" i="1"/>
  <c r="AB274" i="1"/>
  <c r="AF279" i="1"/>
  <c r="AE279" i="1"/>
  <c r="K279" i="1"/>
  <c r="AB289" i="1"/>
  <c r="AA294" i="1"/>
  <c r="AA296" i="1"/>
  <c r="AA254" i="1"/>
  <c r="S261" i="1"/>
  <c r="N262" i="1"/>
  <c r="AA263" i="1"/>
  <c r="AE268" i="1"/>
  <c r="AT268" i="1"/>
  <c r="K268" i="1"/>
  <c r="AF275" i="1"/>
  <c r="AE275" i="1"/>
  <c r="K275" i="1"/>
  <c r="N275" i="1"/>
  <c r="K278" i="1"/>
  <c r="AE278" i="1"/>
  <c r="AT278" i="1"/>
  <c r="N278" i="1"/>
  <c r="AF278" i="1"/>
  <c r="AT279" i="1"/>
  <c r="T289" i="1"/>
  <c r="U289" i="1" s="1"/>
  <c r="Q289" i="1" s="1"/>
  <c r="O289" i="1" s="1"/>
  <c r="R289" i="1" s="1"/>
  <c r="AF304" i="1"/>
  <c r="AE304" i="1"/>
  <c r="K304" i="1"/>
  <c r="N304" i="1"/>
  <c r="AT304" i="1"/>
  <c r="T255" i="1"/>
  <c r="U255" i="1" s="1"/>
  <c r="AT256" i="1"/>
  <c r="AF257" i="1"/>
  <c r="K259" i="1"/>
  <c r="AA262" i="1"/>
  <c r="AE269" i="1"/>
  <c r="AF269" i="1"/>
  <c r="K269" i="1"/>
  <c r="N269" i="1"/>
  <c r="AF270" i="1"/>
  <c r="AA272" i="1"/>
  <c r="AE276" i="1"/>
  <c r="N276" i="1"/>
  <c r="AF276" i="1"/>
  <c r="AT276" i="1"/>
  <c r="T279" i="1"/>
  <c r="U279" i="1" s="1"/>
  <c r="Q279" i="1" s="1"/>
  <c r="O279" i="1" s="1"/>
  <c r="R279" i="1" s="1"/>
  <c r="L279" i="1" s="1"/>
  <c r="M279" i="1" s="1"/>
  <c r="S282" i="1"/>
  <c r="AW282" i="1"/>
  <c r="AA283" i="1"/>
  <c r="W251" i="1"/>
  <c r="AB262" i="1"/>
  <c r="AT269" i="1"/>
  <c r="N270" i="1"/>
  <c r="S273" i="1"/>
  <c r="AW273" i="1"/>
  <c r="AA287" i="1"/>
  <c r="AW268" i="1"/>
  <c r="W269" i="1"/>
  <c r="AA271" i="1"/>
  <c r="AF274" i="1"/>
  <c r="T281" i="1"/>
  <c r="U281" i="1" s="1"/>
  <c r="Q281" i="1" s="1"/>
  <c r="O281" i="1" s="1"/>
  <c r="R281" i="1" s="1"/>
  <c r="L281" i="1" s="1"/>
  <c r="M281" i="1" s="1"/>
  <c r="AA298" i="1"/>
  <c r="AA303" i="1"/>
  <c r="T303" i="1"/>
  <c r="U303" i="1" s="1"/>
  <c r="AB303" i="1" s="1"/>
  <c r="AB305" i="1"/>
  <c r="AW275" i="1"/>
  <c r="S275" i="1"/>
  <c r="AE277" i="1"/>
  <c r="K277" i="1"/>
  <c r="AA281" i="1"/>
  <c r="AA282" i="1"/>
  <c r="AA284" i="1"/>
  <c r="AE285" i="1"/>
  <c r="N285" i="1"/>
  <c r="AF285" i="1"/>
  <c r="S287" i="1"/>
  <c r="AW287" i="1"/>
  <c r="AA314" i="1"/>
  <c r="N265" i="1"/>
  <c r="Q267" i="1"/>
  <c r="O267" i="1" s="1"/>
  <c r="R267" i="1" s="1"/>
  <c r="L267" i="1" s="1"/>
  <c r="M267" i="1" s="1"/>
  <c r="S269" i="1"/>
  <c r="AW270" i="1"/>
  <c r="T272" i="1"/>
  <c r="U272" i="1" s="1"/>
  <c r="Q272" i="1" s="1"/>
  <c r="O272" i="1" s="1"/>
  <c r="R272" i="1" s="1"/>
  <c r="L272" i="1" s="1"/>
  <c r="M272" i="1" s="1"/>
  <c r="N274" i="1"/>
  <c r="AT277" i="1"/>
  <c r="AT285" i="1"/>
  <c r="K291" i="1"/>
  <c r="AF291" i="1"/>
  <c r="AE291" i="1"/>
  <c r="AT291" i="1"/>
  <c r="AA295" i="1"/>
  <c r="AA267" i="1"/>
  <c r="AE272" i="1"/>
  <c r="N272" i="1"/>
  <c r="AW274" i="1"/>
  <c r="T276" i="1"/>
  <c r="U276" i="1" s="1"/>
  <c r="AA279" i="1"/>
  <c r="AE281" i="1"/>
  <c r="N281" i="1"/>
  <c r="AF281" i="1"/>
  <c r="T285" i="1"/>
  <c r="U285" i="1" s="1"/>
  <c r="S286" i="1"/>
  <c r="AW286" i="1"/>
  <c r="S290" i="1"/>
  <c r="AW290" i="1"/>
  <c r="S291" i="1"/>
  <c r="AW291" i="1"/>
  <c r="T295" i="1"/>
  <c r="U295" i="1" s="1"/>
  <c r="Q295" i="1" s="1"/>
  <c r="O295" i="1" s="1"/>
  <c r="R295" i="1" s="1"/>
  <c r="L295" i="1" s="1"/>
  <c r="M295" i="1" s="1"/>
  <c r="AF300" i="1"/>
  <c r="AE300" i="1"/>
  <c r="K300" i="1"/>
  <c r="N300" i="1"/>
  <c r="AT300" i="1"/>
  <c r="AW301" i="1"/>
  <c r="S278" i="1"/>
  <c r="AW278" i="1"/>
  <c r="W290" i="1"/>
  <c r="T297" i="1"/>
  <c r="U297" i="1" s="1"/>
  <c r="AE301" i="1"/>
  <c r="N301" i="1"/>
  <c r="AF301" i="1"/>
  <c r="AT301" i="1"/>
  <c r="AA304" i="1"/>
  <c r="AW309" i="1"/>
  <c r="AF312" i="1"/>
  <c r="AE312" i="1"/>
  <c r="K312" i="1"/>
  <c r="N312" i="1"/>
  <c r="AA315" i="1"/>
  <c r="Q315" i="1"/>
  <c r="O315" i="1" s="1"/>
  <c r="R315" i="1" s="1"/>
  <c r="AE313" i="1"/>
  <c r="N313" i="1"/>
  <c r="AF313" i="1"/>
  <c r="AT313" i="1"/>
  <c r="AC315" i="1"/>
  <c r="AB315" i="1"/>
  <c r="V315" i="1"/>
  <c r="Z315" i="1" s="1"/>
  <c r="AA316" i="1"/>
  <c r="AA307" i="1"/>
  <c r="AA308" i="1"/>
  <c r="AF316" i="1"/>
  <c r="AE316" i="1"/>
  <c r="K316" i="1"/>
  <c r="N316" i="1"/>
  <c r="S277" i="1"/>
  <c r="W280" i="1"/>
  <c r="AF296" i="1"/>
  <c r="AE296" i="1"/>
  <c r="K296" i="1"/>
  <c r="N296" i="1"/>
  <c r="AA299" i="1"/>
  <c r="AF280" i="1"/>
  <c r="AE280" i="1"/>
  <c r="K280" i="1"/>
  <c r="AF284" i="1"/>
  <c r="AE284" i="1"/>
  <c r="K284" i="1"/>
  <c r="AF288" i="1"/>
  <c r="AE288" i="1"/>
  <c r="K288" i="1"/>
  <c r="AW292" i="1"/>
  <c r="S292" i="1"/>
  <c r="AE297" i="1"/>
  <c r="N297" i="1"/>
  <c r="AF297" i="1"/>
  <c r="AT297" i="1"/>
  <c r="AA300" i="1"/>
  <c r="AF308" i="1"/>
  <c r="AE308" i="1"/>
  <c r="K308" i="1"/>
  <c r="N308" i="1"/>
  <c r="AB311" i="1"/>
  <c r="AA311" i="1"/>
  <c r="Q311" i="1"/>
  <c r="O311" i="1" s="1"/>
  <c r="R311" i="1" s="1"/>
  <c r="L311" i="1" s="1"/>
  <c r="M311" i="1" s="1"/>
  <c r="AA313" i="1"/>
  <c r="AW280" i="1"/>
  <c r="S280" i="1"/>
  <c r="AT282" i="1"/>
  <c r="K282" i="1"/>
  <c r="AE282" i="1"/>
  <c r="N284" i="1"/>
  <c r="AW284" i="1"/>
  <c r="S284" i="1"/>
  <c r="AT286" i="1"/>
  <c r="K286" i="1"/>
  <c r="AE286" i="1"/>
  <c r="N288" i="1"/>
  <c r="AW288" i="1"/>
  <c r="S288" i="1"/>
  <c r="T293" i="1"/>
  <c r="U293" i="1" s="1"/>
  <c r="AB293" i="1" s="1"/>
  <c r="Q305" i="1"/>
  <c r="O305" i="1" s="1"/>
  <c r="R305" i="1" s="1"/>
  <c r="L305" i="1" s="1"/>
  <c r="M305" i="1" s="1"/>
  <c r="T305" i="1"/>
  <c r="U305" i="1" s="1"/>
  <c r="AE309" i="1"/>
  <c r="N309" i="1"/>
  <c r="AF309" i="1"/>
  <c r="AT309" i="1"/>
  <c r="AC311" i="1"/>
  <c r="AD311" i="1" s="1"/>
  <c r="V311" i="1"/>
  <c r="Z311" i="1" s="1"/>
  <c r="AA312" i="1"/>
  <c r="K313" i="1"/>
  <c r="AE290" i="1"/>
  <c r="AF292" i="1"/>
  <c r="AE292" i="1"/>
  <c r="K292" i="1"/>
  <c r="AE293" i="1"/>
  <c r="N293" i="1"/>
  <c r="AW296" i="1"/>
  <c r="S296" i="1"/>
  <c r="AT298" i="1"/>
  <c r="K298" i="1"/>
  <c r="AE298" i="1"/>
  <c r="AW300" i="1"/>
  <c r="S300" i="1"/>
  <c r="AT302" i="1"/>
  <c r="K302" i="1"/>
  <c r="AE302" i="1"/>
  <c r="AW304" i="1"/>
  <c r="S304" i="1"/>
  <c r="AT306" i="1"/>
  <c r="K306" i="1"/>
  <c r="AE306" i="1"/>
  <c r="AW308" i="1"/>
  <c r="S308" i="1"/>
  <c r="AT310" i="1"/>
  <c r="K310" i="1"/>
  <c r="AE310" i="1"/>
  <c r="AW312" i="1"/>
  <c r="S312" i="1"/>
  <c r="AT314" i="1"/>
  <c r="K314" i="1"/>
  <c r="AE314" i="1"/>
  <c r="AW316" i="1"/>
  <c r="S316" i="1"/>
  <c r="AT293" i="1"/>
  <c r="S294" i="1"/>
  <c r="AW294" i="1"/>
  <c r="W298" i="1"/>
  <c r="S298" i="1"/>
  <c r="AW298" i="1"/>
  <c r="W302" i="1"/>
  <c r="S302" i="1"/>
  <c r="AW302" i="1"/>
  <c r="W306" i="1"/>
  <c r="S306" i="1"/>
  <c r="AW306" i="1"/>
  <c r="W310" i="1"/>
  <c r="S310" i="1"/>
  <c r="AW310" i="1"/>
  <c r="S314" i="1"/>
  <c r="AW314" i="1"/>
  <c r="AA292" i="1"/>
  <c r="AW311" i="1"/>
  <c r="T313" i="1"/>
  <c r="U313" i="1" s="1"/>
  <c r="AB313" i="1" s="1"/>
  <c r="AW315" i="1"/>
  <c r="Q77" i="1" l="1"/>
  <c r="O77" i="1" s="1"/>
  <c r="R77" i="1" s="1"/>
  <c r="L77" i="1" s="1"/>
  <c r="M77" i="1" s="1"/>
  <c r="AB77" i="1"/>
  <c r="Q206" i="1"/>
  <c r="O206" i="1" s="1"/>
  <c r="R206" i="1" s="1"/>
  <c r="L206" i="1" s="1"/>
  <c r="M206" i="1" s="1"/>
  <c r="AB206" i="1"/>
  <c r="Q208" i="1"/>
  <c r="O208" i="1" s="1"/>
  <c r="R208" i="1" s="1"/>
  <c r="L208" i="1" s="1"/>
  <c r="M208" i="1" s="1"/>
  <c r="AC208" i="1"/>
  <c r="AB208" i="1"/>
  <c r="V208" i="1"/>
  <c r="Z208" i="1" s="1"/>
  <c r="Q180" i="1"/>
  <c r="O180" i="1" s="1"/>
  <c r="R180" i="1" s="1"/>
  <c r="L180" i="1" s="1"/>
  <c r="M180" i="1" s="1"/>
  <c r="AB94" i="1"/>
  <c r="AD94" i="1" s="1"/>
  <c r="V98" i="1"/>
  <c r="Z98" i="1" s="1"/>
  <c r="AD70" i="1"/>
  <c r="AC115" i="1"/>
  <c r="AD115" i="1" s="1"/>
  <c r="L196" i="1"/>
  <c r="M196" i="1" s="1"/>
  <c r="AB34" i="1"/>
  <c r="AB229" i="1"/>
  <c r="L289" i="1"/>
  <c r="M289" i="1" s="1"/>
  <c r="AB172" i="1"/>
  <c r="AB86" i="1"/>
  <c r="L54" i="1"/>
  <c r="M54" i="1" s="1"/>
  <c r="L44" i="1"/>
  <c r="M44" i="1" s="1"/>
  <c r="V115" i="1"/>
  <c r="Z115" i="1" s="1"/>
  <c r="Q22" i="1"/>
  <c r="O22" i="1" s="1"/>
  <c r="R22" i="1" s="1"/>
  <c r="L22" i="1" s="1"/>
  <c r="M22" i="1" s="1"/>
  <c r="AB98" i="1"/>
  <c r="AD98" i="1" s="1"/>
  <c r="L176" i="1"/>
  <c r="M176" i="1" s="1"/>
  <c r="AB49" i="1"/>
  <c r="AD141" i="1"/>
  <c r="V307" i="1"/>
  <c r="Z307" i="1" s="1"/>
  <c r="L315" i="1"/>
  <c r="M315" i="1" s="1"/>
  <c r="AC307" i="1"/>
  <c r="AD307" i="1" s="1"/>
  <c r="L263" i="1"/>
  <c r="M263" i="1" s="1"/>
  <c r="AD196" i="1"/>
  <c r="AB119" i="1"/>
  <c r="AB154" i="1"/>
  <c r="AD154" i="1" s="1"/>
  <c r="AB62" i="1"/>
  <c r="Q115" i="1"/>
  <c r="O115" i="1" s="1"/>
  <c r="R115" i="1" s="1"/>
  <c r="L115" i="1" s="1"/>
  <c r="M115" i="1" s="1"/>
  <c r="Q66" i="1"/>
  <c r="O66" i="1" s="1"/>
  <c r="R66" i="1" s="1"/>
  <c r="L66" i="1" s="1"/>
  <c r="M66" i="1" s="1"/>
  <c r="AD198" i="1"/>
  <c r="AD229" i="1"/>
  <c r="V133" i="1"/>
  <c r="Z133" i="1" s="1"/>
  <c r="AC133" i="1"/>
  <c r="AD133" i="1"/>
  <c r="AB66" i="1"/>
  <c r="AD66" i="1" s="1"/>
  <c r="Q133" i="1"/>
  <c r="O133" i="1" s="1"/>
  <c r="R133" i="1" s="1"/>
  <c r="L133" i="1" s="1"/>
  <c r="M133" i="1" s="1"/>
  <c r="L153" i="1"/>
  <c r="M153" i="1" s="1"/>
  <c r="L80" i="1"/>
  <c r="M80" i="1" s="1"/>
  <c r="L38" i="1"/>
  <c r="M38" i="1" s="1"/>
  <c r="Q28" i="1"/>
  <c r="O28" i="1" s="1"/>
  <c r="R28" i="1" s="1"/>
  <c r="L28" i="1" s="1"/>
  <c r="M28" i="1" s="1"/>
  <c r="L204" i="1"/>
  <c r="M204" i="1" s="1"/>
  <c r="Q154" i="1"/>
  <c r="O154" i="1" s="1"/>
  <c r="R154" i="1" s="1"/>
  <c r="L154" i="1" s="1"/>
  <c r="M154" i="1" s="1"/>
  <c r="L112" i="1"/>
  <c r="M112" i="1" s="1"/>
  <c r="AB22" i="1"/>
  <c r="AD22" i="1" s="1"/>
  <c r="AB225" i="1"/>
  <c r="AD225" i="1" s="1"/>
  <c r="AB124" i="1"/>
  <c r="L146" i="1"/>
  <c r="M146" i="1" s="1"/>
  <c r="Q198" i="1"/>
  <c r="O198" i="1" s="1"/>
  <c r="R198" i="1" s="1"/>
  <c r="L198" i="1" s="1"/>
  <c r="M198" i="1" s="1"/>
  <c r="L166" i="1"/>
  <c r="M166" i="1" s="1"/>
  <c r="Q307" i="1"/>
  <c r="O307" i="1" s="1"/>
  <c r="R307" i="1" s="1"/>
  <c r="L307" i="1" s="1"/>
  <c r="M307" i="1" s="1"/>
  <c r="AB176" i="1"/>
  <c r="L70" i="1"/>
  <c r="M70" i="1" s="1"/>
  <c r="AD267" i="1"/>
  <c r="V198" i="1"/>
  <c r="Z198" i="1" s="1"/>
  <c r="Q141" i="1"/>
  <c r="O141" i="1" s="1"/>
  <c r="R141" i="1" s="1"/>
  <c r="L141" i="1" s="1"/>
  <c r="M141" i="1" s="1"/>
  <c r="T312" i="1"/>
  <c r="U312" i="1" s="1"/>
  <c r="T224" i="1"/>
  <c r="U224" i="1" s="1"/>
  <c r="V235" i="1"/>
  <c r="Z235" i="1" s="1"/>
  <c r="AC235" i="1"/>
  <c r="AD235" i="1" s="1"/>
  <c r="AB235" i="1"/>
  <c r="AC237" i="1"/>
  <c r="V237" i="1"/>
  <c r="Z237" i="1" s="1"/>
  <c r="V264" i="1"/>
  <c r="Z264" i="1" s="1"/>
  <c r="AC264" i="1"/>
  <c r="AB264" i="1"/>
  <c r="AB237" i="1"/>
  <c r="T314" i="1"/>
  <c r="U314" i="1" s="1"/>
  <c r="V297" i="1"/>
  <c r="Z297" i="1" s="1"/>
  <c r="AC297" i="1"/>
  <c r="AB297" i="1"/>
  <c r="T290" i="1"/>
  <c r="U290" i="1" s="1"/>
  <c r="T271" i="1"/>
  <c r="U271" i="1" s="1"/>
  <c r="T253" i="1"/>
  <c r="U253" i="1" s="1"/>
  <c r="T265" i="1"/>
  <c r="U265" i="1" s="1"/>
  <c r="T248" i="1"/>
  <c r="U248" i="1" s="1"/>
  <c r="V252" i="1"/>
  <c r="Z252" i="1" s="1"/>
  <c r="AC252" i="1"/>
  <c r="AC268" i="1"/>
  <c r="V268" i="1"/>
  <c r="Z268" i="1" s="1"/>
  <c r="AB268" i="1"/>
  <c r="AC274" i="1"/>
  <c r="AD274" i="1" s="1"/>
  <c r="V274" i="1"/>
  <c r="Z274" i="1" s="1"/>
  <c r="T211" i="1"/>
  <c r="U211" i="1" s="1"/>
  <c r="T195" i="1"/>
  <c r="U195" i="1" s="1"/>
  <c r="V256" i="1"/>
  <c r="Z256" i="1" s="1"/>
  <c r="AC256" i="1"/>
  <c r="AB256" i="1"/>
  <c r="T226" i="1"/>
  <c r="U226" i="1" s="1"/>
  <c r="V227" i="1"/>
  <c r="Z227" i="1" s="1"/>
  <c r="AC227" i="1"/>
  <c r="AD227" i="1" s="1"/>
  <c r="AB227" i="1"/>
  <c r="V243" i="1"/>
  <c r="Z243" i="1" s="1"/>
  <c r="AC243" i="1"/>
  <c r="AD243" i="1" s="1"/>
  <c r="T207" i="1"/>
  <c r="U207" i="1" s="1"/>
  <c r="T199" i="1"/>
  <c r="U199" i="1" s="1"/>
  <c r="V148" i="1"/>
  <c r="Z148" i="1" s="1"/>
  <c r="AC148" i="1"/>
  <c r="V186" i="1"/>
  <c r="Z186" i="1" s="1"/>
  <c r="AB186" i="1"/>
  <c r="AC186" i="1"/>
  <c r="V144" i="1"/>
  <c r="Z144" i="1" s="1"/>
  <c r="AC144" i="1"/>
  <c r="V171" i="1"/>
  <c r="Z171" i="1" s="1"/>
  <c r="AC171" i="1"/>
  <c r="Q171" i="1"/>
  <c r="O171" i="1" s="1"/>
  <c r="R171" i="1" s="1"/>
  <c r="L171" i="1" s="1"/>
  <c r="M171" i="1" s="1"/>
  <c r="L247" i="1"/>
  <c r="M247" i="1" s="1"/>
  <c r="T184" i="1"/>
  <c r="U184" i="1" s="1"/>
  <c r="V156" i="1"/>
  <c r="Z156" i="1" s="1"/>
  <c r="Q156" i="1"/>
  <c r="O156" i="1" s="1"/>
  <c r="R156" i="1" s="1"/>
  <c r="L156" i="1" s="1"/>
  <c r="M156" i="1" s="1"/>
  <c r="AC156" i="1"/>
  <c r="V81" i="1"/>
  <c r="Z81" i="1" s="1"/>
  <c r="AC81" i="1"/>
  <c r="AD81" i="1" s="1"/>
  <c r="V45" i="1"/>
  <c r="Z45" i="1" s="1"/>
  <c r="AC45" i="1"/>
  <c r="T149" i="1"/>
  <c r="U149" i="1" s="1"/>
  <c r="V140" i="1"/>
  <c r="Z140" i="1" s="1"/>
  <c r="AC140" i="1"/>
  <c r="AD140" i="1" s="1"/>
  <c r="T50" i="1"/>
  <c r="U50" i="1" s="1"/>
  <c r="T42" i="1"/>
  <c r="U42" i="1" s="1"/>
  <c r="T106" i="1"/>
  <c r="U106" i="1" s="1"/>
  <c r="V18" i="1"/>
  <c r="Z18" i="1" s="1"/>
  <c r="AC18" i="1"/>
  <c r="AB18" i="1"/>
  <c r="AC188" i="1"/>
  <c r="V188" i="1"/>
  <c r="Z188" i="1" s="1"/>
  <c r="AB188" i="1"/>
  <c r="AB85" i="1"/>
  <c r="V68" i="1"/>
  <c r="Z68" i="1" s="1"/>
  <c r="AC68" i="1"/>
  <c r="AB68" i="1"/>
  <c r="V61" i="1"/>
  <c r="Z61" i="1" s="1"/>
  <c r="AC61" i="1"/>
  <c r="Q61" i="1"/>
  <c r="O61" i="1" s="1"/>
  <c r="R61" i="1" s="1"/>
  <c r="L61" i="1" s="1"/>
  <c r="M61" i="1" s="1"/>
  <c r="T29" i="1"/>
  <c r="U29" i="1" s="1"/>
  <c r="AC161" i="1"/>
  <c r="AB161" i="1"/>
  <c r="V161" i="1"/>
  <c r="Z161" i="1" s="1"/>
  <c r="V56" i="1"/>
  <c r="Z56" i="1" s="1"/>
  <c r="AC56" i="1"/>
  <c r="AB56" i="1"/>
  <c r="L48" i="1"/>
  <c r="M48" i="1" s="1"/>
  <c r="V107" i="1"/>
  <c r="Z107" i="1" s="1"/>
  <c r="Q107" i="1"/>
  <c r="O107" i="1" s="1"/>
  <c r="R107" i="1" s="1"/>
  <c r="L107" i="1" s="1"/>
  <c r="M107" i="1" s="1"/>
  <c r="AC107" i="1"/>
  <c r="AB107" i="1"/>
  <c r="V35" i="1"/>
  <c r="Z35" i="1" s="1"/>
  <c r="AB35" i="1"/>
  <c r="AC35" i="1"/>
  <c r="V48" i="1"/>
  <c r="Z48" i="1" s="1"/>
  <c r="AC48" i="1"/>
  <c r="AB48" i="1"/>
  <c r="Q37" i="1"/>
  <c r="O37" i="1" s="1"/>
  <c r="R37" i="1" s="1"/>
  <c r="L37" i="1" s="1"/>
  <c r="M37" i="1" s="1"/>
  <c r="V20" i="1"/>
  <c r="Z20" i="1" s="1"/>
  <c r="AC20" i="1"/>
  <c r="V51" i="1"/>
  <c r="Z51" i="1" s="1"/>
  <c r="Q51" i="1"/>
  <c r="O51" i="1" s="1"/>
  <c r="R51" i="1" s="1"/>
  <c r="L51" i="1" s="1"/>
  <c r="M51" i="1" s="1"/>
  <c r="AC51" i="1"/>
  <c r="AB51" i="1"/>
  <c r="V31" i="1"/>
  <c r="Z31" i="1" s="1"/>
  <c r="AC31" i="1"/>
  <c r="AB31" i="1"/>
  <c r="T300" i="1"/>
  <c r="U300" i="1" s="1"/>
  <c r="T284" i="1"/>
  <c r="U284" i="1" s="1"/>
  <c r="T277" i="1"/>
  <c r="U277" i="1" s="1"/>
  <c r="Q297" i="1"/>
  <c r="O297" i="1" s="1"/>
  <c r="R297" i="1" s="1"/>
  <c r="L297" i="1" s="1"/>
  <c r="M297" i="1" s="1"/>
  <c r="V276" i="1"/>
  <c r="Z276" i="1" s="1"/>
  <c r="AC276" i="1"/>
  <c r="AB276" i="1"/>
  <c r="V272" i="1"/>
  <c r="Z272" i="1" s="1"/>
  <c r="AC272" i="1"/>
  <c r="AB272" i="1"/>
  <c r="V281" i="1"/>
  <c r="Z281" i="1" s="1"/>
  <c r="AC281" i="1"/>
  <c r="AC255" i="1"/>
  <c r="AB255" i="1"/>
  <c r="Q255" i="1"/>
  <c r="O255" i="1" s="1"/>
  <c r="R255" i="1" s="1"/>
  <c r="L255" i="1" s="1"/>
  <c r="M255" i="1" s="1"/>
  <c r="V255" i="1"/>
  <c r="Z255" i="1" s="1"/>
  <c r="AB281" i="1"/>
  <c r="Q276" i="1"/>
  <c r="O276" i="1" s="1"/>
  <c r="R276" i="1" s="1"/>
  <c r="L276" i="1" s="1"/>
  <c r="M276" i="1" s="1"/>
  <c r="T258" i="1"/>
  <c r="U258" i="1" s="1"/>
  <c r="Q274" i="1"/>
  <c r="O274" i="1" s="1"/>
  <c r="R274" i="1" s="1"/>
  <c r="L274" i="1" s="1"/>
  <c r="M274" i="1" s="1"/>
  <c r="T216" i="1"/>
  <c r="U216" i="1" s="1"/>
  <c r="Q227" i="1"/>
  <c r="O227" i="1" s="1"/>
  <c r="R227" i="1" s="1"/>
  <c r="L227" i="1" s="1"/>
  <c r="M227" i="1" s="1"/>
  <c r="V178" i="1"/>
  <c r="Z178" i="1" s="1"/>
  <c r="AC178" i="1"/>
  <c r="AB178" i="1"/>
  <c r="AB157" i="1"/>
  <c r="T191" i="1"/>
  <c r="U191" i="1" s="1"/>
  <c r="Q186" i="1"/>
  <c r="O186" i="1" s="1"/>
  <c r="R186" i="1" s="1"/>
  <c r="L186" i="1" s="1"/>
  <c r="M186" i="1" s="1"/>
  <c r="V165" i="1"/>
  <c r="Z165" i="1" s="1"/>
  <c r="AC165" i="1"/>
  <c r="AB165" i="1"/>
  <c r="AC190" i="1"/>
  <c r="V190" i="1"/>
  <c r="Z190" i="1" s="1"/>
  <c r="AB190" i="1"/>
  <c r="T163" i="1"/>
  <c r="U163" i="1" s="1"/>
  <c r="V57" i="1"/>
  <c r="Z57" i="1" s="1"/>
  <c r="AC57" i="1"/>
  <c r="AD57" i="1" s="1"/>
  <c r="L74" i="1"/>
  <c r="M74" i="1" s="1"/>
  <c r="V167" i="1"/>
  <c r="Z167" i="1" s="1"/>
  <c r="AC167" i="1"/>
  <c r="AD167" i="1" s="1"/>
  <c r="Q167" i="1"/>
  <c r="O167" i="1" s="1"/>
  <c r="R167" i="1" s="1"/>
  <c r="L167" i="1" s="1"/>
  <c r="M167" i="1" s="1"/>
  <c r="Q148" i="1"/>
  <c r="O148" i="1" s="1"/>
  <c r="R148" i="1" s="1"/>
  <c r="L148" i="1" s="1"/>
  <c r="M148" i="1" s="1"/>
  <c r="V139" i="1"/>
  <c r="Z139" i="1" s="1"/>
  <c r="AC139" i="1"/>
  <c r="AD139" i="1" s="1"/>
  <c r="Q139" i="1"/>
  <c r="O139" i="1" s="1"/>
  <c r="R139" i="1" s="1"/>
  <c r="L139" i="1" s="1"/>
  <c r="M139" i="1" s="1"/>
  <c r="AB61" i="1"/>
  <c r="Q81" i="1"/>
  <c r="O81" i="1" s="1"/>
  <c r="R81" i="1" s="1"/>
  <c r="L81" i="1" s="1"/>
  <c r="M81" i="1" s="1"/>
  <c r="Q57" i="1"/>
  <c r="O57" i="1" s="1"/>
  <c r="R57" i="1" s="1"/>
  <c r="L57" i="1" s="1"/>
  <c r="M57" i="1" s="1"/>
  <c r="T25" i="1"/>
  <c r="U25" i="1" s="1"/>
  <c r="Q161" i="1"/>
  <c r="O161" i="1" s="1"/>
  <c r="R161" i="1" s="1"/>
  <c r="L161" i="1" s="1"/>
  <c r="M161" i="1" s="1"/>
  <c r="V97" i="1"/>
  <c r="Z97" i="1" s="1"/>
  <c r="AC97" i="1"/>
  <c r="AD97" i="1" s="1"/>
  <c r="AC82" i="1"/>
  <c r="AD82" i="1" s="1"/>
  <c r="V82" i="1"/>
  <c r="Z82" i="1" s="1"/>
  <c r="V43" i="1"/>
  <c r="Z43" i="1" s="1"/>
  <c r="AC43" i="1"/>
  <c r="AB43" i="1"/>
  <c r="Q43" i="1"/>
  <c r="O43" i="1" s="1"/>
  <c r="R43" i="1" s="1"/>
  <c r="L43" i="1" s="1"/>
  <c r="M43" i="1" s="1"/>
  <c r="V74" i="1"/>
  <c r="Z74" i="1" s="1"/>
  <c r="AC74" i="1"/>
  <c r="AD74" i="1" s="1"/>
  <c r="V92" i="1"/>
  <c r="Z92" i="1" s="1"/>
  <c r="AC92" i="1"/>
  <c r="AB92" i="1"/>
  <c r="Q18" i="1"/>
  <c r="O18" i="1" s="1"/>
  <c r="R18" i="1" s="1"/>
  <c r="L18" i="1" s="1"/>
  <c r="M18" i="1" s="1"/>
  <c r="V44" i="1"/>
  <c r="Z44" i="1" s="1"/>
  <c r="AC44" i="1"/>
  <c r="AB44" i="1"/>
  <c r="V24" i="1"/>
  <c r="Z24" i="1" s="1"/>
  <c r="AC24" i="1"/>
  <c r="V39" i="1"/>
  <c r="Z39" i="1" s="1"/>
  <c r="Q39" i="1"/>
  <c r="O39" i="1" s="1"/>
  <c r="R39" i="1" s="1"/>
  <c r="L39" i="1" s="1"/>
  <c r="M39" i="1" s="1"/>
  <c r="AC39" i="1"/>
  <c r="AB39" i="1"/>
  <c r="AB24" i="1"/>
  <c r="V79" i="1"/>
  <c r="Z79" i="1" s="1"/>
  <c r="Q79" i="1"/>
  <c r="O79" i="1" s="1"/>
  <c r="R79" i="1" s="1"/>
  <c r="L79" i="1" s="1"/>
  <c r="M79" i="1" s="1"/>
  <c r="AC79" i="1"/>
  <c r="AB79" i="1"/>
  <c r="V47" i="1"/>
  <c r="Z47" i="1" s="1"/>
  <c r="AC47" i="1"/>
  <c r="AD47" i="1" s="1"/>
  <c r="Q47" i="1"/>
  <c r="O47" i="1" s="1"/>
  <c r="R47" i="1" s="1"/>
  <c r="L47" i="1" s="1"/>
  <c r="M47" i="1" s="1"/>
  <c r="AB47" i="1"/>
  <c r="V71" i="1"/>
  <c r="Z71" i="1" s="1"/>
  <c r="AC71" i="1"/>
  <c r="AB71" i="1"/>
  <c r="Q71" i="1"/>
  <c r="O71" i="1" s="1"/>
  <c r="R71" i="1" s="1"/>
  <c r="L71" i="1" s="1"/>
  <c r="M71" i="1" s="1"/>
  <c r="AC118" i="1"/>
  <c r="AD118" i="1" s="1"/>
  <c r="V118" i="1"/>
  <c r="Z118" i="1" s="1"/>
  <c r="V84" i="1"/>
  <c r="Z84" i="1" s="1"/>
  <c r="AC84" i="1"/>
  <c r="AB84" i="1"/>
  <c r="AC114" i="1"/>
  <c r="AD114" i="1" s="1"/>
  <c r="V114" i="1"/>
  <c r="Z114" i="1" s="1"/>
  <c r="V251" i="1"/>
  <c r="Z251" i="1" s="1"/>
  <c r="AC251" i="1"/>
  <c r="V155" i="1"/>
  <c r="Z155" i="1" s="1"/>
  <c r="AC155" i="1"/>
  <c r="AD155" i="1" s="1"/>
  <c r="AB155" i="1"/>
  <c r="V117" i="1"/>
  <c r="Z117" i="1" s="1"/>
  <c r="AC117" i="1"/>
  <c r="Q117" i="1"/>
  <c r="O117" i="1" s="1"/>
  <c r="R117" i="1" s="1"/>
  <c r="L117" i="1" s="1"/>
  <c r="M117" i="1" s="1"/>
  <c r="V96" i="1"/>
  <c r="Z96" i="1" s="1"/>
  <c r="AC96" i="1"/>
  <c r="AB96" i="1"/>
  <c r="V36" i="1"/>
  <c r="Z36" i="1" s="1"/>
  <c r="AC36" i="1"/>
  <c r="AD36" i="1" s="1"/>
  <c r="T17" i="1"/>
  <c r="U17" i="1" s="1"/>
  <c r="V88" i="1"/>
  <c r="Z88" i="1" s="1"/>
  <c r="AC88" i="1"/>
  <c r="AB88" i="1"/>
  <c r="V67" i="1"/>
  <c r="Z67" i="1" s="1"/>
  <c r="AB67" i="1"/>
  <c r="AC67" i="1"/>
  <c r="AC58" i="1"/>
  <c r="V58" i="1"/>
  <c r="Z58" i="1" s="1"/>
  <c r="V60" i="1"/>
  <c r="Z60" i="1" s="1"/>
  <c r="AC60" i="1"/>
  <c r="AB60" i="1"/>
  <c r="L143" i="1"/>
  <c r="M143" i="1" s="1"/>
  <c r="V78" i="1"/>
  <c r="Z78" i="1" s="1"/>
  <c r="AC78" i="1"/>
  <c r="V55" i="1"/>
  <c r="Z55" i="1" s="1"/>
  <c r="AB55" i="1"/>
  <c r="AC55" i="1"/>
  <c r="AD55" i="1" s="1"/>
  <c r="Q55" i="1"/>
  <c r="O55" i="1" s="1"/>
  <c r="R55" i="1" s="1"/>
  <c r="L55" i="1" s="1"/>
  <c r="M55" i="1" s="1"/>
  <c r="V116" i="1"/>
  <c r="Z116" i="1" s="1"/>
  <c r="AC116" i="1"/>
  <c r="AB116" i="1"/>
  <c r="Q116" i="1"/>
  <c r="O116" i="1" s="1"/>
  <c r="R116" i="1" s="1"/>
  <c r="L116" i="1" s="1"/>
  <c r="M116" i="1" s="1"/>
  <c r="V64" i="1"/>
  <c r="Z64" i="1" s="1"/>
  <c r="AC64" i="1"/>
  <c r="AB64" i="1"/>
  <c r="V138" i="1"/>
  <c r="Z138" i="1" s="1"/>
  <c r="AB138" i="1"/>
  <c r="AC138" i="1"/>
  <c r="AD138" i="1" s="1"/>
  <c r="Q138" i="1"/>
  <c r="O138" i="1" s="1"/>
  <c r="R138" i="1" s="1"/>
  <c r="L138" i="1" s="1"/>
  <c r="M138" i="1" s="1"/>
  <c r="V16" i="1"/>
  <c r="Z16" i="1" s="1"/>
  <c r="AC16" i="1"/>
  <c r="AD16" i="1" s="1"/>
  <c r="T245" i="1"/>
  <c r="U245" i="1" s="1"/>
  <c r="V142" i="1"/>
  <c r="Z142" i="1" s="1"/>
  <c r="AC142" i="1"/>
  <c r="Q142" i="1"/>
  <c r="O142" i="1" s="1"/>
  <c r="R142" i="1" s="1"/>
  <c r="L142" i="1" s="1"/>
  <c r="M142" i="1" s="1"/>
  <c r="AB142" i="1"/>
  <c r="V123" i="1"/>
  <c r="Z123" i="1" s="1"/>
  <c r="AC123" i="1"/>
  <c r="AD123" i="1" s="1"/>
  <c r="V293" i="1"/>
  <c r="Z293" i="1" s="1"/>
  <c r="AC293" i="1"/>
  <c r="AD293" i="1" s="1"/>
  <c r="AC270" i="1"/>
  <c r="V270" i="1"/>
  <c r="Z270" i="1" s="1"/>
  <c r="T232" i="1"/>
  <c r="U232" i="1" s="1"/>
  <c r="V215" i="1"/>
  <c r="Z215" i="1" s="1"/>
  <c r="AC215" i="1"/>
  <c r="V223" i="1"/>
  <c r="Z223" i="1" s="1"/>
  <c r="AC223" i="1"/>
  <c r="AD223" i="1" s="1"/>
  <c r="T164" i="1"/>
  <c r="U164" i="1" s="1"/>
  <c r="V200" i="1"/>
  <c r="Z200" i="1" s="1"/>
  <c r="AC200" i="1"/>
  <c r="T182" i="1"/>
  <c r="U182" i="1" s="1"/>
  <c r="V101" i="1"/>
  <c r="Z101" i="1" s="1"/>
  <c r="AC101" i="1"/>
  <c r="T41" i="1"/>
  <c r="U41" i="1" s="1"/>
  <c r="T173" i="1"/>
  <c r="U173" i="1" s="1"/>
  <c r="V145" i="1"/>
  <c r="Z145" i="1" s="1"/>
  <c r="AC145" i="1"/>
  <c r="AD145" i="1" s="1"/>
  <c r="T310" i="1"/>
  <c r="U310" i="1" s="1"/>
  <c r="T288" i="1"/>
  <c r="U288" i="1" s="1"/>
  <c r="V285" i="1"/>
  <c r="Z285" i="1" s="1"/>
  <c r="AC285" i="1"/>
  <c r="AB285" i="1"/>
  <c r="T287" i="1"/>
  <c r="U287" i="1" s="1"/>
  <c r="Q285" i="1"/>
  <c r="O285" i="1" s="1"/>
  <c r="R285" i="1" s="1"/>
  <c r="L285" i="1" s="1"/>
  <c r="M285" i="1" s="1"/>
  <c r="Q235" i="1"/>
  <c r="O235" i="1" s="1"/>
  <c r="R235" i="1" s="1"/>
  <c r="L235" i="1" s="1"/>
  <c r="M235" i="1" s="1"/>
  <c r="V231" i="1"/>
  <c r="Z231" i="1" s="1"/>
  <c r="AC231" i="1"/>
  <c r="AD231" i="1" s="1"/>
  <c r="V53" i="1"/>
  <c r="Z53" i="1" s="1"/>
  <c r="AC53" i="1"/>
  <c r="AD53" i="1" s="1"/>
  <c r="Q155" i="1"/>
  <c r="O155" i="1" s="1"/>
  <c r="R155" i="1" s="1"/>
  <c r="L155" i="1" s="1"/>
  <c r="M155" i="1" s="1"/>
  <c r="AC299" i="1"/>
  <c r="AD299" i="1" s="1"/>
  <c r="V299" i="1"/>
  <c r="Z299" i="1" s="1"/>
  <c r="T278" i="1"/>
  <c r="U278" i="1" s="1"/>
  <c r="AC295" i="1"/>
  <c r="V295" i="1"/>
  <c r="Z295" i="1" s="1"/>
  <c r="AB295" i="1"/>
  <c r="T269" i="1"/>
  <c r="U269" i="1" s="1"/>
  <c r="T201" i="1"/>
  <c r="U201" i="1" s="1"/>
  <c r="AC259" i="1"/>
  <c r="AB259" i="1"/>
  <c r="V259" i="1"/>
  <c r="Z259" i="1" s="1"/>
  <c r="Q259" i="1"/>
  <c r="O259" i="1" s="1"/>
  <c r="R259" i="1" s="1"/>
  <c r="L259" i="1" s="1"/>
  <c r="M259" i="1" s="1"/>
  <c r="T246" i="1"/>
  <c r="U246" i="1" s="1"/>
  <c r="V172" i="1"/>
  <c r="Z172" i="1" s="1"/>
  <c r="AC172" i="1"/>
  <c r="AD172" i="1" s="1"/>
  <c r="Q200" i="1"/>
  <c r="O200" i="1" s="1"/>
  <c r="R200" i="1" s="1"/>
  <c r="L200" i="1" s="1"/>
  <c r="M200" i="1" s="1"/>
  <c r="V76" i="1"/>
  <c r="Z76" i="1" s="1"/>
  <c r="AC76" i="1"/>
  <c r="AB76" i="1"/>
  <c r="T46" i="1"/>
  <c r="U46" i="1" s="1"/>
  <c r="T181" i="1"/>
  <c r="U181" i="1" s="1"/>
  <c r="AC129" i="1"/>
  <c r="AD129" i="1" s="1"/>
  <c r="V129" i="1"/>
  <c r="Z129" i="1" s="1"/>
  <c r="Q144" i="1"/>
  <c r="O144" i="1" s="1"/>
  <c r="R144" i="1" s="1"/>
  <c r="L144" i="1" s="1"/>
  <c r="M144" i="1" s="1"/>
  <c r="Q84" i="1"/>
  <c r="O84" i="1" s="1"/>
  <c r="R84" i="1" s="1"/>
  <c r="L84" i="1" s="1"/>
  <c r="M84" i="1" s="1"/>
  <c r="T316" i="1"/>
  <c r="U316" i="1" s="1"/>
  <c r="V309" i="1"/>
  <c r="Z309" i="1" s="1"/>
  <c r="AC309" i="1"/>
  <c r="AB309" i="1"/>
  <c r="T283" i="1"/>
  <c r="U283" i="1" s="1"/>
  <c r="V260" i="1"/>
  <c r="Z260" i="1" s="1"/>
  <c r="AC260" i="1"/>
  <c r="AD260" i="1" s="1"/>
  <c r="AB260" i="1"/>
  <c r="T250" i="1"/>
  <c r="U250" i="1" s="1"/>
  <c r="Q256" i="1"/>
  <c r="O256" i="1" s="1"/>
  <c r="R256" i="1" s="1"/>
  <c r="L256" i="1" s="1"/>
  <c r="M256" i="1" s="1"/>
  <c r="AB200" i="1"/>
  <c r="V219" i="1"/>
  <c r="Z219" i="1" s="1"/>
  <c r="AC219" i="1"/>
  <c r="AD219" i="1" s="1"/>
  <c r="AC217" i="1"/>
  <c r="V217" i="1"/>
  <c r="Z217" i="1" s="1"/>
  <c r="V212" i="1"/>
  <c r="Z212" i="1" s="1"/>
  <c r="AC212" i="1"/>
  <c r="AD212" i="1" s="1"/>
  <c r="Q129" i="1"/>
  <c r="O129" i="1" s="1"/>
  <c r="R129" i="1" s="1"/>
  <c r="L129" i="1" s="1"/>
  <c r="M129" i="1" s="1"/>
  <c r="AC194" i="1"/>
  <c r="AD194" i="1" s="1"/>
  <c r="V194" i="1"/>
  <c r="Z194" i="1" s="1"/>
  <c r="AB144" i="1"/>
  <c r="L178" i="1"/>
  <c r="M178" i="1" s="1"/>
  <c r="AD221" i="1"/>
  <c r="V180" i="1"/>
  <c r="Z180" i="1" s="1"/>
  <c r="AC180" i="1"/>
  <c r="AD180" i="1" s="1"/>
  <c r="T160" i="1"/>
  <c r="U160" i="1" s="1"/>
  <c r="L120" i="1"/>
  <c r="M120" i="1" s="1"/>
  <c r="V113" i="1"/>
  <c r="Z113" i="1" s="1"/>
  <c r="AC113" i="1"/>
  <c r="AB78" i="1"/>
  <c r="V120" i="1"/>
  <c r="Z120" i="1" s="1"/>
  <c r="AC120" i="1"/>
  <c r="AD120" i="1" s="1"/>
  <c r="L137" i="1"/>
  <c r="M137" i="1" s="1"/>
  <c r="L130" i="1"/>
  <c r="M130" i="1" s="1"/>
  <c r="Q16" i="1"/>
  <c r="O16" i="1" s="1"/>
  <c r="R16" i="1" s="1"/>
  <c r="L16" i="1" s="1"/>
  <c r="M16" i="1" s="1"/>
  <c r="V125" i="1"/>
  <c r="Z125" i="1" s="1"/>
  <c r="AC125" i="1"/>
  <c r="AD125" i="1" s="1"/>
  <c r="V166" i="1"/>
  <c r="Z166" i="1" s="1"/>
  <c r="AB166" i="1"/>
  <c r="AC166" i="1"/>
  <c r="AD166" i="1" s="1"/>
  <c r="V135" i="1"/>
  <c r="Z135" i="1" s="1"/>
  <c r="AC135" i="1"/>
  <c r="AD135" i="1" s="1"/>
  <c r="Q118" i="1"/>
  <c r="O118" i="1" s="1"/>
  <c r="R118" i="1" s="1"/>
  <c r="L118" i="1" s="1"/>
  <c r="M118" i="1" s="1"/>
  <c r="V100" i="1"/>
  <c r="Z100" i="1" s="1"/>
  <c r="AC100" i="1"/>
  <c r="AB100" i="1"/>
  <c r="AB113" i="1"/>
  <c r="L95" i="1"/>
  <c r="M95" i="1" s="1"/>
  <c r="Q35" i="1"/>
  <c r="O35" i="1" s="1"/>
  <c r="R35" i="1" s="1"/>
  <c r="L35" i="1" s="1"/>
  <c r="M35" i="1" s="1"/>
  <c r="V77" i="1"/>
  <c r="Z77" i="1" s="1"/>
  <c r="AC77" i="1"/>
  <c r="AD77" i="1" s="1"/>
  <c r="Q60" i="1"/>
  <c r="O60" i="1" s="1"/>
  <c r="R60" i="1" s="1"/>
  <c r="L60" i="1" s="1"/>
  <c r="M60" i="1" s="1"/>
  <c r="V28" i="1"/>
  <c r="Z28" i="1" s="1"/>
  <c r="AC28" i="1"/>
  <c r="AD28" i="1" s="1"/>
  <c r="AC62" i="1"/>
  <c r="V62" i="1"/>
  <c r="Z62" i="1" s="1"/>
  <c r="V95" i="1"/>
  <c r="Z95" i="1" s="1"/>
  <c r="AB95" i="1"/>
  <c r="AC95" i="1"/>
  <c r="AD95" i="1" s="1"/>
  <c r="L87" i="1"/>
  <c r="M87" i="1" s="1"/>
  <c r="V52" i="1"/>
  <c r="Z52" i="1" s="1"/>
  <c r="AC52" i="1"/>
  <c r="AB52" i="1"/>
  <c r="Q31" i="1"/>
  <c r="O31" i="1" s="1"/>
  <c r="R31" i="1" s="1"/>
  <c r="L31" i="1" s="1"/>
  <c r="M31" i="1" s="1"/>
  <c r="V23" i="1"/>
  <c r="Z23" i="1" s="1"/>
  <c r="AC23" i="1"/>
  <c r="AB23" i="1"/>
  <c r="Q88" i="1"/>
  <c r="O88" i="1" s="1"/>
  <c r="R88" i="1" s="1"/>
  <c r="L88" i="1" s="1"/>
  <c r="M88" i="1" s="1"/>
  <c r="V19" i="1"/>
  <c r="Z19" i="1" s="1"/>
  <c r="AC19" i="1"/>
  <c r="AB19" i="1"/>
  <c r="AC86" i="1"/>
  <c r="V86" i="1"/>
  <c r="Z86" i="1" s="1"/>
  <c r="T292" i="1"/>
  <c r="U292" i="1" s="1"/>
  <c r="T286" i="1"/>
  <c r="U286" i="1" s="1"/>
  <c r="T222" i="1"/>
  <c r="U222" i="1" s="1"/>
  <c r="AB215" i="1"/>
  <c r="Q215" i="1"/>
  <c r="O215" i="1" s="1"/>
  <c r="R215" i="1" s="1"/>
  <c r="L215" i="1" s="1"/>
  <c r="M215" i="1" s="1"/>
  <c r="V174" i="1"/>
  <c r="Z174" i="1" s="1"/>
  <c r="AC174" i="1"/>
  <c r="AD174" i="1" s="1"/>
  <c r="AB174" i="1"/>
  <c r="T192" i="1"/>
  <c r="U192" i="1" s="1"/>
  <c r="V99" i="1"/>
  <c r="Z99" i="1" s="1"/>
  <c r="AC99" i="1"/>
  <c r="AB99" i="1"/>
  <c r="V75" i="1"/>
  <c r="Z75" i="1" s="1"/>
  <c r="AB75" i="1"/>
  <c r="Q75" i="1"/>
  <c r="O75" i="1" s="1"/>
  <c r="R75" i="1" s="1"/>
  <c r="L75" i="1" s="1"/>
  <c r="M75" i="1" s="1"/>
  <c r="AC75" i="1"/>
  <c r="V83" i="1"/>
  <c r="Z83" i="1" s="1"/>
  <c r="AB83" i="1"/>
  <c r="AC83" i="1"/>
  <c r="AD83" i="1" s="1"/>
  <c r="V313" i="1"/>
  <c r="Z313" i="1" s="1"/>
  <c r="AC313" i="1"/>
  <c r="AD313" i="1" s="1"/>
  <c r="T302" i="1"/>
  <c r="U302" i="1" s="1"/>
  <c r="T294" i="1"/>
  <c r="U294" i="1" s="1"/>
  <c r="AC303" i="1"/>
  <c r="AD303" i="1" s="1"/>
  <c r="V303" i="1"/>
  <c r="Z303" i="1" s="1"/>
  <c r="V301" i="1"/>
  <c r="Z301" i="1" s="1"/>
  <c r="AC301" i="1"/>
  <c r="AD301" i="1" s="1"/>
  <c r="Q237" i="1"/>
  <c r="O237" i="1" s="1"/>
  <c r="R237" i="1" s="1"/>
  <c r="L237" i="1" s="1"/>
  <c r="M237" i="1" s="1"/>
  <c r="T244" i="1"/>
  <c r="U244" i="1" s="1"/>
  <c r="V170" i="1"/>
  <c r="Z170" i="1" s="1"/>
  <c r="AC170" i="1"/>
  <c r="AB170" i="1"/>
  <c r="T189" i="1"/>
  <c r="U189" i="1" s="1"/>
  <c r="AB171" i="1"/>
  <c r="V131" i="1"/>
  <c r="Z131" i="1" s="1"/>
  <c r="AC131" i="1"/>
  <c r="AD131" i="1" s="1"/>
  <c r="V40" i="1"/>
  <c r="Z40" i="1" s="1"/>
  <c r="AC40" i="1"/>
  <c r="AD40" i="1" s="1"/>
  <c r="L24" i="1"/>
  <c r="M24" i="1" s="1"/>
  <c r="T304" i="1"/>
  <c r="U304" i="1" s="1"/>
  <c r="Q303" i="1"/>
  <c r="O303" i="1" s="1"/>
  <c r="R303" i="1" s="1"/>
  <c r="L303" i="1" s="1"/>
  <c r="M303" i="1" s="1"/>
  <c r="Q301" i="1"/>
  <c r="O301" i="1" s="1"/>
  <c r="R301" i="1" s="1"/>
  <c r="L301" i="1" s="1"/>
  <c r="M301" i="1" s="1"/>
  <c r="T220" i="1"/>
  <c r="U220" i="1" s="1"/>
  <c r="T197" i="1"/>
  <c r="U197" i="1" s="1"/>
  <c r="V126" i="1"/>
  <c r="Z126" i="1" s="1"/>
  <c r="AB126" i="1"/>
  <c r="Q126" i="1"/>
  <c r="O126" i="1" s="1"/>
  <c r="R126" i="1" s="1"/>
  <c r="L126" i="1" s="1"/>
  <c r="M126" i="1" s="1"/>
  <c r="AC126" i="1"/>
  <c r="T69" i="1"/>
  <c r="U69" i="1" s="1"/>
  <c r="AC159" i="1"/>
  <c r="AD159" i="1" s="1"/>
  <c r="V159" i="1"/>
  <c r="Z159" i="1" s="1"/>
  <c r="AB101" i="1"/>
  <c r="T110" i="1"/>
  <c r="U110" i="1" s="1"/>
  <c r="V127" i="1"/>
  <c r="Z127" i="1" s="1"/>
  <c r="AC127" i="1"/>
  <c r="AD127" i="1" s="1"/>
  <c r="Q127" i="1"/>
  <c r="O127" i="1" s="1"/>
  <c r="R127" i="1" s="1"/>
  <c r="L127" i="1" s="1"/>
  <c r="M127" i="1" s="1"/>
  <c r="T296" i="1"/>
  <c r="U296" i="1" s="1"/>
  <c r="Q293" i="1"/>
  <c r="O293" i="1" s="1"/>
  <c r="R293" i="1" s="1"/>
  <c r="L293" i="1" s="1"/>
  <c r="M293" i="1" s="1"/>
  <c r="AD315" i="1"/>
  <c r="T291" i="1"/>
  <c r="U291" i="1" s="1"/>
  <c r="T282" i="1"/>
  <c r="U282" i="1" s="1"/>
  <c r="Q309" i="1"/>
  <c r="O309" i="1" s="1"/>
  <c r="R309" i="1" s="1"/>
  <c r="L309" i="1" s="1"/>
  <c r="M309" i="1" s="1"/>
  <c r="T228" i="1"/>
  <c r="U228" i="1" s="1"/>
  <c r="T234" i="1"/>
  <c r="U234" i="1" s="1"/>
  <c r="T205" i="1"/>
  <c r="U205" i="1" s="1"/>
  <c r="T185" i="1"/>
  <c r="U185" i="1" s="1"/>
  <c r="Q251" i="1"/>
  <c r="O251" i="1" s="1"/>
  <c r="R251" i="1" s="1"/>
  <c r="L251" i="1" s="1"/>
  <c r="M251" i="1" s="1"/>
  <c r="AC262" i="1"/>
  <c r="AD262" i="1" s="1"/>
  <c r="V262" i="1"/>
  <c r="Z262" i="1" s="1"/>
  <c r="V263" i="1"/>
  <c r="Z263" i="1" s="1"/>
  <c r="AC263" i="1"/>
  <c r="AB263" i="1"/>
  <c r="T213" i="1"/>
  <c r="U213" i="1" s="1"/>
  <c r="T242" i="1"/>
  <c r="U242" i="1" s="1"/>
  <c r="T254" i="1"/>
  <c r="U254" i="1" s="1"/>
  <c r="T209" i="1"/>
  <c r="U209" i="1" s="1"/>
  <c r="Q223" i="1"/>
  <c r="O223" i="1" s="1"/>
  <c r="R223" i="1" s="1"/>
  <c r="L223" i="1" s="1"/>
  <c r="M223" i="1" s="1"/>
  <c r="AB251" i="1"/>
  <c r="Q217" i="1"/>
  <c r="O217" i="1" s="1"/>
  <c r="R217" i="1" s="1"/>
  <c r="L217" i="1" s="1"/>
  <c r="M217" i="1" s="1"/>
  <c r="T169" i="1"/>
  <c r="U169" i="1" s="1"/>
  <c r="V150" i="1"/>
  <c r="Z150" i="1" s="1"/>
  <c r="AC150" i="1"/>
  <c r="AB150" i="1"/>
  <c r="AB128" i="1"/>
  <c r="Q194" i="1"/>
  <c r="O194" i="1" s="1"/>
  <c r="R194" i="1" s="1"/>
  <c r="L194" i="1" s="1"/>
  <c r="M194" i="1" s="1"/>
  <c r="V175" i="1"/>
  <c r="Z175" i="1" s="1"/>
  <c r="AC175" i="1"/>
  <c r="AD175" i="1" s="1"/>
  <c r="Q175" i="1"/>
  <c r="O175" i="1" s="1"/>
  <c r="R175" i="1" s="1"/>
  <c r="L175" i="1" s="1"/>
  <c r="M175" i="1" s="1"/>
  <c r="V247" i="1"/>
  <c r="Z247" i="1" s="1"/>
  <c r="AC247" i="1"/>
  <c r="AD247" i="1" s="1"/>
  <c r="T158" i="1"/>
  <c r="U158" i="1" s="1"/>
  <c r="V119" i="1"/>
  <c r="Z119" i="1" s="1"/>
  <c r="AC119" i="1"/>
  <c r="L82" i="1"/>
  <c r="M82" i="1" s="1"/>
  <c r="AB45" i="1"/>
  <c r="V152" i="1"/>
  <c r="Z152" i="1" s="1"/>
  <c r="AC152" i="1"/>
  <c r="AD152" i="1" s="1"/>
  <c r="Q152" i="1"/>
  <c r="O152" i="1" s="1"/>
  <c r="R152" i="1" s="1"/>
  <c r="L152" i="1" s="1"/>
  <c r="M152" i="1" s="1"/>
  <c r="V104" i="1"/>
  <c r="Z104" i="1" s="1"/>
  <c r="AC104" i="1"/>
  <c r="AB104" i="1"/>
  <c r="AB156" i="1"/>
  <c r="AB118" i="1"/>
  <c r="V49" i="1"/>
  <c r="Z49" i="1" s="1"/>
  <c r="AC49" i="1"/>
  <c r="V143" i="1"/>
  <c r="Z143" i="1" s="1"/>
  <c r="AC143" i="1"/>
  <c r="AB143" i="1"/>
  <c r="Q159" i="1"/>
  <c r="O159" i="1" s="1"/>
  <c r="R159" i="1" s="1"/>
  <c r="L159" i="1" s="1"/>
  <c r="M159" i="1" s="1"/>
  <c r="V109" i="1"/>
  <c r="Z109" i="1" s="1"/>
  <c r="AC109" i="1"/>
  <c r="AD109" i="1" s="1"/>
  <c r="V108" i="1"/>
  <c r="Z108" i="1" s="1"/>
  <c r="AC108" i="1"/>
  <c r="AB108" i="1"/>
  <c r="AB148" i="1"/>
  <c r="AB117" i="1"/>
  <c r="V93" i="1"/>
  <c r="Z93" i="1" s="1"/>
  <c r="Q93" i="1"/>
  <c r="O93" i="1" s="1"/>
  <c r="R93" i="1" s="1"/>
  <c r="L93" i="1" s="1"/>
  <c r="M93" i="1" s="1"/>
  <c r="AC93" i="1"/>
  <c r="AD93" i="1" s="1"/>
  <c r="V147" i="1"/>
  <c r="Z147" i="1" s="1"/>
  <c r="AC147" i="1"/>
  <c r="AB147" i="1"/>
  <c r="Q147" i="1"/>
  <c r="O147" i="1" s="1"/>
  <c r="R147" i="1" s="1"/>
  <c r="L147" i="1" s="1"/>
  <c r="M147" i="1" s="1"/>
  <c r="V89" i="1"/>
  <c r="Z89" i="1" s="1"/>
  <c r="AC89" i="1"/>
  <c r="AD89" i="1" s="1"/>
  <c r="Q89" i="1"/>
  <c r="O89" i="1" s="1"/>
  <c r="R89" i="1" s="1"/>
  <c r="L89" i="1" s="1"/>
  <c r="M89" i="1" s="1"/>
  <c r="V65" i="1"/>
  <c r="Z65" i="1" s="1"/>
  <c r="AC65" i="1"/>
  <c r="AD65" i="1" s="1"/>
  <c r="Q65" i="1"/>
  <c r="O65" i="1" s="1"/>
  <c r="R65" i="1" s="1"/>
  <c r="L65" i="1" s="1"/>
  <c r="M65" i="1" s="1"/>
  <c r="AC34" i="1"/>
  <c r="V34" i="1"/>
  <c r="Z34" i="1" s="1"/>
  <c r="AC30" i="1"/>
  <c r="AB30" i="1"/>
  <c r="V30" i="1"/>
  <c r="Z30" i="1" s="1"/>
  <c r="V72" i="1"/>
  <c r="Z72" i="1" s="1"/>
  <c r="AC72" i="1"/>
  <c r="AB72" i="1"/>
  <c r="V59" i="1"/>
  <c r="Z59" i="1" s="1"/>
  <c r="AC59" i="1"/>
  <c r="AB59" i="1"/>
  <c r="V112" i="1"/>
  <c r="Z112" i="1" s="1"/>
  <c r="AC112" i="1"/>
  <c r="AB112" i="1"/>
  <c r="V80" i="1"/>
  <c r="Z80" i="1" s="1"/>
  <c r="AC80" i="1"/>
  <c r="AB80" i="1"/>
  <c r="Q76" i="1"/>
  <c r="O76" i="1" s="1"/>
  <c r="R76" i="1" s="1"/>
  <c r="L76" i="1" s="1"/>
  <c r="M76" i="1" s="1"/>
  <c r="V122" i="1"/>
  <c r="Z122" i="1" s="1"/>
  <c r="AB122" i="1"/>
  <c r="Q122" i="1"/>
  <c r="O122" i="1" s="1"/>
  <c r="R122" i="1" s="1"/>
  <c r="L122" i="1" s="1"/>
  <c r="M122" i="1" s="1"/>
  <c r="AC122" i="1"/>
  <c r="V63" i="1"/>
  <c r="Z63" i="1" s="1"/>
  <c r="AC63" i="1"/>
  <c r="AB63" i="1"/>
  <c r="Q97" i="1"/>
  <c r="O97" i="1" s="1"/>
  <c r="R97" i="1" s="1"/>
  <c r="L97" i="1" s="1"/>
  <c r="M97" i="1" s="1"/>
  <c r="V87" i="1"/>
  <c r="Z87" i="1" s="1"/>
  <c r="AC87" i="1"/>
  <c r="AB87" i="1"/>
  <c r="Q19" i="1"/>
  <c r="O19" i="1" s="1"/>
  <c r="R19" i="1" s="1"/>
  <c r="L19" i="1" s="1"/>
  <c r="M19" i="1" s="1"/>
  <c r="T261" i="1"/>
  <c r="U261" i="1" s="1"/>
  <c r="T183" i="1"/>
  <c r="U183" i="1" s="1"/>
  <c r="AC157" i="1"/>
  <c r="AD157" i="1" s="1"/>
  <c r="V157" i="1"/>
  <c r="Z157" i="1" s="1"/>
  <c r="V136" i="1"/>
  <c r="Z136" i="1" s="1"/>
  <c r="AC136" i="1"/>
  <c r="AD136" i="1" s="1"/>
  <c r="Q136" i="1"/>
  <c r="O136" i="1" s="1"/>
  <c r="R136" i="1" s="1"/>
  <c r="L136" i="1" s="1"/>
  <c r="M136" i="1" s="1"/>
  <c r="V132" i="1"/>
  <c r="Z132" i="1" s="1"/>
  <c r="AC132" i="1"/>
  <c r="AD132" i="1" s="1"/>
  <c r="Q132" i="1"/>
  <c r="O132" i="1" s="1"/>
  <c r="R132" i="1" s="1"/>
  <c r="L132" i="1" s="1"/>
  <c r="M132" i="1" s="1"/>
  <c r="V105" i="1"/>
  <c r="Z105" i="1" s="1"/>
  <c r="AC105" i="1"/>
  <c r="V37" i="1"/>
  <c r="Z37" i="1" s="1"/>
  <c r="AC37" i="1"/>
  <c r="AD37" i="1" s="1"/>
  <c r="T73" i="1"/>
  <c r="U73" i="1" s="1"/>
  <c r="T21" i="1"/>
  <c r="U21" i="1" s="1"/>
  <c r="V32" i="1"/>
  <c r="Z32" i="1" s="1"/>
  <c r="AC32" i="1"/>
  <c r="AD32" i="1" s="1"/>
  <c r="AB266" i="1"/>
  <c r="V266" i="1"/>
  <c r="Z266" i="1" s="1"/>
  <c r="AC266" i="1"/>
  <c r="AB270" i="1"/>
  <c r="T236" i="1"/>
  <c r="U236" i="1" s="1"/>
  <c r="T218" i="1"/>
  <c r="U218" i="1" s="1"/>
  <c r="T193" i="1"/>
  <c r="U193" i="1" s="1"/>
  <c r="AC241" i="1"/>
  <c r="AD241" i="1" s="1"/>
  <c r="V241" i="1"/>
  <c r="Z241" i="1" s="1"/>
  <c r="V128" i="1"/>
  <c r="Z128" i="1" s="1"/>
  <c r="AC128" i="1"/>
  <c r="AD128" i="1" s="1"/>
  <c r="AB252" i="1"/>
  <c r="V85" i="1"/>
  <c r="Z85" i="1" s="1"/>
  <c r="AC85" i="1"/>
  <c r="V111" i="1"/>
  <c r="Z111" i="1" s="1"/>
  <c r="Q111" i="1"/>
  <c r="O111" i="1" s="1"/>
  <c r="R111" i="1" s="1"/>
  <c r="L111" i="1" s="1"/>
  <c r="M111" i="1" s="1"/>
  <c r="AB111" i="1"/>
  <c r="AC111" i="1"/>
  <c r="AD111" i="1" s="1"/>
  <c r="AB105" i="1"/>
  <c r="Q32" i="1"/>
  <c r="O32" i="1" s="1"/>
  <c r="R32" i="1" s="1"/>
  <c r="L32" i="1" s="1"/>
  <c r="M32" i="1" s="1"/>
  <c r="V257" i="1"/>
  <c r="Z257" i="1" s="1"/>
  <c r="AC257" i="1"/>
  <c r="AD257" i="1" s="1"/>
  <c r="AC202" i="1"/>
  <c r="V202" i="1"/>
  <c r="Z202" i="1" s="1"/>
  <c r="AB202" i="1"/>
  <c r="T187" i="1"/>
  <c r="U187" i="1" s="1"/>
  <c r="Q231" i="1"/>
  <c r="O231" i="1" s="1"/>
  <c r="R231" i="1" s="1"/>
  <c r="L231" i="1" s="1"/>
  <c r="M231" i="1" s="1"/>
  <c r="Q145" i="1"/>
  <c r="O145" i="1" s="1"/>
  <c r="R145" i="1" s="1"/>
  <c r="L145" i="1" s="1"/>
  <c r="M145" i="1" s="1"/>
  <c r="Q188" i="1"/>
  <c r="O188" i="1" s="1"/>
  <c r="R188" i="1" s="1"/>
  <c r="L188" i="1" s="1"/>
  <c r="M188" i="1" s="1"/>
  <c r="T203" i="1"/>
  <c r="U203" i="1" s="1"/>
  <c r="AC153" i="1"/>
  <c r="V153" i="1"/>
  <c r="Z153" i="1" s="1"/>
  <c r="V151" i="1"/>
  <c r="Z151" i="1" s="1"/>
  <c r="AC151" i="1"/>
  <c r="AB151" i="1"/>
  <c r="V176" i="1"/>
  <c r="Z176" i="1" s="1"/>
  <c r="AC176" i="1"/>
  <c r="Q114" i="1"/>
  <c r="O114" i="1" s="1"/>
  <c r="R114" i="1" s="1"/>
  <c r="L114" i="1" s="1"/>
  <c r="M114" i="1" s="1"/>
  <c r="Q313" i="1"/>
  <c r="O313" i="1" s="1"/>
  <c r="R313" i="1" s="1"/>
  <c r="L313" i="1" s="1"/>
  <c r="M313" i="1" s="1"/>
  <c r="T273" i="1"/>
  <c r="U273" i="1" s="1"/>
  <c r="T306" i="1"/>
  <c r="U306" i="1" s="1"/>
  <c r="T298" i="1"/>
  <c r="U298" i="1" s="1"/>
  <c r="T308" i="1"/>
  <c r="U308" i="1" s="1"/>
  <c r="V305" i="1"/>
  <c r="Z305" i="1" s="1"/>
  <c r="AC305" i="1"/>
  <c r="AD305" i="1" s="1"/>
  <c r="T280" i="1"/>
  <c r="U280" i="1" s="1"/>
  <c r="Q299" i="1"/>
  <c r="O299" i="1" s="1"/>
  <c r="R299" i="1" s="1"/>
  <c r="L299" i="1" s="1"/>
  <c r="M299" i="1" s="1"/>
  <c r="T275" i="1"/>
  <c r="U275" i="1" s="1"/>
  <c r="AC279" i="1"/>
  <c r="V279" i="1"/>
  <c r="Z279" i="1" s="1"/>
  <c r="AB279" i="1"/>
  <c r="V289" i="1"/>
  <c r="Z289" i="1" s="1"/>
  <c r="AC289" i="1"/>
  <c r="AD289" i="1" s="1"/>
  <c r="Q264" i="1"/>
  <c r="O264" i="1" s="1"/>
  <c r="R264" i="1" s="1"/>
  <c r="L264" i="1" s="1"/>
  <c r="M264" i="1" s="1"/>
  <c r="T238" i="1"/>
  <c r="U238" i="1" s="1"/>
  <c r="T240" i="1"/>
  <c r="U240" i="1" s="1"/>
  <c r="Q252" i="1"/>
  <c r="O252" i="1" s="1"/>
  <c r="R252" i="1" s="1"/>
  <c r="L252" i="1" s="1"/>
  <c r="M252" i="1" s="1"/>
  <c r="Q241" i="1"/>
  <c r="O241" i="1" s="1"/>
  <c r="R241" i="1" s="1"/>
  <c r="L241" i="1" s="1"/>
  <c r="M241" i="1" s="1"/>
  <c r="AB217" i="1"/>
  <c r="Q270" i="1"/>
  <c r="O270" i="1" s="1"/>
  <c r="R270" i="1" s="1"/>
  <c r="L270" i="1" s="1"/>
  <c r="M270" i="1" s="1"/>
  <c r="AC249" i="1"/>
  <c r="V249" i="1"/>
  <c r="Z249" i="1" s="1"/>
  <c r="AB249" i="1"/>
  <c r="T230" i="1"/>
  <c r="U230" i="1" s="1"/>
  <c r="V214" i="1"/>
  <c r="Z214" i="1" s="1"/>
  <c r="AC214" i="1"/>
  <c r="AD214" i="1" s="1"/>
  <c r="Q219" i="1"/>
  <c r="O219" i="1" s="1"/>
  <c r="R219" i="1" s="1"/>
  <c r="L219" i="1" s="1"/>
  <c r="M219" i="1" s="1"/>
  <c r="V204" i="1"/>
  <c r="Z204" i="1" s="1"/>
  <c r="AC204" i="1"/>
  <c r="AD204" i="1" s="1"/>
  <c r="V162" i="1"/>
  <c r="Z162" i="1" s="1"/>
  <c r="AC162" i="1"/>
  <c r="AB162" i="1"/>
  <c r="V168" i="1"/>
  <c r="Z168" i="1" s="1"/>
  <c r="AC168" i="1"/>
  <c r="AD168" i="1" s="1"/>
  <c r="AB153" i="1"/>
  <c r="AC206" i="1"/>
  <c r="V206" i="1"/>
  <c r="Z206" i="1" s="1"/>
  <c r="V179" i="1"/>
  <c r="Z179" i="1" s="1"/>
  <c r="AC179" i="1"/>
  <c r="AD179" i="1" s="1"/>
  <c r="Q179" i="1"/>
  <c r="O179" i="1" s="1"/>
  <c r="R179" i="1" s="1"/>
  <c r="L179" i="1" s="1"/>
  <c r="M179" i="1" s="1"/>
  <c r="Q212" i="1"/>
  <c r="O212" i="1" s="1"/>
  <c r="R212" i="1" s="1"/>
  <c r="L212" i="1" s="1"/>
  <c r="M212" i="1" s="1"/>
  <c r="Q174" i="1"/>
  <c r="O174" i="1" s="1"/>
  <c r="R174" i="1" s="1"/>
  <c r="L174" i="1" s="1"/>
  <c r="M174" i="1" s="1"/>
  <c r="T177" i="1"/>
  <c r="U177" i="1" s="1"/>
  <c r="L109" i="1"/>
  <c r="M109" i="1" s="1"/>
  <c r="Q140" i="1"/>
  <c r="O140" i="1" s="1"/>
  <c r="R140" i="1" s="1"/>
  <c r="L140" i="1" s="1"/>
  <c r="M140" i="1" s="1"/>
  <c r="AB58" i="1"/>
  <c r="V124" i="1"/>
  <c r="Z124" i="1" s="1"/>
  <c r="AC124" i="1"/>
  <c r="AD124" i="1" s="1"/>
  <c r="Q131" i="1"/>
  <c r="O131" i="1" s="1"/>
  <c r="R131" i="1" s="1"/>
  <c r="L131" i="1" s="1"/>
  <c r="M131" i="1" s="1"/>
  <c r="Q99" i="1"/>
  <c r="O99" i="1" s="1"/>
  <c r="R99" i="1" s="1"/>
  <c r="L99" i="1" s="1"/>
  <c r="M99" i="1" s="1"/>
  <c r="V91" i="1"/>
  <c r="Z91" i="1" s="1"/>
  <c r="AC91" i="1"/>
  <c r="AD91" i="1" s="1"/>
  <c r="AB91" i="1"/>
  <c r="Q45" i="1"/>
  <c r="O45" i="1" s="1"/>
  <c r="R45" i="1" s="1"/>
  <c r="L45" i="1" s="1"/>
  <c r="M45" i="1" s="1"/>
  <c r="T33" i="1"/>
  <c r="U33" i="1" s="1"/>
  <c r="AD38" i="1"/>
  <c r="AB20" i="1"/>
  <c r="Q83" i="1"/>
  <c r="O83" i="1" s="1"/>
  <c r="R83" i="1" s="1"/>
  <c r="L83" i="1" s="1"/>
  <c r="M83" i="1" s="1"/>
  <c r="Q36" i="1"/>
  <c r="O36" i="1" s="1"/>
  <c r="R36" i="1" s="1"/>
  <c r="L36" i="1" s="1"/>
  <c r="M36" i="1" s="1"/>
  <c r="AC26" i="1"/>
  <c r="V26" i="1"/>
  <c r="Z26" i="1" s="1"/>
  <c r="AB26" i="1"/>
  <c r="V54" i="1"/>
  <c r="Z54" i="1" s="1"/>
  <c r="AC54" i="1"/>
  <c r="AD54" i="1" s="1"/>
  <c r="Q40" i="1"/>
  <c r="O40" i="1" s="1"/>
  <c r="R40" i="1" s="1"/>
  <c r="L40" i="1" s="1"/>
  <c r="M40" i="1" s="1"/>
  <c r="V27" i="1"/>
  <c r="Z27" i="1" s="1"/>
  <c r="AC27" i="1"/>
  <c r="AD27" i="1" s="1"/>
  <c r="AB27" i="1"/>
  <c r="V103" i="1"/>
  <c r="Z103" i="1" s="1"/>
  <c r="Q103" i="1"/>
  <c r="O103" i="1" s="1"/>
  <c r="R103" i="1" s="1"/>
  <c r="L103" i="1" s="1"/>
  <c r="M103" i="1" s="1"/>
  <c r="AB103" i="1"/>
  <c r="AC103" i="1"/>
  <c r="AD103" i="1" s="1"/>
  <c r="Q56" i="1"/>
  <c r="O56" i="1" s="1"/>
  <c r="R56" i="1" s="1"/>
  <c r="L56" i="1" s="1"/>
  <c r="M56" i="1" s="1"/>
  <c r="Q52" i="1"/>
  <c r="O52" i="1" s="1"/>
  <c r="R52" i="1" s="1"/>
  <c r="L52" i="1" s="1"/>
  <c r="M52" i="1" s="1"/>
  <c r="AD208" i="1" l="1"/>
  <c r="AD276" i="1"/>
  <c r="AD202" i="1"/>
  <c r="AD72" i="1"/>
  <c r="AD295" i="1"/>
  <c r="AD268" i="1"/>
  <c r="AD105" i="1"/>
  <c r="AD85" i="1"/>
  <c r="AD86" i="1"/>
  <c r="AD281" i="1"/>
  <c r="AD252" i="1"/>
  <c r="AD237" i="1"/>
  <c r="AD285" i="1"/>
  <c r="AD171" i="1"/>
  <c r="AD249" i="1"/>
  <c r="AD176" i="1"/>
  <c r="AD112" i="1"/>
  <c r="AD62" i="1"/>
  <c r="AD76" i="1"/>
  <c r="AD35" i="1"/>
  <c r="AD188" i="1"/>
  <c r="AD186" i="1"/>
  <c r="AD34" i="1"/>
  <c r="AD49" i="1"/>
  <c r="AD206" i="1"/>
  <c r="AD119" i="1"/>
  <c r="AD58" i="1"/>
  <c r="AC189" i="1"/>
  <c r="V189" i="1"/>
  <c r="Z189" i="1" s="1"/>
  <c r="AB189" i="1"/>
  <c r="Q189" i="1"/>
  <c r="O189" i="1" s="1"/>
  <c r="R189" i="1" s="1"/>
  <c r="L189" i="1" s="1"/>
  <c r="M189" i="1" s="1"/>
  <c r="AB238" i="1"/>
  <c r="V238" i="1"/>
  <c r="Z238" i="1" s="1"/>
  <c r="AC238" i="1"/>
  <c r="Q238" i="1"/>
  <c r="O238" i="1" s="1"/>
  <c r="R238" i="1" s="1"/>
  <c r="L238" i="1" s="1"/>
  <c r="M238" i="1" s="1"/>
  <c r="AC308" i="1"/>
  <c r="AB308" i="1"/>
  <c r="V308" i="1"/>
  <c r="Z308" i="1" s="1"/>
  <c r="Q308" i="1"/>
  <c r="O308" i="1" s="1"/>
  <c r="R308" i="1" s="1"/>
  <c r="L308" i="1" s="1"/>
  <c r="M308" i="1" s="1"/>
  <c r="V203" i="1"/>
  <c r="Z203" i="1" s="1"/>
  <c r="AC203" i="1"/>
  <c r="AB203" i="1"/>
  <c r="Q203" i="1"/>
  <c r="O203" i="1" s="1"/>
  <c r="R203" i="1" s="1"/>
  <c r="L203" i="1" s="1"/>
  <c r="M203" i="1" s="1"/>
  <c r="AD266" i="1"/>
  <c r="V73" i="1"/>
  <c r="Z73" i="1" s="1"/>
  <c r="AC73" i="1"/>
  <c r="Q73" i="1"/>
  <c r="O73" i="1" s="1"/>
  <c r="R73" i="1" s="1"/>
  <c r="L73" i="1" s="1"/>
  <c r="M73" i="1" s="1"/>
  <c r="AB73" i="1"/>
  <c r="V261" i="1"/>
  <c r="Z261" i="1" s="1"/>
  <c r="AC261" i="1"/>
  <c r="Q261" i="1"/>
  <c r="O261" i="1" s="1"/>
  <c r="R261" i="1" s="1"/>
  <c r="L261" i="1" s="1"/>
  <c r="M261" i="1" s="1"/>
  <c r="AB261" i="1"/>
  <c r="AC234" i="1"/>
  <c r="AB234" i="1"/>
  <c r="V234" i="1"/>
  <c r="Z234" i="1" s="1"/>
  <c r="Q234" i="1"/>
  <c r="O234" i="1" s="1"/>
  <c r="R234" i="1" s="1"/>
  <c r="L234" i="1" s="1"/>
  <c r="M234" i="1" s="1"/>
  <c r="AC291" i="1"/>
  <c r="V291" i="1"/>
  <c r="Z291" i="1" s="1"/>
  <c r="AB291" i="1"/>
  <c r="Q291" i="1"/>
  <c r="O291" i="1" s="1"/>
  <c r="R291" i="1" s="1"/>
  <c r="L291" i="1" s="1"/>
  <c r="M291" i="1" s="1"/>
  <c r="AC302" i="1"/>
  <c r="V302" i="1"/>
  <c r="Z302" i="1" s="1"/>
  <c r="Q302" i="1"/>
  <c r="O302" i="1" s="1"/>
  <c r="R302" i="1" s="1"/>
  <c r="L302" i="1" s="1"/>
  <c r="M302" i="1" s="1"/>
  <c r="AB302" i="1"/>
  <c r="V292" i="1"/>
  <c r="Z292" i="1" s="1"/>
  <c r="AC292" i="1"/>
  <c r="AB292" i="1"/>
  <c r="Q292" i="1"/>
  <c r="O292" i="1" s="1"/>
  <c r="R292" i="1" s="1"/>
  <c r="L292" i="1" s="1"/>
  <c r="M292" i="1" s="1"/>
  <c r="AC316" i="1"/>
  <c r="AB316" i="1"/>
  <c r="V316" i="1"/>
  <c r="Z316" i="1" s="1"/>
  <c r="Q316" i="1"/>
  <c r="O316" i="1" s="1"/>
  <c r="R316" i="1" s="1"/>
  <c r="L316" i="1" s="1"/>
  <c r="M316" i="1" s="1"/>
  <c r="V46" i="1"/>
  <c r="Z46" i="1" s="1"/>
  <c r="AC46" i="1"/>
  <c r="Q46" i="1"/>
  <c r="O46" i="1" s="1"/>
  <c r="R46" i="1" s="1"/>
  <c r="L46" i="1" s="1"/>
  <c r="M46" i="1" s="1"/>
  <c r="AB46" i="1"/>
  <c r="AC269" i="1"/>
  <c r="V269" i="1"/>
  <c r="Z269" i="1" s="1"/>
  <c r="Q269" i="1"/>
  <c r="O269" i="1" s="1"/>
  <c r="R269" i="1" s="1"/>
  <c r="L269" i="1" s="1"/>
  <c r="M269" i="1" s="1"/>
  <c r="AB269" i="1"/>
  <c r="V182" i="1"/>
  <c r="Z182" i="1" s="1"/>
  <c r="AC182" i="1"/>
  <c r="AB182" i="1"/>
  <c r="Q182" i="1"/>
  <c r="O182" i="1" s="1"/>
  <c r="R182" i="1" s="1"/>
  <c r="L182" i="1" s="1"/>
  <c r="M182" i="1" s="1"/>
  <c r="AD215" i="1"/>
  <c r="AC284" i="1"/>
  <c r="V284" i="1"/>
  <c r="Z284" i="1" s="1"/>
  <c r="AB284" i="1"/>
  <c r="Q284" i="1"/>
  <c r="O284" i="1" s="1"/>
  <c r="R284" i="1" s="1"/>
  <c r="L284" i="1" s="1"/>
  <c r="M284" i="1" s="1"/>
  <c r="V42" i="1"/>
  <c r="Z42" i="1" s="1"/>
  <c r="AC42" i="1"/>
  <c r="AD42" i="1" s="1"/>
  <c r="AB42" i="1"/>
  <c r="Q42" i="1"/>
  <c r="O42" i="1" s="1"/>
  <c r="R42" i="1" s="1"/>
  <c r="L42" i="1" s="1"/>
  <c r="M42" i="1" s="1"/>
  <c r="AC275" i="1"/>
  <c r="AB275" i="1"/>
  <c r="V275" i="1"/>
  <c r="Z275" i="1" s="1"/>
  <c r="Q275" i="1"/>
  <c r="O275" i="1" s="1"/>
  <c r="R275" i="1" s="1"/>
  <c r="L275" i="1" s="1"/>
  <c r="M275" i="1" s="1"/>
  <c r="AC193" i="1"/>
  <c r="V193" i="1"/>
  <c r="Z193" i="1" s="1"/>
  <c r="Q193" i="1"/>
  <c r="O193" i="1" s="1"/>
  <c r="R193" i="1" s="1"/>
  <c r="L193" i="1" s="1"/>
  <c r="M193" i="1" s="1"/>
  <c r="AB193" i="1"/>
  <c r="AD122" i="1"/>
  <c r="AC254" i="1"/>
  <c r="V254" i="1"/>
  <c r="Z254" i="1" s="1"/>
  <c r="AB254" i="1"/>
  <c r="Q254" i="1"/>
  <c r="O254" i="1" s="1"/>
  <c r="R254" i="1" s="1"/>
  <c r="L254" i="1" s="1"/>
  <c r="M254" i="1" s="1"/>
  <c r="V110" i="1"/>
  <c r="Z110" i="1" s="1"/>
  <c r="AC110" i="1"/>
  <c r="Q110" i="1"/>
  <c r="O110" i="1" s="1"/>
  <c r="R110" i="1" s="1"/>
  <c r="L110" i="1" s="1"/>
  <c r="M110" i="1" s="1"/>
  <c r="AB110" i="1"/>
  <c r="AC304" i="1"/>
  <c r="AB304" i="1"/>
  <c r="V304" i="1"/>
  <c r="Z304" i="1" s="1"/>
  <c r="Q304" i="1"/>
  <c r="O304" i="1" s="1"/>
  <c r="R304" i="1" s="1"/>
  <c r="L304" i="1" s="1"/>
  <c r="M304" i="1" s="1"/>
  <c r="AD23" i="1"/>
  <c r="AD78" i="1"/>
  <c r="AD67" i="1"/>
  <c r="AD84" i="1"/>
  <c r="AD44" i="1"/>
  <c r="AD56" i="1"/>
  <c r="AD61" i="1"/>
  <c r="AD148" i="1"/>
  <c r="AB195" i="1"/>
  <c r="V195" i="1"/>
  <c r="Z195" i="1" s="1"/>
  <c r="AC195" i="1"/>
  <c r="Q195" i="1"/>
  <c r="O195" i="1" s="1"/>
  <c r="R195" i="1" s="1"/>
  <c r="L195" i="1" s="1"/>
  <c r="M195" i="1" s="1"/>
  <c r="V253" i="1"/>
  <c r="Z253" i="1" s="1"/>
  <c r="AC253" i="1"/>
  <c r="AD253" i="1" s="1"/>
  <c r="Q253" i="1"/>
  <c r="O253" i="1" s="1"/>
  <c r="R253" i="1" s="1"/>
  <c r="L253" i="1" s="1"/>
  <c r="M253" i="1" s="1"/>
  <c r="AB253" i="1"/>
  <c r="AB169" i="1"/>
  <c r="AC169" i="1"/>
  <c r="V169" i="1"/>
  <c r="Z169" i="1" s="1"/>
  <c r="Q169" i="1"/>
  <c r="O169" i="1" s="1"/>
  <c r="R169" i="1" s="1"/>
  <c r="L169" i="1" s="1"/>
  <c r="M169" i="1" s="1"/>
  <c r="AC283" i="1"/>
  <c r="V283" i="1"/>
  <c r="Z283" i="1" s="1"/>
  <c r="AB283" i="1"/>
  <c r="Q283" i="1"/>
  <c r="O283" i="1" s="1"/>
  <c r="R283" i="1" s="1"/>
  <c r="L283" i="1" s="1"/>
  <c r="M283" i="1" s="1"/>
  <c r="AC232" i="1"/>
  <c r="V232" i="1"/>
  <c r="Z232" i="1" s="1"/>
  <c r="Q232" i="1"/>
  <c r="O232" i="1" s="1"/>
  <c r="R232" i="1" s="1"/>
  <c r="L232" i="1" s="1"/>
  <c r="M232" i="1" s="1"/>
  <c r="AB232" i="1"/>
  <c r="AD116" i="1"/>
  <c r="AD43" i="1"/>
  <c r="AD255" i="1"/>
  <c r="AD18" i="1"/>
  <c r="AD156" i="1"/>
  <c r="AB211" i="1"/>
  <c r="V211" i="1"/>
  <c r="Z211" i="1" s="1"/>
  <c r="AC211" i="1"/>
  <c r="AD211" i="1" s="1"/>
  <c r="Q211" i="1"/>
  <c r="O211" i="1" s="1"/>
  <c r="R211" i="1" s="1"/>
  <c r="L211" i="1" s="1"/>
  <c r="M211" i="1" s="1"/>
  <c r="V160" i="1"/>
  <c r="Z160" i="1" s="1"/>
  <c r="AC160" i="1"/>
  <c r="Q160" i="1"/>
  <c r="O160" i="1" s="1"/>
  <c r="R160" i="1" s="1"/>
  <c r="L160" i="1" s="1"/>
  <c r="M160" i="1" s="1"/>
  <c r="AB160" i="1"/>
  <c r="AD96" i="1"/>
  <c r="AD144" i="1"/>
  <c r="V199" i="1"/>
  <c r="Z199" i="1" s="1"/>
  <c r="AB199" i="1"/>
  <c r="AC199" i="1"/>
  <c r="AD199" i="1" s="1"/>
  <c r="Q199" i="1"/>
  <c r="O199" i="1" s="1"/>
  <c r="R199" i="1" s="1"/>
  <c r="L199" i="1" s="1"/>
  <c r="M199" i="1" s="1"/>
  <c r="AC226" i="1"/>
  <c r="AB226" i="1"/>
  <c r="V226" i="1"/>
  <c r="Z226" i="1" s="1"/>
  <c r="Q226" i="1"/>
  <c r="O226" i="1" s="1"/>
  <c r="R226" i="1" s="1"/>
  <c r="L226" i="1" s="1"/>
  <c r="M226" i="1" s="1"/>
  <c r="AD200" i="1"/>
  <c r="AC216" i="1"/>
  <c r="AD216" i="1" s="1"/>
  <c r="V216" i="1"/>
  <c r="Z216" i="1" s="1"/>
  <c r="Q216" i="1"/>
  <c r="O216" i="1" s="1"/>
  <c r="R216" i="1" s="1"/>
  <c r="L216" i="1" s="1"/>
  <c r="M216" i="1" s="1"/>
  <c r="AB216" i="1"/>
  <c r="V242" i="1"/>
  <c r="Z242" i="1" s="1"/>
  <c r="AB242" i="1"/>
  <c r="AC242" i="1"/>
  <c r="AD242" i="1" s="1"/>
  <c r="Q242" i="1"/>
  <c r="O242" i="1" s="1"/>
  <c r="R242" i="1" s="1"/>
  <c r="L242" i="1" s="1"/>
  <c r="M242" i="1" s="1"/>
  <c r="AD39" i="1"/>
  <c r="AC33" i="1"/>
  <c r="AD33" i="1" s="1"/>
  <c r="V33" i="1"/>
  <c r="Z33" i="1" s="1"/>
  <c r="AB33" i="1"/>
  <c r="Q33" i="1"/>
  <c r="O33" i="1" s="1"/>
  <c r="R33" i="1" s="1"/>
  <c r="L33" i="1" s="1"/>
  <c r="M33" i="1" s="1"/>
  <c r="AC296" i="1"/>
  <c r="AB296" i="1"/>
  <c r="V296" i="1"/>
  <c r="Z296" i="1" s="1"/>
  <c r="Q296" i="1"/>
  <c r="O296" i="1" s="1"/>
  <c r="R296" i="1" s="1"/>
  <c r="L296" i="1" s="1"/>
  <c r="M296" i="1" s="1"/>
  <c r="AD31" i="1"/>
  <c r="AC230" i="1"/>
  <c r="AB230" i="1"/>
  <c r="V230" i="1"/>
  <c r="Z230" i="1" s="1"/>
  <c r="Q230" i="1"/>
  <c r="O230" i="1" s="1"/>
  <c r="R230" i="1" s="1"/>
  <c r="L230" i="1" s="1"/>
  <c r="M230" i="1" s="1"/>
  <c r="AB187" i="1"/>
  <c r="V187" i="1"/>
  <c r="Z187" i="1" s="1"/>
  <c r="AC187" i="1"/>
  <c r="AD187" i="1" s="1"/>
  <c r="Q187" i="1"/>
  <c r="O187" i="1" s="1"/>
  <c r="R187" i="1" s="1"/>
  <c r="L187" i="1" s="1"/>
  <c r="M187" i="1" s="1"/>
  <c r="AC21" i="1"/>
  <c r="V21" i="1"/>
  <c r="Z21" i="1" s="1"/>
  <c r="AB21" i="1"/>
  <c r="Q21" i="1"/>
  <c r="O21" i="1" s="1"/>
  <c r="R21" i="1" s="1"/>
  <c r="L21" i="1" s="1"/>
  <c r="M21" i="1" s="1"/>
  <c r="AB183" i="1"/>
  <c r="AC183" i="1"/>
  <c r="V183" i="1"/>
  <c r="Z183" i="1" s="1"/>
  <c r="Q183" i="1"/>
  <c r="O183" i="1" s="1"/>
  <c r="R183" i="1" s="1"/>
  <c r="L183" i="1" s="1"/>
  <c r="M183" i="1" s="1"/>
  <c r="AD59" i="1"/>
  <c r="AD143" i="1"/>
  <c r="V158" i="1"/>
  <c r="Z158" i="1" s="1"/>
  <c r="AB158" i="1"/>
  <c r="AC158" i="1"/>
  <c r="AD158" i="1" s="1"/>
  <c r="Q158" i="1"/>
  <c r="O158" i="1" s="1"/>
  <c r="R158" i="1" s="1"/>
  <c r="L158" i="1" s="1"/>
  <c r="M158" i="1" s="1"/>
  <c r="AC213" i="1"/>
  <c r="V213" i="1"/>
  <c r="Z213" i="1" s="1"/>
  <c r="AB213" i="1"/>
  <c r="Q213" i="1"/>
  <c r="O213" i="1" s="1"/>
  <c r="R213" i="1" s="1"/>
  <c r="L213" i="1" s="1"/>
  <c r="M213" i="1" s="1"/>
  <c r="V222" i="1"/>
  <c r="Z222" i="1" s="1"/>
  <c r="AC222" i="1"/>
  <c r="AB222" i="1"/>
  <c r="Q222" i="1"/>
  <c r="O222" i="1" s="1"/>
  <c r="R222" i="1" s="1"/>
  <c r="L222" i="1" s="1"/>
  <c r="M222" i="1" s="1"/>
  <c r="AD19" i="1"/>
  <c r="AD52" i="1"/>
  <c r="AD309" i="1"/>
  <c r="AC288" i="1"/>
  <c r="AB288" i="1"/>
  <c r="V288" i="1"/>
  <c r="Z288" i="1" s="1"/>
  <c r="Q288" i="1"/>
  <c r="O288" i="1" s="1"/>
  <c r="R288" i="1" s="1"/>
  <c r="L288" i="1" s="1"/>
  <c r="M288" i="1" s="1"/>
  <c r="V41" i="1"/>
  <c r="Z41" i="1" s="1"/>
  <c r="AC41" i="1"/>
  <c r="AB41" i="1"/>
  <c r="Q41" i="1"/>
  <c r="O41" i="1" s="1"/>
  <c r="R41" i="1" s="1"/>
  <c r="L41" i="1" s="1"/>
  <c r="M41" i="1" s="1"/>
  <c r="AD270" i="1"/>
  <c r="AD60" i="1"/>
  <c r="AD88" i="1"/>
  <c r="AD92" i="1"/>
  <c r="AD190" i="1"/>
  <c r="AC258" i="1"/>
  <c r="AD258" i="1" s="1"/>
  <c r="V258" i="1"/>
  <c r="Z258" i="1" s="1"/>
  <c r="Q258" i="1"/>
  <c r="O258" i="1" s="1"/>
  <c r="R258" i="1" s="1"/>
  <c r="L258" i="1" s="1"/>
  <c r="M258" i="1" s="1"/>
  <c r="AB258" i="1"/>
  <c r="AC277" i="1"/>
  <c r="V277" i="1"/>
  <c r="Z277" i="1" s="1"/>
  <c r="Q277" i="1"/>
  <c r="O277" i="1" s="1"/>
  <c r="R277" i="1" s="1"/>
  <c r="L277" i="1" s="1"/>
  <c r="M277" i="1" s="1"/>
  <c r="AB277" i="1"/>
  <c r="AD161" i="1"/>
  <c r="AC207" i="1"/>
  <c r="AB207" i="1"/>
  <c r="V207" i="1"/>
  <c r="Z207" i="1" s="1"/>
  <c r="Q207" i="1"/>
  <c r="O207" i="1" s="1"/>
  <c r="R207" i="1" s="1"/>
  <c r="L207" i="1" s="1"/>
  <c r="M207" i="1" s="1"/>
  <c r="AC248" i="1"/>
  <c r="V248" i="1"/>
  <c r="Z248" i="1" s="1"/>
  <c r="Q248" i="1"/>
  <c r="O248" i="1" s="1"/>
  <c r="R248" i="1" s="1"/>
  <c r="L248" i="1" s="1"/>
  <c r="M248" i="1" s="1"/>
  <c r="AB248" i="1"/>
  <c r="AC290" i="1"/>
  <c r="AD290" i="1" s="1"/>
  <c r="V290" i="1"/>
  <c r="Z290" i="1" s="1"/>
  <c r="AB290" i="1"/>
  <c r="Q290" i="1"/>
  <c r="O290" i="1" s="1"/>
  <c r="R290" i="1" s="1"/>
  <c r="L290" i="1" s="1"/>
  <c r="M290" i="1" s="1"/>
  <c r="AD264" i="1"/>
  <c r="AC224" i="1"/>
  <c r="V224" i="1"/>
  <c r="Z224" i="1" s="1"/>
  <c r="Q224" i="1"/>
  <c r="O224" i="1" s="1"/>
  <c r="R224" i="1" s="1"/>
  <c r="L224" i="1" s="1"/>
  <c r="M224" i="1" s="1"/>
  <c r="AB224" i="1"/>
  <c r="AC163" i="1"/>
  <c r="V163" i="1"/>
  <c r="Z163" i="1" s="1"/>
  <c r="AB163" i="1"/>
  <c r="Q163" i="1"/>
  <c r="O163" i="1" s="1"/>
  <c r="R163" i="1" s="1"/>
  <c r="L163" i="1" s="1"/>
  <c r="M163" i="1" s="1"/>
  <c r="AD20" i="1"/>
  <c r="V50" i="1"/>
  <c r="Z50" i="1" s="1"/>
  <c r="AC50" i="1"/>
  <c r="Q50" i="1"/>
  <c r="O50" i="1" s="1"/>
  <c r="R50" i="1" s="1"/>
  <c r="L50" i="1" s="1"/>
  <c r="M50" i="1" s="1"/>
  <c r="AB50" i="1"/>
  <c r="AC314" i="1"/>
  <c r="V314" i="1"/>
  <c r="Z314" i="1" s="1"/>
  <c r="Q314" i="1"/>
  <c r="O314" i="1" s="1"/>
  <c r="R314" i="1" s="1"/>
  <c r="L314" i="1" s="1"/>
  <c r="M314" i="1" s="1"/>
  <c r="AB314" i="1"/>
  <c r="AD87" i="1"/>
  <c r="AC228" i="1"/>
  <c r="AD228" i="1" s="1"/>
  <c r="V228" i="1"/>
  <c r="Z228" i="1" s="1"/>
  <c r="Q228" i="1"/>
  <c r="O228" i="1" s="1"/>
  <c r="R228" i="1" s="1"/>
  <c r="L228" i="1" s="1"/>
  <c r="M228" i="1" s="1"/>
  <c r="AB228" i="1"/>
  <c r="AD30" i="1"/>
  <c r="AD104" i="1"/>
  <c r="AC185" i="1"/>
  <c r="V185" i="1"/>
  <c r="Z185" i="1" s="1"/>
  <c r="Q185" i="1"/>
  <c r="O185" i="1" s="1"/>
  <c r="R185" i="1" s="1"/>
  <c r="L185" i="1" s="1"/>
  <c r="M185" i="1" s="1"/>
  <c r="AB185" i="1"/>
  <c r="AC197" i="1"/>
  <c r="V197" i="1"/>
  <c r="Z197" i="1" s="1"/>
  <c r="AB197" i="1"/>
  <c r="Q197" i="1"/>
  <c r="O197" i="1" s="1"/>
  <c r="R197" i="1" s="1"/>
  <c r="L197" i="1" s="1"/>
  <c r="M197" i="1" s="1"/>
  <c r="V278" i="1"/>
  <c r="Z278" i="1" s="1"/>
  <c r="AC278" i="1"/>
  <c r="AB278" i="1"/>
  <c r="Q278" i="1"/>
  <c r="O278" i="1" s="1"/>
  <c r="R278" i="1" s="1"/>
  <c r="L278" i="1" s="1"/>
  <c r="M278" i="1" s="1"/>
  <c r="AD142" i="1"/>
  <c r="AD251" i="1"/>
  <c r="AD107" i="1"/>
  <c r="AD162" i="1"/>
  <c r="AC273" i="1"/>
  <c r="V273" i="1"/>
  <c r="Z273" i="1" s="1"/>
  <c r="AB273" i="1"/>
  <c r="Q273" i="1"/>
  <c r="O273" i="1" s="1"/>
  <c r="R273" i="1" s="1"/>
  <c r="L273" i="1" s="1"/>
  <c r="M273" i="1" s="1"/>
  <c r="AC236" i="1"/>
  <c r="V236" i="1"/>
  <c r="Z236" i="1" s="1"/>
  <c r="Q236" i="1"/>
  <c r="O236" i="1" s="1"/>
  <c r="R236" i="1" s="1"/>
  <c r="L236" i="1" s="1"/>
  <c r="M236" i="1" s="1"/>
  <c r="AB236" i="1"/>
  <c r="AC282" i="1"/>
  <c r="V282" i="1"/>
  <c r="Z282" i="1" s="1"/>
  <c r="Q282" i="1"/>
  <c r="O282" i="1" s="1"/>
  <c r="R282" i="1" s="1"/>
  <c r="L282" i="1" s="1"/>
  <c r="M282" i="1" s="1"/>
  <c r="AB282" i="1"/>
  <c r="V69" i="1"/>
  <c r="Z69" i="1" s="1"/>
  <c r="AC69" i="1"/>
  <c r="AB69" i="1"/>
  <c r="Q69" i="1"/>
  <c r="O69" i="1" s="1"/>
  <c r="R69" i="1" s="1"/>
  <c r="L69" i="1" s="1"/>
  <c r="M69" i="1" s="1"/>
  <c r="AC220" i="1"/>
  <c r="V220" i="1"/>
  <c r="Z220" i="1" s="1"/>
  <c r="Q220" i="1"/>
  <c r="O220" i="1" s="1"/>
  <c r="R220" i="1" s="1"/>
  <c r="L220" i="1" s="1"/>
  <c r="M220" i="1" s="1"/>
  <c r="AB220" i="1"/>
  <c r="AC294" i="1"/>
  <c r="V294" i="1"/>
  <c r="Z294" i="1" s="1"/>
  <c r="AB294" i="1"/>
  <c r="Q294" i="1"/>
  <c r="O294" i="1" s="1"/>
  <c r="R294" i="1" s="1"/>
  <c r="L294" i="1" s="1"/>
  <c r="M294" i="1" s="1"/>
  <c r="AD75" i="1"/>
  <c r="AC192" i="1"/>
  <c r="V192" i="1"/>
  <c r="Z192" i="1" s="1"/>
  <c r="AB192" i="1"/>
  <c r="Q192" i="1"/>
  <c r="O192" i="1" s="1"/>
  <c r="R192" i="1" s="1"/>
  <c r="L192" i="1" s="1"/>
  <c r="M192" i="1" s="1"/>
  <c r="AD100" i="1"/>
  <c r="AC250" i="1"/>
  <c r="AB250" i="1"/>
  <c r="V250" i="1"/>
  <c r="Z250" i="1" s="1"/>
  <c r="Q250" i="1"/>
  <c r="O250" i="1" s="1"/>
  <c r="R250" i="1" s="1"/>
  <c r="L250" i="1" s="1"/>
  <c r="M250" i="1" s="1"/>
  <c r="AB181" i="1"/>
  <c r="AC181" i="1"/>
  <c r="AD181" i="1" s="1"/>
  <c r="V181" i="1"/>
  <c r="Z181" i="1" s="1"/>
  <c r="Q181" i="1"/>
  <c r="O181" i="1" s="1"/>
  <c r="R181" i="1" s="1"/>
  <c r="L181" i="1" s="1"/>
  <c r="M181" i="1" s="1"/>
  <c r="AC201" i="1"/>
  <c r="V201" i="1"/>
  <c r="Z201" i="1" s="1"/>
  <c r="AB201" i="1"/>
  <c r="Q201" i="1"/>
  <c r="O201" i="1" s="1"/>
  <c r="R201" i="1" s="1"/>
  <c r="L201" i="1" s="1"/>
  <c r="M201" i="1" s="1"/>
  <c r="AD101" i="1"/>
  <c r="AD79" i="1"/>
  <c r="AD24" i="1"/>
  <c r="AD178" i="1"/>
  <c r="AD48" i="1"/>
  <c r="V29" i="1"/>
  <c r="Z29" i="1" s="1"/>
  <c r="AC29" i="1"/>
  <c r="AB29" i="1"/>
  <c r="Q29" i="1"/>
  <c r="O29" i="1" s="1"/>
  <c r="R29" i="1" s="1"/>
  <c r="L29" i="1" s="1"/>
  <c r="M29" i="1" s="1"/>
  <c r="V106" i="1"/>
  <c r="Z106" i="1" s="1"/>
  <c r="AC106" i="1"/>
  <c r="Q106" i="1"/>
  <c r="O106" i="1" s="1"/>
  <c r="R106" i="1" s="1"/>
  <c r="L106" i="1" s="1"/>
  <c r="M106" i="1" s="1"/>
  <c r="AB106" i="1"/>
  <c r="AC149" i="1"/>
  <c r="V149" i="1"/>
  <c r="Z149" i="1" s="1"/>
  <c r="Q149" i="1"/>
  <c r="O149" i="1" s="1"/>
  <c r="R149" i="1" s="1"/>
  <c r="L149" i="1" s="1"/>
  <c r="M149" i="1" s="1"/>
  <c r="AB149" i="1"/>
  <c r="AC312" i="1"/>
  <c r="AB312" i="1"/>
  <c r="V312" i="1"/>
  <c r="Z312" i="1" s="1"/>
  <c r="Q312" i="1"/>
  <c r="O312" i="1" s="1"/>
  <c r="R312" i="1" s="1"/>
  <c r="L312" i="1" s="1"/>
  <c r="M312" i="1" s="1"/>
  <c r="AB177" i="1"/>
  <c r="AC177" i="1"/>
  <c r="V177" i="1"/>
  <c r="Z177" i="1" s="1"/>
  <c r="Q177" i="1"/>
  <c r="O177" i="1" s="1"/>
  <c r="R177" i="1" s="1"/>
  <c r="L177" i="1" s="1"/>
  <c r="M177" i="1" s="1"/>
  <c r="AC298" i="1"/>
  <c r="AD298" i="1" s="1"/>
  <c r="V298" i="1"/>
  <c r="Z298" i="1" s="1"/>
  <c r="AB298" i="1"/>
  <c r="Q298" i="1"/>
  <c r="O298" i="1" s="1"/>
  <c r="R298" i="1" s="1"/>
  <c r="L298" i="1" s="1"/>
  <c r="M298" i="1" s="1"/>
  <c r="V25" i="1"/>
  <c r="Z25" i="1" s="1"/>
  <c r="AC25" i="1"/>
  <c r="AB25" i="1"/>
  <c r="Q25" i="1"/>
  <c r="O25" i="1" s="1"/>
  <c r="R25" i="1" s="1"/>
  <c r="L25" i="1" s="1"/>
  <c r="M25" i="1" s="1"/>
  <c r="V191" i="1"/>
  <c r="Z191" i="1" s="1"/>
  <c r="AB191" i="1"/>
  <c r="AC191" i="1"/>
  <c r="Q191" i="1"/>
  <c r="O191" i="1" s="1"/>
  <c r="R191" i="1" s="1"/>
  <c r="L191" i="1" s="1"/>
  <c r="M191" i="1" s="1"/>
  <c r="AC300" i="1"/>
  <c r="AB300" i="1"/>
  <c r="V300" i="1"/>
  <c r="Z300" i="1" s="1"/>
  <c r="Q300" i="1"/>
  <c r="O300" i="1" s="1"/>
  <c r="R300" i="1" s="1"/>
  <c r="L300" i="1" s="1"/>
  <c r="M300" i="1" s="1"/>
  <c r="AC271" i="1"/>
  <c r="AB271" i="1"/>
  <c r="V271" i="1"/>
  <c r="Z271" i="1" s="1"/>
  <c r="Q271" i="1"/>
  <c r="O271" i="1" s="1"/>
  <c r="R271" i="1" s="1"/>
  <c r="L271" i="1" s="1"/>
  <c r="M271" i="1" s="1"/>
  <c r="AC280" i="1"/>
  <c r="AB280" i="1"/>
  <c r="V280" i="1"/>
  <c r="Z280" i="1" s="1"/>
  <c r="Q280" i="1"/>
  <c r="O280" i="1" s="1"/>
  <c r="R280" i="1" s="1"/>
  <c r="L280" i="1" s="1"/>
  <c r="M280" i="1" s="1"/>
  <c r="AB218" i="1"/>
  <c r="AC218" i="1"/>
  <c r="V218" i="1"/>
  <c r="Z218" i="1" s="1"/>
  <c r="Q218" i="1"/>
  <c r="O218" i="1" s="1"/>
  <c r="R218" i="1" s="1"/>
  <c r="L218" i="1" s="1"/>
  <c r="M218" i="1" s="1"/>
  <c r="AD99" i="1"/>
  <c r="AB173" i="1"/>
  <c r="AC173" i="1"/>
  <c r="AD173" i="1" s="1"/>
  <c r="V173" i="1"/>
  <c r="Z173" i="1" s="1"/>
  <c r="Q173" i="1"/>
  <c r="O173" i="1" s="1"/>
  <c r="R173" i="1" s="1"/>
  <c r="L173" i="1" s="1"/>
  <c r="M173" i="1" s="1"/>
  <c r="AC306" i="1"/>
  <c r="V306" i="1"/>
  <c r="Z306" i="1" s="1"/>
  <c r="Q306" i="1"/>
  <c r="O306" i="1" s="1"/>
  <c r="R306" i="1" s="1"/>
  <c r="L306" i="1" s="1"/>
  <c r="M306" i="1" s="1"/>
  <c r="AB306" i="1"/>
  <c r="AD151" i="1"/>
  <c r="AD170" i="1"/>
  <c r="AD259" i="1"/>
  <c r="V164" i="1"/>
  <c r="Z164" i="1" s="1"/>
  <c r="Q164" i="1"/>
  <c r="O164" i="1" s="1"/>
  <c r="R164" i="1" s="1"/>
  <c r="L164" i="1" s="1"/>
  <c r="M164" i="1" s="1"/>
  <c r="AC164" i="1"/>
  <c r="AB164" i="1"/>
  <c r="AD68" i="1"/>
  <c r="AD26" i="1"/>
  <c r="AC240" i="1"/>
  <c r="V240" i="1"/>
  <c r="Z240" i="1" s="1"/>
  <c r="Q240" i="1"/>
  <c r="O240" i="1" s="1"/>
  <c r="R240" i="1" s="1"/>
  <c r="L240" i="1" s="1"/>
  <c r="M240" i="1" s="1"/>
  <c r="AB240" i="1"/>
  <c r="AD279" i="1"/>
  <c r="AD153" i="1"/>
  <c r="AD63" i="1"/>
  <c r="AD80" i="1"/>
  <c r="AD147" i="1"/>
  <c r="AD108" i="1"/>
  <c r="AD150" i="1"/>
  <c r="AC209" i="1"/>
  <c r="V209" i="1"/>
  <c r="Z209" i="1" s="1"/>
  <c r="Q209" i="1"/>
  <c r="O209" i="1" s="1"/>
  <c r="R209" i="1" s="1"/>
  <c r="L209" i="1" s="1"/>
  <c r="M209" i="1" s="1"/>
  <c r="AB209" i="1"/>
  <c r="AD263" i="1"/>
  <c r="AC205" i="1"/>
  <c r="V205" i="1"/>
  <c r="Z205" i="1" s="1"/>
  <c r="AB205" i="1"/>
  <c r="Q205" i="1"/>
  <c r="O205" i="1" s="1"/>
  <c r="R205" i="1" s="1"/>
  <c r="L205" i="1" s="1"/>
  <c r="M205" i="1" s="1"/>
  <c r="AD126" i="1"/>
  <c r="AC244" i="1"/>
  <c r="V244" i="1"/>
  <c r="Z244" i="1" s="1"/>
  <c r="Q244" i="1"/>
  <c r="O244" i="1" s="1"/>
  <c r="R244" i="1" s="1"/>
  <c r="L244" i="1" s="1"/>
  <c r="M244" i="1" s="1"/>
  <c r="AB244" i="1"/>
  <c r="AC286" i="1"/>
  <c r="AD286" i="1" s="1"/>
  <c r="V286" i="1"/>
  <c r="Z286" i="1" s="1"/>
  <c r="Q286" i="1"/>
  <c r="O286" i="1" s="1"/>
  <c r="R286" i="1" s="1"/>
  <c r="L286" i="1" s="1"/>
  <c r="M286" i="1" s="1"/>
  <c r="AB286" i="1"/>
  <c r="AD113" i="1"/>
  <c r="AD217" i="1"/>
  <c r="V246" i="1"/>
  <c r="Z246" i="1" s="1"/>
  <c r="AC246" i="1"/>
  <c r="AB246" i="1"/>
  <c r="Q246" i="1"/>
  <c r="O246" i="1" s="1"/>
  <c r="R246" i="1" s="1"/>
  <c r="L246" i="1" s="1"/>
  <c r="M246" i="1" s="1"/>
  <c r="AC287" i="1"/>
  <c r="AD287" i="1" s="1"/>
  <c r="AB287" i="1"/>
  <c r="V287" i="1"/>
  <c r="Z287" i="1" s="1"/>
  <c r="Q287" i="1"/>
  <c r="O287" i="1" s="1"/>
  <c r="R287" i="1" s="1"/>
  <c r="L287" i="1" s="1"/>
  <c r="M287" i="1" s="1"/>
  <c r="AC310" i="1"/>
  <c r="V310" i="1"/>
  <c r="Z310" i="1" s="1"/>
  <c r="AB310" i="1"/>
  <c r="Q310" i="1"/>
  <c r="O310" i="1" s="1"/>
  <c r="R310" i="1" s="1"/>
  <c r="L310" i="1" s="1"/>
  <c r="M310" i="1" s="1"/>
  <c r="AC245" i="1"/>
  <c r="AD245" i="1" s="1"/>
  <c r="V245" i="1"/>
  <c r="Z245" i="1" s="1"/>
  <c r="AB245" i="1"/>
  <c r="Q245" i="1"/>
  <c r="O245" i="1" s="1"/>
  <c r="R245" i="1" s="1"/>
  <c r="L245" i="1" s="1"/>
  <c r="M245" i="1" s="1"/>
  <c r="AD64" i="1"/>
  <c r="V17" i="1"/>
  <c r="Z17" i="1" s="1"/>
  <c r="AC17" i="1"/>
  <c r="Q17" i="1"/>
  <c r="O17" i="1" s="1"/>
  <c r="R17" i="1" s="1"/>
  <c r="L17" i="1" s="1"/>
  <c r="M17" i="1" s="1"/>
  <c r="AB17" i="1"/>
  <c r="AD117" i="1"/>
  <c r="AD71" i="1"/>
  <c r="AD165" i="1"/>
  <c r="AD272" i="1"/>
  <c r="AD51" i="1"/>
  <c r="AD45" i="1"/>
  <c r="AC184" i="1"/>
  <c r="AD184" i="1" s="1"/>
  <c r="V184" i="1"/>
  <c r="Z184" i="1" s="1"/>
  <c r="AB184" i="1"/>
  <c r="Q184" i="1"/>
  <c r="O184" i="1" s="1"/>
  <c r="R184" i="1" s="1"/>
  <c r="L184" i="1" s="1"/>
  <c r="M184" i="1" s="1"/>
  <c r="AD256" i="1"/>
  <c r="AC265" i="1"/>
  <c r="V265" i="1"/>
  <c r="Z265" i="1" s="1"/>
  <c r="AB265" i="1"/>
  <c r="Q265" i="1"/>
  <c r="O265" i="1" s="1"/>
  <c r="R265" i="1" s="1"/>
  <c r="L265" i="1" s="1"/>
  <c r="M265" i="1" s="1"/>
  <c r="AD297" i="1"/>
  <c r="AD280" i="1" l="1"/>
  <c r="AD300" i="1"/>
  <c r="AD110" i="1"/>
  <c r="AD244" i="1"/>
  <c r="AD201" i="1"/>
  <c r="AD250" i="1"/>
  <c r="AD277" i="1"/>
  <c r="AD232" i="1"/>
  <c r="AD46" i="1"/>
  <c r="AD261" i="1"/>
  <c r="AD209" i="1"/>
  <c r="AD306" i="1"/>
  <c r="AD218" i="1"/>
  <c r="AD106" i="1"/>
  <c r="AD294" i="1"/>
  <c r="AD236" i="1"/>
  <c r="AD197" i="1"/>
  <c r="AD163" i="1"/>
  <c r="AD21" i="1"/>
  <c r="AD230" i="1"/>
  <c r="AD160" i="1"/>
  <c r="AD291" i="1"/>
  <c r="AD203" i="1"/>
  <c r="AD164" i="1"/>
  <c r="AD191" i="1"/>
  <c r="AD69" i="1"/>
  <c r="AD314" i="1"/>
  <c r="AD288" i="1"/>
  <c r="AD226" i="1"/>
  <c r="AD193" i="1"/>
  <c r="AD182" i="1"/>
  <c r="AD292" i="1"/>
  <c r="AD238" i="1"/>
  <c r="AD271" i="1"/>
  <c r="AD312" i="1"/>
  <c r="AD17" i="1"/>
  <c r="AD41" i="1"/>
  <c r="AD213" i="1"/>
  <c r="AD283" i="1"/>
  <c r="AD254" i="1"/>
  <c r="AD246" i="1"/>
  <c r="AD192" i="1"/>
  <c r="AD278" i="1"/>
  <c r="AD183" i="1"/>
  <c r="AD275" i="1"/>
  <c r="AD284" i="1"/>
  <c r="AD73" i="1"/>
  <c r="AD207" i="1"/>
  <c r="AD205" i="1"/>
  <c r="AD240" i="1"/>
  <c r="AD265" i="1"/>
  <c r="AD310" i="1"/>
  <c r="AD25" i="1"/>
  <c r="AD177" i="1"/>
  <c r="AD29" i="1"/>
  <c r="AD220" i="1"/>
  <c r="AD282" i="1"/>
  <c r="AD273" i="1"/>
  <c r="AD185" i="1"/>
  <c r="AD224" i="1"/>
  <c r="AD195" i="1"/>
  <c r="AD269" i="1"/>
  <c r="AD316" i="1"/>
  <c r="AD302" i="1"/>
  <c r="AD234" i="1"/>
  <c r="AD50" i="1"/>
  <c r="AD304" i="1"/>
  <c r="AD149" i="1"/>
  <c r="AD248" i="1"/>
  <c r="AD222" i="1"/>
  <c r="AD296" i="1"/>
  <c r="AD169" i="1"/>
  <c r="AD308" i="1"/>
  <c r="AD189" i="1"/>
</calcChain>
</file>

<file path=xl/sharedStrings.xml><?xml version="1.0" encoding="utf-8"?>
<sst xmlns="http://schemas.openxmlformats.org/spreadsheetml/2006/main" count="4034" uniqueCount="963">
  <si>
    <t>File opened</t>
  </si>
  <si>
    <t>2022-11-23 12:57:28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</si>
  <si>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</si>
  <si>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</si>
  <si>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</si>
  <si>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</si>
  <si>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</si>
  <si>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</si>
  <si>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</si>
  <si>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</si>
  <si>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</si>
  <si>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</si>
  <si>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</si>
  <si>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</si>
  <si>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</si>
  <si>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Nov 22 14:06</t>
  </si>
  <si>
    <t>H2O rangematch</t>
  </si>
  <si>
    <t>Tue Nov 22 14:13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</si>
  <si>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</si>
  <si>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</si>
  <si>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</si>
  <si>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</si>
  <si>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</si>
  <si>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</si>
  <si>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</si>
  <si>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</si>
  <si>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</si>
  <si>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12:57:28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</si>
  <si>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</si>
  <si>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</si>
  <si>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</si>
  <si>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</si>
  <si>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</si>
  <si>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</si>
  <si>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</si>
  <si>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</si>
  <si>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</si>
  <si>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</si>
  <si>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</si>
  <si>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</si>
  <si>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</si>
  <si>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</si>
  <si>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</si>
  <si>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</si>
  <si>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</si>
  <si>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</si>
  <si>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</si>
  <si>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</si>
  <si>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</si>
  <si>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</si>
  <si>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</si>
  <si>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</si>
  <si>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</si>
  <si>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</si>
  <si>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</si>
  <si>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</si>
  <si>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</si>
  <si>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</si>
  <si>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</si>
  <si>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</si>
  <si>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</si>
  <si>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</si>
  <si>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</si>
  <si>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</si>
  <si>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</si>
  <si>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</si>
  <si>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</si>
  <si>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</si>
  <si>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</si>
  <si>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</si>
  <si>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</si>
  <si>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</si>
  <si>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</si>
  <si>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</si>
  <si>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</si>
  <si>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</si>
  <si>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</si>
  <si>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</si>
  <si>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</si>
  <si>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</si>
  <si>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4.21005 80.2789 391.773 638.625 895.832 1097.79 1290.98 1419.36</t>
  </si>
  <si>
    <t>Fs_true</t>
  </si>
  <si>
    <t>0.331256 98.3853 400.849 601.124 801.708 1003.68 1200.77 1401.77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</si>
  <si>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</si>
  <si>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</si>
  <si>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</si>
  <si>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</si>
  <si>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</si>
  <si>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</si>
  <si>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</si>
  <si>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</si>
  <si>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</si>
  <si>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</si>
  <si>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</si>
  <si>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</si>
  <si>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</si>
  <si>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</si>
  <si>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</si>
  <si>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</si>
  <si>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</si>
  <si>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</si>
  <si>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</si>
  <si>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</si>
  <si>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</si>
  <si>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</si>
  <si>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</si>
  <si>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</si>
  <si>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</si>
  <si>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</si>
  <si>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</si>
  <si>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</si>
  <si>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</si>
  <si>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</si>
  <si>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</si>
  <si>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</si>
  <si>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</si>
  <si>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</si>
  <si>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</si>
  <si>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</si>
  <si>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</si>
  <si>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</si>
  <si>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</si>
  <si>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</si>
  <si>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</si>
  <si>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</si>
  <si>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</si>
  <si>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</si>
  <si>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</si>
  <si>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</si>
  <si>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</si>
  <si>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</si>
  <si>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</si>
  <si>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</si>
  <si>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</si>
  <si>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</si>
  <si>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</si>
  <si>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</si>
  <si>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</si>
  <si>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</si>
  <si>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</si>
  <si>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</si>
  <si>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</si>
  <si>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</si>
  <si>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</si>
  <si>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</si>
  <si>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</si>
  <si>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</si>
  <si>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</si>
  <si>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</si>
  <si>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</si>
  <si>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</si>
  <si>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</si>
  <si>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</si>
  <si>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</si>
  <si>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</si>
  <si>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</si>
  <si>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</si>
  <si>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</si>
  <si>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</si>
  <si>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</si>
  <si>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</si>
  <si>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</si>
  <si>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</si>
  <si>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</si>
  <si>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</si>
  <si>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</si>
  <si>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</si>
  <si>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</si>
  <si>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</si>
  <si>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</si>
  <si>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</si>
  <si>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</si>
  <si>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</si>
  <si>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</si>
  <si>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</si>
  <si>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</si>
  <si>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</si>
  <si>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</si>
  <si>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</si>
  <si>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</si>
  <si>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</si>
  <si>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</si>
  <si>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</si>
  <si>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</si>
  <si>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</si>
  <si>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</si>
  <si>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</si>
  <si>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</si>
  <si>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</si>
  <si>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</si>
  <si>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</si>
  <si>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</si>
  <si>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</si>
  <si>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</si>
  <si>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</si>
  <si>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</si>
  <si>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</si>
  <si>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</si>
  <si>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</si>
  <si>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</si>
  <si>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</si>
  <si>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</si>
  <si>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</si>
  <si>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</si>
  <si>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</si>
  <si>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</si>
  <si>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</si>
  <si>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</si>
  <si>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</si>
  <si>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</si>
  <si>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</si>
  <si>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</si>
  <si>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</si>
  <si>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</si>
  <si>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</si>
  <si>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</si>
  <si>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</si>
  <si>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</si>
  <si>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</si>
  <si>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</si>
  <si>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</si>
  <si>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</si>
  <si>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</si>
  <si>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</si>
  <si>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</si>
  <si>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</si>
  <si>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</si>
  <si>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</si>
  <si>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</si>
  <si>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</si>
  <si>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</si>
  <si>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</si>
  <si>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</si>
  <si>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</si>
  <si>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</si>
  <si>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</si>
  <si>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</si>
  <si>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</si>
  <si>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</si>
  <si>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</si>
  <si>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</si>
  <si>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</si>
  <si>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</si>
  <si>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</si>
  <si>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</si>
  <si>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</si>
  <si>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</si>
  <si>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</si>
  <si>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</si>
  <si>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</si>
  <si>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</si>
  <si>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</si>
  <si>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</si>
  <si>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</si>
  <si>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</si>
  <si>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</si>
  <si>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</si>
  <si>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</si>
  <si>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</si>
  <si>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</si>
  <si>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</si>
  <si>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</si>
  <si>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</si>
  <si>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</si>
  <si>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</si>
  <si>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</si>
  <si>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</si>
  <si>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</si>
  <si>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</si>
  <si>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</si>
  <si>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</si>
  <si>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</si>
  <si>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</si>
  <si>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</si>
  <si>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</si>
  <si>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</si>
  <si>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</si>
  <si>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</si>
  <si>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</si>
  <si>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</si>
  <si>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</si>
  <si>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</si>
  <si>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</si>
  <si>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</si>
  <si>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</si>
  <si>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</si>
  <si>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</si>
  <si>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</si>
  <si>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</si>
  <si>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</si>
  <si>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</si>
  <si>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</si>
  <si>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</si>
  <si>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</si>
  <si>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</si>
  <si>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</si>
  <si>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</si>
  <si>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</si>
  <si>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</si>
  <si>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</si>
  <si>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</si>
  <si>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</si>
  <si>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</si>
  <si>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</si>
  <si>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</si>
  <si>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</si>
  <si>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</si>
  <si>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</si>
  <si>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</si>
  <si>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</si>
  <si>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</si>
  <si>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</si>
  <si>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</si>
  <si>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</si>
  <si>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</si>
  <si>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</si>
  <si>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</si>
  <si>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</si>
  <si>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</si>
  <si>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</si>
  <si>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</si>
  <si>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</si>
  <si>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</si>
  <si>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</si>
  <si>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</si>
  <si>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</si>
  <si>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</si>
  <si>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</si>
  <si>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</si>
  <si>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</si>
  <si>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</si>
  <si>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</si>
  <si>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</si>
  <si>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</si>
  <si>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</si>
  <si>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</si>
  <si>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</si>
  <si>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</si>
  <si>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</si>
  <si>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</si>
  <si>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</si>
  <si>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</si>
  <si>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</si>
  <si>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</si>
  <si>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</si>
  <si>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</si>
  <si>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</si>
  <si>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</si>
  <si>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</si>
  <si>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</si>
  <si>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</si>
  <si>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</si>
  <si>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</si>
  <si>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20221123 13:00:33</t>
  </si>
  <si>
    <t>13:00:33</t>
  </si>
  <si>
    <t>0: Broadleaf</t>
  </si>
  <si>
    <t>12:27:09</t>
  </si>
  <si>
    <t>1/2</t>
  </si>
  <si>
    <t>00000000</t>
  </si>
  <si>
    <t>iiiiiiii</t>
  </si>
  <si>
    <t>off</t>
  </si>
  <si>
    <t>20221123 13:00:37</t>
  </si>
  <si>
    <t>13:00:37</t>
  </si>
  <si>
    <t>20221123 13:00:41</t>
  </si>
  <si>
    <t>13:00:41</t>
  </si>
  <si>
    <t>20221123 13:00:45</t>
  </si>
  <si>
    <t>13:00:45</t>
  </si>
  <si>
    <t>20221123 13:00:49</t>
  </si>
  <si>
    <t>13:00:49</t>
  </si>
  <si>
    <t>20221123 13:00:53</t>
  </si>
  <si>
    <t>13:00:53</t>
  </si>
  <si>
    <t>20221123 13:00:57</t>
  </si>
  <si>
    <t>13:00:57</t>
  </si>
  <si>
    <t>20221123 13:01:01</t>
  </si>
  <si>
    <t>13:01:01</t>
  </si>
  <si>
    <t>20221123 13:01:05</t>
  </si>
  <si>
    <t>13:01:05</t>
  </si>
  <si>
    <t>20221123 13:01:09</t>
  </si>
  <si>
    <t>13:01:09</t>
  </si>
  <si>
    <t>0/2</t>
  </si>
  <si>
    <t>20221123 13:01:13</t>
  </si>
  <si>
    <t>13:01:13</t>
  </si>
  <si>
    <t>20221123 13:01:17</t>
  </si>
  <si>
    <t>13:01:17</t>
  </si>
  <si>
    <t>20221123 13:01:21</t>
  </si>
  <si>
    <t>13:01:21</t>
  </si>
  <si>
    <t>20221123 13:01:25</t>
  </si>
  <si>
    <t>13:01:25</t>
  </si>
  <si>
    <t>20221123 13:01:29</t>
  </si>
  <si>
    <t>13:01:29</t>
  </si>
  <si>
    <t>20221123 13:01:33</t>
  </si>
  <si>
    <t>13:01:33</t>
  </si>
  <si>
    <t>20221123 13:01:37</t>
  </si>
  <si>
    <t>13:01:37</t>
  </si>
  <si>
    <t>20221123 13:01:41</t>
  </si>
  <si>
    <t>13:01:41</t>
  </si>
  <si>
    <t>20221123 13:01:45</t>
  </si>
  <si>
    <t>13:01:45</t>
  </si>
  <si>
    <t>20221123 13:01:49</t>
  </si>
  <si>
    <t>13:01:49</t>
  </si>
  <si>
    <t>20221123 13:01:53</t>
  </si>
  <si>
    <t>13:01:53</t>
  </si>
  <si>
    <t>20221123 13:01:57</t>
  </si>
  <si>
    <t>13:01:57</t>
  </si>
  <si>
    <t>20221123 13:02:01</t>
  </si>
  <si>
    <t>13:02:01</t>
  </si>
  <si>
    <t>20221123 13:02:05</t>
  </si>
  <si>
    <t>13:02:05</t>
  </si>
  <si>
    <t>20221123 13:02:09</t>
  </si>
  <si>
    <t>13:02:09</t>
  </si>
  <si>
    <t>20221123 13:02:13</t>
  </si>
  <si>
    <t>13:02:13</t>
  </si>
  <si>
    <t>20221123 13:02:17</t>
  </si>
  <si>
    <t>13:02:17</t>
  </si>
  <si>
    <t>20221123 13:02:21</t>
  </si>
  <si>
    <t>13:02:21</t>
  </si>
  <si>
    <t>20221123 13:02:25</t>
  </si>
  <si>
    <t>13:02:25</t>
  </si>
  <si>
    <t>20221123 13:02:29</t>
  </si>
  <si>
    <t>13:02:29</t>
  </si>
  <si>
    <t>20221123 13:02:33</t>
  </si>
  <si>
    <t>13:02:33</t>
  </si>
  <si>
    <t>20221123 13:02:37</t>
  </si>
  <si>
    <t>13:02:37</t>
  </si>
  <si>
    <t>20221123 13:02:41</t>
  </si>
  <si>
    <t>13:02:41</t>
  </si>
  <si>
    <t>20221123 13:02:45</t>
  </si>
  <si>
    <t>13:02:45</t>
  </si>
  <si>
    <t>20221123 13:02:49</t>
  </si>
  <si>
    <t>13:02:49</t>
  </si>
  <si>
    <t>20221123 13:02:53</t>
  </si>
  <si>
    <t>13:02:53</t>
  </si>
  <si>
    <t>20221123 13:02:57</t>
  </si>
  <si>
    <t>13:02:57</t>
  </si>
  <si>
    <t>20221123 13:03:01</t>
  </si>
  <si>
    <t>13:03:01</t>
  </si>
  <si>
    <t>20221123 13:03:05</t>
  </si>
  <si>
    <t>13:03:05</t>
  </si>
  <si>
    <t>20221123 13:03:09</t>
  </si>
  <si>
    <t>13:03:09</t>
  </si>
  <si>
    <t>20221123 13:03:13</t>
  </si>
  <si>
    <t>13:03:13</t>
  </si>
  <si>
    <t>20221123 13:03:17</t>
  </si>
  <si>
    <t>13:03:17</t>
  </si>
  <si>
    <t>20221123 13:03:21</t>
  </si>
  <si>
    <t>13:03:21</t>
  </si>
  <si>
    <t>20221123 13:03:25</t>
  </si>
  <si>
    <t>13:03:25</t>
  </si>
  <si>
    <t>20221123 13:03:29</t>
  </si>
  <si>
    <t>13:03:29</t>
  </si>
  <si>
    <t>20221123 13:03:33</t>
  </si>
  <si>
    <t>13:03:33</t>
  </si>
  <si>
    <t>20221123 13:03:37</t>
  </si>
  <si>
    <t>13:03:37</t>
  </si>
  <si>
    <t>20221123 13:03:40</t>
  </si>
  <si>
    <t>13:03:40</t>
  </si>
  <si>
    <t>20221123 13:03:44</t>
  </si>
  <si>
    <t>13:03:44</t>
  </si>
  <si>
    <t>20221123 13:03:48</t>
  </si>
  <si>
    <t>13:03:48</t>
  </si>
  <si>
    <t>20221123 13:03:53</t>
  </si>
  <si>
    <t>13:03:53</t>
  </si>
  <si>
    <t>20221123 13:03:56</t>
  </si>
  <si>
    <t>13:03:56</t>
  </si>
  <si>
    <t>20221123 13:04:00</t>
  </si>
  <si>
    <t>13:04:00</t>
  </si>
  <si>
    <t>20221123 13:04:04</t>
  </si>
  <si>
    <t>13:04:04</t>
  </si>
  <si>
    <t>20221123 13:04:08</t>
  </si>
  <si>
    <t>13:04:08</t>
  </si>
  <si>
    <t>20221123 13:04:12</t>
  </si>
  <si>
    <t>13:04:12</t>
  </si>
  <si>
    <t>20221123 13:04:16</t>
  </si>
  <si>
    <t>13:04:16</t>
  </si>
  <si>
    <t>20221123 13:04:20</t>
  </si>
  <si>
    <t>13:04:20</t>
  </si>
  <si>
    <t>20221123 13:04:24</t>
  </si>
  <si>
    <t>13:04:24</t>
  </si>
  <si>
    <t>20221123 13:04:28</t>
  </si>
  <si>
    <t>13:04:28</t>
  </si>
  <si>
    <t>20221123 13:04:32</t>
  </si>
  <si>
    <t>13:04:32</t>
  </si>
  <si>
    <t>20221123 13:04:36</t>
  </si>
  <si>
    <t>13:04:36</t>
  </si>
  <si>
    <t>20221123 13:04:40</t>
  </si>
  <si>
    <t>13:04:40</t>
  </si>
  <si>
    <t>20221123 13:04:44</t>
  </si>
  <si>
    <t>13:04:44</t>
  </si>
  <si>
    <t>20221123 13:04:48</t>
  </si>
  <si>
    <t>13:04:48</t>
  </si>
  <si>
    <t>20221123 13:04:52</t>
  </si>
  <si>
    <t>13:04:52</t>
  </si>
  <si>
    <t>20221123 13:04:56</t>
  </si>
  <si>
    <t>13:04:56</t>
  </si>
  <si>
    <t>20221123 13:05:00</t>
  </si>
  <si>
    <t>13:05:00</t>
  </si>
  <si>
    <t>20221123 13:05:04</t>
  </si>
  <si>
    <t>13:05:04</t>
  </si>
  <si>
    <t>20221123 13:05:08</t>
  </si>
  <si>
    <t>13:05:08</t>
  </si>
  <si>
    <t>20221123 13:05:12</t>
  </si>
  <si>
    <t>13:05:12</t>
  </si>
  <si>
    <t>20221123 13:05:16</t>
  </si>
  <si>
    <t>13:05:16</t>
  </si>
  <si>
    <t>20221123 13:05:20</t>
  </si>
  <si>
    <t>13:05:20</t>
  </si>
  <si>
    <t>20221123 13:05:24</t>
  </si>
  <si>
    <t>13:05:24</t>
  </si>
  <si>
    <t>20221123 13:05:28</t>
  </si>
  <si>
    <t>13:05:28</t>
  </si>
  <si>
    <t>20221123 13:05:32</t>
  </si>
  <si>
    <t>13:05:32</t>
  </si>
  <si>
    <t>20221123 13:05:36</t>
  </si>
  <si>
    <t>13:05:36</t>
  </si>
  <si>
    <t>20221123 13:05:40</t>
  </si>
  <si>
    <t>13:05:40</t>
  </si>
  <si>
    <t>20221123 13:05:44</t>
  </si>
  <si>
    <t>13:05:44</t>
  </si>
  <si>
    <t>20221123 13:05:48</t>
  </si>
  <si>
    <t>13:05:48</t>
  </si>
  <si>
    <t>20221123 13:05:52</t>
  </si>
  <si>
    <t>13:05:52</t>
  </si>
  <si>
    <t>20221123 13:05:56</t>
  </si>
  <si>
    <t>13:05:56</t>
  </si>
  <si>
    <t>20221123 13:06:00</t>
  </si>
  <si>
    <t>13:06:00</t>
  </si>
  <si>
    <t>20221123 13:06:04</t>
  </si>
  <si>
    <t>13:06:04</t>
  </si>
  <si>
    <t>20221123 13:06:08</t>
  </si>
  <si>
    <t>13:06:08</t>
  </si>
  <si>
    <t>20221123 13:06:12</t>
  </si>
  <si>
    <t>13:06:12</t>
  </si>
  <si>
    <t>20221123 13:06:16</t>
  </si>
  <si>
    <t>13:06:16</t>
  </si>
  <si>
    <t>20221123 13:06:20</t>
  </si>
  <si>
    <t>13:06:20</t>
  </si>
  <si>
    <t>20221123 13:06:24</t>
  </si>
  <si>
    <t>13:06:24</t>
  </si>
  <si>
    <t>20221123 13:06:28</t>
  </si>
  <si>
    <t>13:06:28</t>
  </si>
  <si>
    <t>20221123 13:06:32</t>
  </si>
  <si>
    <t>13:06:32</t>
  </si>
  <si>
    <t>20221123 13:06:36</t>
  </si>
  <si>
    <t>13:06:36</t>
  </si>
  <si>
    <t>20221123 13:06:40</t>
  </si>
  <si>
    <t>13:06:40</t>
  </si>
  <si>
    <t>20221123 13:06:44</t>
  </si>
  <si>
    <t>13:06:44</t>
  </si>
  <si>
    <t>20221123 13:06:48</t>
  </si>
  <si>
    <t>13:06:48</t>
  </si>
  <si>
    <t>20221123 13:06:52</t>
  </si>
  <si>
    <t>13:06:52</t>
  </si>
  <si>
    <t>20221123 13:06:56</t>
  </si>
  <si>
    <t>13:06:56</t>
  </si>
  <si>
    <t>20221123 13:07:00</t>
  </si>
  <si>
    <t>13:07:00</t>
  </si>
  <si>
    <t>20221123 13:07:04</t>
  </si>
  <si>
    <t>13:07:04</t>
  </si>
  <si>
    <t>20221123 13:07:08</t>
  </si>
  <si>
    <t>13:07:08</t>
  </si>
  <si>
    <t>20221123 13:07:12</t>
  </si>
  <si>
    <t>13:07:12</t>
  </si>
  <si>
    <t>20221123 13:07:16</t>
  </si>
  <si>
    <t>13:07:16</t>
  </si>
  <si>
    <t>20221123 13:07:20</t>
  </si>
  <si>
    <t>13:07:20</t>
  </si>
  <si>
    <t>20221123 13:07:24</t>
  </si>
  <si>
    <t>13:07:24</t>
  </si>
  <si>
    <t>20221123 13:07:28</t>
  </si>
  <si>
    <t>13:07:28</t>
  </si>
  <si>
    <t>20221123 13:07:32</t>
  </si>
  <si>
    <t>13:07:32</t>
  </si>
  <si>
    <t>20221123 13:07:36</t>
  </si>
  <si>
    <t>13:07:36</t>
  </si>
  <si>
    <t>20221123 13:07:40</t>
  </si>
  <si>
    <t>13:07:40</t>
  </si>
  <si>
    <t>20221123 13:07:44</t>
  </si>
  <si>
    <t>13:07:44</t>
  </si>
  <si>
    <t>20221123 13:07:48</t>
  </si>
  <si>
    <t>13:07:48</t>
  </si>
  <si>
    <t>20221123 13:07:52</t>
  </si>
  <si>
    <t>13:07:52</t>
  </si>
  <si>
    <t>20221123 13:07:56</t>
  </si>
  <si>
    <t>13:07:56</t>
  </si>
  <si>
    <t>20221123 13:08:00</t>
  </si>
  <si>
    <t>13:08:00</t>
  </si>
  <si>
    <t>20221123 13:08:04</t>
  </si>
  <si>
    <t>13:08:04</t>
  </si>
  <si>
    <t>20221123 13:08:08</t>
  </si>
  <si>
    <t>13:08:08</t>
  </si>
  <si>
    <t>20221123 13:08:12</t>
  </si>
  <si>
    <t>13:08:12</t>
  </si>
  <si>
    <t>20221123 13:08:16</t>
  </si>
  <si>
    <t>13:08:16</t>
  </si>
  <si>
    <t>20221123 13:08:20</t>
  </si>
  <si>
    <t>13:08:20</t>
  </si>
  <si>
    <t>20221123 13:08:24</t>
  </si>
  <si>
    <t>13:08:24</t>
  </si>
  <si>
    <t>20221123 13:08:28</t>
  </si>
  <si>
    <t>13:08:28</t>
  </si>
  <si>
    <t>20221123 13:08:32</t>
  </si>
  <si>
    <t>13:08:32</t>
  </si>
  <si>
    <t>20221123 13:08:36</t>
  </si>
  <si>
    <t>13:08:36</t>
  </si>
  <si>
    <t>20221123 13:08:40</t>
  </si>
  <si>
    <t>13:08:40</t>
  </si>
  <si>
    <t>20221123 13:08:44</t>
  </si>
  <si>
    <t>13:08:44</t>
  </si>
  <si>
    <t>20221123 13:08:48</t>
  </si>
  <si>
    <t>13:08:48</t>
  </si>
  <si>
    <t>20221123 13:08:52</t>
  </si>
  <si>
    <t>13:08:52</t>
  </si>
  <si>
    <t>20221123 13:08:56</t>
  </si>
  <si>
    <t>13:08:56</t>
  </si>
  <si>
    <t>20221123 13:09:00</t>
  </si>
  <si>
    <t>13:09:00</t>
  </si>
  <si>
    <t>20221123 13:09:04</t>
  </si>
  <si>
    <t>13:09:04</t>
  </si>
  <si>
    <t>20221123 13:09:08</t>
  </si>
  <si>
    <t>13:09:08</t>
  </si>
  <si>
    <t>20221123 13:09:12</t>
  </si>
  <si>
    <t>13:09:12</t>
  </si>
  <si>
    <t>20221123 13:09:16</t>
  </si>
  <si>
    <t>13:09:16</t>
  </si>
  <si>
    <t>20221123 13:09:20</t>
  </si>
  <si>
    <t>13:09:20</t>
  </si>
  <si>
    <t>20221123 13:09:24</t>
  </si>
  <si>
    <t>13:09:24</t>
  </si>
  <si>
    <t>20221123 13:09:28</t>
  </si>
  <si>
    <t>13:09:28</t>
  </si>
  <si>
    <t>20221123 13:09:32</t>
  </si>
  <si>
    <t>13:09:32</t>
  </si>
  <si>
    <t>20221123 13:09:36</t>
  </si>
  <si>
    <t>13:09:36</t>
  </si>
  <si>
    <t>2/2</t>
  </si>
  <si>
    <t>20221123 13:09:40</t>
  </si>
  <si>
    <t>13:09:40</t>
  </si>
  <si>
    <t>20221123 13:09:44</t>
  </si>
  <si>
    <t>13:09:44</t>
  </si>
  <si>
    <t>20221123 13:09:48</t>
  </si>
  <si>
    <t>13:09:48</t>
  </si>
  <si>
    <t>20221123 13:09:52</t>
  </si>
  <si>
    <t>13:09:52</t>
  </si>
  <si>
    <t>20221123 13:09:56</t>
  </si>
  <si>
    <t>13:09:56</t>
  </si>
  <si>
    <t>20221123 13:10:00</t>
  </si>
  <si>
    <t>13:10:00</t>
  </si>
  <si>
    <t>20221123 13:10:04</t>
  </si>
  <si>
    <t>13:10:04</t>
  </si>
  <si>
    <t>20221123 13:10:08</t>
  </si>
  <si>
    <t>13:10:08</t>
  </si>
  <si>
    <t>20221123 13:10:12</t>
  </si>
  <si>
    <t>13:10:12</t>
  </si>
  <si>
    <t>20221123 13:10:16</t>
  </si>
  <si>
    <t>13:10:16</t>
  </si>
  <si>
    <t>20221123 13:10:20</t>
  </si>
  <si>
    <t>13:10:20</t>
  </si>
  <si>
    <t>20221123 13:10:24</t>
  </si>
  <si>
    <t>13:10:24</t>
  </si>
  <si>
    <t>20221123 13:10:28</t>
  </si>
  <si>
    <t>13:10:28</t>
  </si>
  <si>
    <t>20221123 13:10:32</t>
  </si>
  <si>
    <t>13:10:32</t>
  </si>
  <si>
    <t>20221123 13:10:36</t>
  </si>
  <si>
    <t>13:10:36</t>
  </si>
  <si>
    <t>20221123 13:10:40</t>
  </si>
  <si>
    <t>13:10:40</t>
  </si>
  <si>
    <t>20221123 13:10:44</t>
  </si>
  <si>
    <t>13:10:44</t>
  </si>
  <si>
    <t>20221123 13:10:48</t>
  </si>
  <si>
    <t>13:10:48</t>
  </si>
  <si>
    <t>20221123 13:10:52</t>
  </si>
  <si>
    <t>13:10:52</t>
  </si>
  <si>
    <t>20221123 13:10:56</t>
  </si>
  <si>
    <t>13:10:56</t>
  </si>
  <si>
    <t>20221123 13:11:00</t>
  </si>
  <si>
    <t>13:11:00</t>
  </si>
  <si>
    <t>20221123 13:11:04</t>
  </si>
  <si>
    <t>13:11:04</t>
  </si>
  <si>
    <t>20221123 13:11:08</t>
  </si>
  <si>
    <t>13:11:08</t>
  </si>
  <si>
    <t>20221123 13:11:12</t>
  </si>
  <si>
    <t>13:11:12</t>
  </si>
  <si>
    <t>20221123 13:11:16</t>
  </si>
  <si>
    <t>13:11:16</t>
  </si>
  <si>
    <t>20221123 13:11:20</t>
  </si>
  <si>
    <t>13:11:20</t>
  </si>
  <si>
    <t>20221123 13:11:24</t>
  </si>
  <si>
    <t>13:11:24</t>
  </si>
  <si>
    <t>20221123 13:11:28</t>
  </si>
  <si>
    <t>13:11:28</t>
  </si>
  <si>
    <t>20221123 13:11:32</t>
  </si>
  <si>
    <t>13:11:32</t>
  </si>
  <si>
    <t>20221123 13:11:36</t>
  </si>
  <si>
    <t>13:11:36</t>
  </si>
  <si>
    <t>20221123 13:11:40</t>
  </si>
  <si>
    <t>13:11:40</t>
  </si>
  <si>
    <t>20221123 13:11:44</t>
  </si>
  <si>
    <t>13:11:44</t>
  </si>
  <si>
    <t>20221123 13:11:48</t>
  </si>
  <si>
    <t>13:11:48</t>
  </si>
  <si>
    <t>20221123 13:11:52</t>
  </si>
  <si>
    <t>13:11:52</t>
  </si>
  <si>
    <t>20221123 13:11:56</t>
  </si>
  <si>
    <t>13:11:56</t>
  </si>
  <si>
    <t>20221123 13:12:00</t>
  </si>
  <si>
    <t>13:12:00</t>
  </si>
  <si>
    <t>20221123 13:12:04</t>
  </si>
  <si>
    <t>13:12:04</t>
  </si>
  <si>
    <t>20221123 13:12:08</t>
  </si>
  <si>
    <t>13:12:08</t>
  </si>
  <si>
    <t>20221123 13:12:12</t>
  </si>
  <si>
    <t>13:12:12</t>
  </si>
  <si>
    <t>20221123 13:12:16</t>
  </si>
  <si>
    <t>13:12:16</t>
  </si>
  <si>
    <t>20221123 13:12:20</t>
  </si>
  <si>
    <t>13:12:20</t>
  </si>
  <si>
    <t>20221123 13:12:24</t>
  </si>
  <si>
    <t>13:12:24</t>
  </si>
  <si>
    <t>20221123 13:12:28</t>
  </si>
  <si>
    <t>13:12:28</t>
  </si>
  <si>
    <t>20221123 13:12:32</t>
  </si>
  <si>
    <t>13:12:32</t>
  </si>
  <si>
    <t>20221123 13:12:36</t>
  </si>
  <si>
    <t>13:12:36</t>
  </si>
  <si>
    <t>20221123 13:12:40</t>
  </si>
  <si>
    <t>13:12:40</t>
  </si>
  <si>
    <t>20221123 13:12:44</t>
  </si>
  <si>
    <t>13:12:44</t>
  </si>
  <si>
    <t>20221123 13:12:48</t>
  </si>
  <si>
    <t>13:12:48</t>
  </si>
  <si>
    <t>20221123 13:12:52</t>
  </si>
  <si>
    <t>13:12:52</t>
  </si>
  <si>
    <t>20221123 13:12:56</t>
  </si>
  <si>
    <t>13:12:56</t>
  </si>
  <si>
    <t>20221123 13:13:00</t>
  </si>
  <si>
    <t>13:13:00</t>
  </si>
  <si>
    <t>20221123 13:13:04</t>
  </si>
  <si>
    <t>13:13:04</t>
  </si>
  <si>
    <t>20221123 13:13:08</t>
  </si>
  <si>
    <t>13:13:08</t>
  </si>
  <si>
    <t>20221123 13:13:12</t>
  </si>
  <si>
    <t>13:13:12</t>
  </si>
  <si>
    <t>20221123 13:13:16</t>
  </si>
  <si>
    <t>13:13:16</t>
  </si>
  <si>
    <t>20221123 13:13:20</t>
  </si>
  <si>
    <t>13:13:20</t>
  </si>
  <si>
    <t>20221123 13:13:24</t>
  </si>
  <si>
    <t>13:13:24</t>
  </si>
  <si>
    <t>20221123 13:13:28</t>
  </si>
  <si>
    <t>13:13:28</t>
  </si>
  <si>
    <t>20221123 13:13:31</t>
  </si>
  <si>
    <t>13:13:31</t>
  </si>
  <si>
    <t>20221123 13:13:35</t>
  </si>
  <si>
    <t>13:13:35</t>
  </si>
  <si>
    <t>20221123 13:13:39</t>
  </si>
  <si>
    <t>13:13:39</t>
  </si>
  <si>
    <t>20221123 13:13:43</t>
  </si>
  <si>
    <t>13:13:43</t>
  </si>
  <si>
    <t>20221123 13:13:47</t>
  </si>
  <si>
    <t>13:13:47</t>
  </si>
  <si>
    <t>20221123 13:13:51</t>
  </si>
  <si>
    <t>13:13:51</t>
  </si>
  <si>
    <t>20221123 13:13:55</t>
  </si>
  <si>
    <t>13:13:55</t>
  </si>
  <si>
    <t>20221123 13:13:59</t>
  </si>
  <si>
    <t>13:13:59</t>
  </si>
  <si>
    <t>20221123 13:14:03</t>
  </si>
  <si>
    <t>13:14:03</t>
  </si>
  <si>
    <t>20221123 13:14:07</t>
  </si>
  <si>
    <t>13:14:07</t>
  </si>
  <si>
    <t>20221123 13:14:11</t>
  </si>
  <si>
    <t>13:14:11</t>
  </si>
  <si>
    <t>20221123 13:14:15</t>
  </si>
  <si>
    <t>13:14:15</t>
  </si>
  <si>
    <t>20221123 13:14:19</t>
  </si>
  <si>
    <t>13:14:19</t>
  </si>
  <si>
    <t>20221123 13:14:23</t>
  </si>
  <si>
    <t>13:14:23</t>
  </si>
  <si>
    <t>20221123 13:14:27</t>
  </si>
  <si>
    <t>13:14:27</t>
  </si>
  <si>
    <t>20221123 13:14:31</t>
  </si>
  <si>
    <t>13:14:31</t>
  </si>
  <si>
    <t>20221123 13:14:35</t>
  </si>
  <si>
    <t>13:14:35</t>
  </si>
  <si>
    <t>20221123 13:14:39</t>
  </si>
  <si>
    <t>13:14:39</t>
  </si>
  <si>
    <t>20221123 13:14:43</t>
  </si>
  <si>
    <t>13:14:43</t>
  </si>
  <si>
    <t>20221123 13:14:47</t>
  </si>
  <si>
    <t>13:14:47</t>
  </si>
  <si>
    <t>20221123 13:14:51</t>
  </si>
  <si>
    <t>13:14:51</t>
  </si>
  <si>
    <t>20221123 13:14:55</t>
  </si>
  <si>
    <t>13:14:55</t>
  </si>
  <si>
    <t>20221123 13:14:59</t>
  </si>
  <si>
    <t>13:14:59</t>
  </si>
  <si>
    <t>20221123 13:15:03</t>
  </si>
  <si>
    <t>13:15:03</t>
  </si>
  <si>
    <t>20221123 13:15:07</t>
  </si>
  <si>
    <t>13:15:07</t>
  </si>
  <si>
    <t>20221123 13:15:11</t>
  </si>
  <si>
    <t>13:15:11</t>
  </si>
  <si>
    <t>20221123 13:15:15</t>
  </si>
  <si>
    <t>13:15:15</t>
  </si>
  <si>
    <t>20221123 13:15:19</t>
  </si>
  <si>
    <t>13:15:19</t>
  </si>
  <si>
    <t>20221123 13:15:23</t>
  </si>
  <si>
    <t>13:15:23</t>
  </si>
  <si>
    <t>20221123 13:15:27</t>
  </si>
  <si>
    <t>13:15:27</t>
  </si>
  <si>
    <t>20221123 13:15:31</t>
  </si>
  <si>
    <t>13:15:31</t>
  </si>
  <si>
    <t>20221123 13:15:35</t>
  </si>
  <si>
    <t>13:15:35</t>
  </si>
  <si>
    <t>20221123 13:15:39</t>
  </si>
  <si>
    <t>13:15:39</t>
  </si>
  <si>
    <t>20221123 13:15:43</t>
  </si>
  <si>
    <t>13:15:43</t>
  </si>
  <si>
    <t>20221123 13:15:47</t>
  </si>
  <si>
    <t>13:15:47</t>
  </si>
  <si>
    <t>20221123 13:15:51</t>
  </si>
  <si>
    <t>13:15:51</t>
  </si>
  <si>
    <t>20221123 13:15:55</t>
  </si>
  <si>
    <t>13:15:55</t>
  </si>
  <si>
    <t>20221123 13:15:59</t>
  </si>
  <si>
    <t>13:15:59</t>
  </si>
  <si>
    <t>20221123 13:16:03</t>
  </si>
  <si>
    <t>13:16:03</t>
  </si>
  <si>
    <t>20221123 13:16:07</t>
  </si>
  <si>
    <t>13:16:07</t>
  </si>
  <si>
    <t>20221123 13:16:11</t>
  </si>
  <si>
    <t>13:16:11</t>
  </si>
  <si>
    <t>20221123 13:16:15</t>
  </si>
  <si>
    <t>13:16:15</t>
  </si>
  <si>
    <t>20221123 13:16:19</t>
  </si>
  <si>
    <t>13:16:19</t>
  </si>
  <si>
    <t>20221123 13:16:23</t>
  </si>
  <si>
    <t>13:16:23</t>
  </si>
  <si>
    <t>20221123 13:16:27</t>
  </si>
  <si>
    <t>13:16:27</t>
  </si>
  <si>
    <t>20221123 13:16:31</t>
  </si>
  <si>
    <t>13:16:31</t>
  </si>
  <si>
    <t>20221123 13:16:35</t>
  </si>
  <si>
    <t>13:16:35</t>
  </si>
  <si>
    <t>20221123 13:16:39</t>
  </si>
  <si>
    <t>13:16:39</t>
  </si>
  <si>
    <t>20221123 13:16:43</t>
  </si>
  <si>
    <t>13:16:43</t>
  </si>
  <si>
    <t>20221123 13:16:47</t>
  </si>
  <si>
    <t>13:16:47</t>
  </si>
  <si>
    <t>20221123 13:16:51</t>
  </si>
  <si>
    <t>13:16:51</t>
  </si>
  <si>
    <t>20221123 13:16:55</t>
  </si>
  <si>
    <t>13:16:55</t>
  </si>
  <si>
    <t>20221123 13:16:59</t>
  </si>
  <si>
    <t>13:16:59</t>
  </si>
  <si>
    <t>20221123 13:17:03</t>
  </si>
  <si>
    <t>13:17:03</t>
  </si>
  <si>
    <t>20221123 13:17:07</t>
  </si>
  <si>
    <t>13:17:07</t>
  </si>
  <si>
    <t>20221123 13:17:11</t>
  </si>
  <si>
    <t>13:17:11</t>
  </si>
  <si>
    <t>20221123 13:17:15</t>
  </si>
  <si>
    <t>13:17:15</t>
  </si>
  <si>
    <t>20221123 13:17:19</t>
  </si>
  <si>
    <t>13:17:19</t>
  </si>
  <si>
    <t>20221123 13:17:23</t>
  </si>
  <si>
    <t>13:17:23</t>
  </si>
  <si>
    <t>20221123 13:17:27</t>
  </si>
  <si>
    <t>13:17:27</t>
  </si>
  <si>
    <t>20221123 13:17:31</t>
  </si>
  <si>
    <t>13:17:31</t>
  </si>
  <si>
    <t>20221123 13:17:35</t>
  </si>
  <si>
    <t>13:17:35</t>
  </si>
  <si>
    <t>20221123 13:17:39</t>
  </si>
  <si>
    <t>13:17:39</t>
  </si>
  <si>
    <t>20221123 13:17:43</t>
  </si>
  <si>
    <t>13:17:43</t>
  </si>
  <si>
    <t>20221123 13:17:47</t>
  </si>
  <si>
    <t>13:17:47</t>
  </si>
  <si>
    <t>20221123 13:17:51</t>
  </si>
  <si>
    <t>13:17:51</t>
  </si>
  <si>
    <t>20221123 13:17:55</t>
  </si>
  <si>
    <t>13:17:55</t>
  </si>
  <si>
    <t>20221123 13:17:59</t>
  </si>
  <si>
    <t>13:17:59</t>
  </si>
  <si>
    <t>20221123 13:18:03</t>
  </si>
  <si>
    <t>13:18:03</t>
  </si>
  <si>
    <t>20221123 13:18:07</t>
  </si>
  <si>
    <t>13:18:07</t>
  </si>
  <si>
    <t>20221123 13:18:11</t>
  </si>
  <si>
    <t>13:18:11</t>
  </si>
  <si>
    <t>20221123 13:18:15</t>
  </si>
  <si>
    <t>13:18:15</t>
  </si>
  <si>
    <t>20221123 13:18:19</t>
  </si>
  <si>
    <t>13:18:19</t>
  </si>
  <si>
    <t>20221123 13:18:23</t>
  </si>
  <si>
    <t>13:18:23</t>
  </si>
  <si>
    <t>20221123 13:18:27</t>
  </si>
  <si>
    <t>13:18:27</t>
  </si>
  <si>
    <t>20221123 13:18:31</t>
  </si>
  <si>
    <t>13:18:31</t>
  </si>
  <si>
    <t>20221123 13:18:35</t>
  </si>
  <si>
    <t>13:18:35</t>
  </si>
  <si>
    <t>20221123 13:18:39</t>
  </si>
  <si>
    <t>13:18:39</t>
  </si>
  <si>
    <t>20221123 13:18:43</t>
  </si>
  <si>
    <t>13:18:43</t>
  </si>
  <si>
    <t>20221123 13:18:47</t>
  </si>
  <si>
    <t>13:18:47</t>
  </si>
  <si>
    <t>20221123 13:18:51</t>
  </si>
  <si>
    <t>13:18:51</t>
  </si>
  <si>
    <t>20221123 13:18:55</t>
  </si>
  <si>
    <t>13:18:55</t>
  </si>
  <si>
    <t>20221123 13:18:59</t>
  </si>
  <si>
    <t>13:18:59</t>
  </si>
  <si>
    <t>20221123 13:19:03</t>
  </si>
  <si>
    <t>13:19:03</t>
  </si>
  <si>
    <t>20221123 13:19:07</t>
  </si>
  <si>
    <t>13:19:07</t>
  </si>
  <si>
    <t>20221123 13:19:11</t>
  </si>
  <si>
    <t>13:19:11</t>
  </si>
  <si>
    <t>20221123 13:19:15</t>
  </si>
  <si>
    <t>13:19:15</t>
  </si>
  <si>
    <t>20221123 13:19:19</t>
  </si>
  <si>
    <t>13:19:19</t>
  </si>
  <si>
    <t>20221123 13:19:23</t>
  </si>
  <si>
    <t>13:19:23</t>
  </si>
  <si>
    <t>20221123 13:19:27</t>
  </si>
  <si>
    <t>13:19:27</t>
  </si>
  <si>
    <t>20221123 13:19:31</t>
  </si>
  <si>
    <t>13:19:31</t>
  </si>
  <si>
    <t>20221123 13:19:35</t>
  </si>
  <si>
    <t>13:19:35</t>
  </si>
  <si>
    <t>20221123 13:19:39</t>
  </si>
  <si>
    <t>13:19:39</t>
  </si>
  <si>
    <t>20221123 13:19:43</t>
  </si>
  <si>
    <t>13:19:43</t>
  </si>
  <si>
    <t>20221123 13:19:47</t>
  </si>
  <si>
    <t>13:19:47</t>
  </si>
  <si>
    <t>20221123 13:19:51</t>
  </si>
  <si>
    <t>13:19:51</t>
  </si>
  <si>
    <t>20221123 13:19:55</t>
  </si>
  <si>
    <t>13:19:55</t>
  </si>
  <si>
    <t>20221123 13:19:59</t>
  </si>
  <si>
    <t>13:19:59</t>
  </si>
  <si>
    <t>20221123 13:20:03</t>
  </si>
  <si>
    <t>13:20:03</t>
  </si>
  <si>
    <t>20221123 13:20:07</t>
  </si>
  <si>
    <t>13:20:07</t>
  </si>
  <si>
    <t>20221123 13:20:11</t>
  </si>
  <si>
    <t>13:20:11</t>
  </si>
  <si>
    <t>20221123 13:20:14</t>
  </si>
  <si>
    <t>13:20:14</t>
  </si>
  <si>
    <t>20221123 13:20:19</t>
  </si>
  <si>
    <t>13:20:19</t>
  </si>
  <si>
    <t>20221123 13:20:23</t>
  </si>
  <si>
    <t>13:20:23</t>
  </si>
  <si>
    <t>20221123 13:20:27</t>
  </si>
  <si>
    <t>13:20:27</t>
  </si>
  <si>
    <t>20221123 13:20:31</t>
  </si>
  <si>
    <t>13:20:31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</si>
</sst>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6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1669230033.0999999</v>
      </c>
      <c r="C16">
        <v>0</v>
      </c>
      <c r="D16" t="s">
        <v>353</v>
      </c>
      <c r="E16" t="s">
        <v>354</v>
      </c>
      <c r="F16">
        <v>4</v>
      </c>
      <c r="G16">
        <v>1669230030.8499999</v>
      </c>
      <c r="H16">
        <f t="shared" ref="H16:H79" si="0">(I16)/1000</f>
        <v>2.5484309223717245E-3</v>
      </c>
      <c r="I16">
        <f t="shared" ref="I16:I79" si="1">IF(BD16, AL16, AF16)</f>
        <v>2.5484309223717245</v>
      </c>
      <c r="J16">
        <f t="shared" ref="J16:J79" si="2">IF(BD16, AG16, AE16)</f>
        <v>-2.7148934067202899</v>
      </c>
      <c r="K16">
        <f t="shared" ref="K16:K79" si="3">BF16 - IF(AS16&gt;1, J16*AZ16*100/(AU16*BT16), 0)</f>
        <v>11.084149999999999</v>
      </c>
      <c r="L16">
        <f t="shared" ref="L16:L79" si="4">((R16-H16/2)*K16-J16)/(R16+H16/2)</f>
        <v>41.83804428266621</v>
      </c>
      <c r="M16">
        <f t="shared" ref="M16:M79" si="5">L16*(BM16+BN16)/1000</f>
        <v>4.2243364378548156</v>
      </c>
      <c r="N16">
        <f t="shared" ref="N16:N79" si="6">(BF16 - IF(AS16&gt;1, J16*AZ16*100/(AU16*BT16), 0))*(BM16+BN16)/1000</f>
        <v>1.1191531423242844</v>
      </c>
      <c r="O16">
        <f t="shared" ref="O16:O79" si="7">2/((1/Q16-1/P16)+SIGN(Q16)*SQRT((1/Q16-1/P16)*(1/Q16-1/P16) + 4*BA16/((BA16+1)*(BA16+1))*(2*1/Q16*1/P16-1/P16*1/P16)))</f>
        <v>0.140237374094873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3.6688571573351396</v>
      </c>
      <c r="Q16">
        <f t="shared" ref="Q16:Q79" si="9">H16*(1000-(1000*0.61365*EXP(17.502*U16/(240.97+U16))/(BM16+BN16)+BH16)/2)/(1000*0.61365*EXP(17.502*U16/(240.97+U16))/(BM16+BN16)-BH16)</f>
        <v>0.13732607126341334</v>
      </c>
      <c r="R16">
        <f t="shared" ref="R16:R79" si="10">1/((BA16+1)/(O16/1.6)+1/(P16/1.37)) + BA16/((BA16+1)/(O16/1.6) + BA16/(P16/1.37))</f>
        <v>8.6085329688397189E-2</v>
      </c>
      <c r="S16">
        <f t="shared" ref="S16:S79" si="11">(AV16*AY16)</f>
        <v>226.11782698686409</v>
      </c>
      <c r="T16">
        <f t="shared" ref="T16:T79" si="12">(BO16+(S16+2*0.95*0.0000000567*(((BO16+$B$6)+273)^4-(BO16+273)^4)-44100*H16)/(1.84*29.3*P16+8*0.95*0.0000000567*(BO16+273)^3))</f>
        <v>34.186987299502917</v>
      </c>
      <c r="U16">
        <f t="shared" ref="U16:U79" si="13">($C$6*BP16+$D$6*BQ16+$E$6*T16)</f>
        <v>34.326374999999999</v>
      </c>
      <c r="V16">
        <f t="shared" ref="V16:V79" si="14">0.61365*EXP(17.502*U16/(240.97+U16))</f>
        <v>5.4410543387088657</v>
      </c>
      <c r="W16">
        <f t="shared" ref="W16:W79" si="15">(X16/Y16*100)</f>
        <v>69.710097059425706</v>
      </c>
      <c r="X16">
        <f t="shared" ref="X16:X79" si="16">BH16*(BM16+BN16)/1000</f>
        <v>3.6516938212621288</v>
      </c>
      <c r="Y16">
        <f t="shared" ref="Y16:Y79" si="17">0.61365*EXP(17.502*BO16/(240.97+BO16))</f>
        <v>5.2384001390059352</v>
      </c>
      <c r="Z16">
        <f t="shared" ref="Z16:Z79" si="18">(V16-BH16*(BM16+BN16)/1000)</f>
        <v>1.7893605174467369</v>
      </c>
      <c r="AA16">
        <f t="shared" ref="AA16:AA79" si="19">(-H16*44100)</f>
        <v>-112.38580367659306</v>
      </c>
      <c r="AB16">
        <f t="shared" ref="AB16:AB79" si="20">2*29.3*P16*0.92*(BO16-U16)</f>
        <v>-134.58000857587768</v>
      </c>
      <c r="AC16">
        <f t="shared" ref="AC16:AC79" si="21">2*0.95*0.0000000567*(((BO16+$B$6)+273)^4-(U16+273)^4)</f>
        <v>-8.4823842573661334</v>
      </c>
      <c r="AD16">
        <f t="shared" ref="AD16:AD79" si="22">S16+AC16+AA16+AB16</f>
        <v>-29.330369522972788</v>
      </c>
      <c r="AE16">
        <f t="shared" ref="AE16:AE79" si="23">BL16*AS16*(BG16-BF16*(1000-AS16*BI16)/(1000-AS16*BH16))/(100*AZ16)</f>
        <v>-2.6667310627677994</v>
      </c>
      <c r="AF16">
        <f t="shared" ref="AF16:AF79" si="24">1000*BL16*AS16*(BH16-BI16)/(100*AZ16*(1000-AS16*BH16))</f>
        <v>2.5529035248173324</v>
      </c>
      <c r="AG16">
        <f t="shared" ref="AG16:AG79" si="25">(AH16 - AI16 - BM16*1000/(8.314*(BO16+273.15)) * AK16/BL16 * AJ16) * BL16/(100*AZ16) * (1000 - BI16)/1000</f>
        <v>-2.7148934067202899</v>
      </c>
      <c r="AH16">
        <v>10.34916470351194</v>
      </c>
      <c r="AI16">
        <v>11.515333333333331</v>
      </c>
      <c r="AJ16">
        <v>7.7639893718006844E-4</v>
      </c>
      <c r="AK16">
        <v>65.165956530193654</v>
      </c>
      <c r="AL16">
        <f t="shared" ref="AL16:AL79" si="26">(AN16 - AM16 + BM16*1000/(8.314*(BO16+273.15)) * AP16/BL16 * AO16) * BL16/(100*AZ16) * 1000/(1000 - AN16)</f>
        <v>2.5484309223717245</v>
      </c>
      <c r="AM16">
        <v>35.143840248142688</v>
      </c>
      <c r="AN16">
        <v>36.164574725274747</v>
      </c>
      <c r="AO16">
        <v>-9.1424813909542849E-6</v>
      </c>
      <c r="AP16">
        <v>87.546953997586243</v>
      </c>
      <c r="AQ16">
        <v>17</v>
      </c>
      <c r="AR16">
        <v>3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47029.110134653507</v>
      </c>
      <c r="AV16">
        <f t="shared" ref="AV16:AV79" si="30">$B$10*BU16+$C$10*BV16+$F$10*CG16*(1-CJ16)</f>
        <v>1199.99875</v>
      </c>
      <c r="AW16">
        <f t="shared" ref="AW16:AW79" si="31">AV16*AX16</f>
        <v>1025.9253885942301</v>
      </c>
      <c r="AX16">
        <f t="shared" ref="AX16:AX79" si="32">($B$10*$D$8+$C$10*$D$8+$F$10*((CT16+CL16)/MAX(CT16+CL16+CU16, 0.1)*$I$8+CU16/MAX(CT16+CL16+CU16, 0.1)*$J$8))/($B$10+$C$10+$F$10)</f>
        <v>0.85493871438968594</v>
      </c>
      <c r="AY16">
        <f t="shared" ref="AY16:AY79" si="33">($B$10*$K$8+$C$10*$K$8+$F$10*((CT16+CL16)/MAX(CT16+CL16+CU16, 0.1)*$P$8+CU16/MAX(CT16+CL16+CU16, 0.1)*$Q$8))/($B$10+$C$10+$F$10)</f>
        <v>0.1884317187720938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1669230030.8499999</v>
      </c>
      <c r="BF16">
        <v>11.084149999999999</v>
      </c>
      <c r="BG16">
        <v>9.98776625</v>
      </c>
      <c r="BH16">
        <v>36.166562499999998</v>
      </c>
      <c r="BI16">
        <v>35.144087499999998</v>
      </c>
      <c r="BJ16">
        <v>13.5383125</v>
      </c>
      <c r="BK16">
        <v>36.067675000000008</v>
      </c>
      <c r="BL16">
        <v>649.75175000000013</v>
      </c>
      <c r="BM16">
        <v>100.8695</v>
      </c>
      <c r="BN16">
        <v>9.9283562500000005E-2</v>
      </c>
      <c r="BO16">
        <v>33.645975</v>
      </c>
      <c r="BP16">
        <v>34.326374999999999</v>
      </c>
      <c r="BQ16">
        <v>999.9</v>
      </c>
      <c r="BR16">
        <v>0</v>
      </c>
      <c r="BS16">
        <v>0</v>
      </c>
      <c r="BT16">
        <v>8985.8587499999994</v>
      </c>
      <c r="BU16">
        <v>0</v>
      </c>
      <c r="BV16">
        <v>1659.24125</v>
      </c>
      <c r="BW16">
        <v>1.09638875</v>
      </c>
      <c r="BX16">
        <v>11.500087499999999</v>
      </c>
      <c r="BY16">
        <v>10.351587500000001</v>
      </c>
      <c r="BZ16">
        <v>1.0224912500000001</v>
      </c>
      <c r="CA16">
        <v>9.98776625</v>
      </c>
      <c r="CB16">
        <v>35.144087499999998</v>
      </c>
      <c r="CC16">
        <v>3.6480987499999999</v>
      </c>
      <c r="CD16">
        <v>3.5449600000000001</v>
      </c>
      <c r="CE16">
        <v>27.325225</v>
      </c>
      <c r="CF16">
        <v>26.836612500000001</v>
      </c>
      <c r="CG16">
        <v>1199.99875</v>
      </c>
      <c r="CH16">
        <v>0.49996099999999999</v>
      </c>
      <c r="CI16">
        <v>0.50003900000000001</v>
      </c>
      <c r="CJ16">
        <v>0</v>
      </c>
      <c r="CK16">
        <v>845.81275000000005</v>
      </c>
      <c r="CL16">
        <v>4.9990899999999998</v>
      </c>
      <c r="CM16">
        <v>9119.6812499999996</v>
      </c>
      <c r="CN16">
        <v>9557.7062499999993</v>
      </c>
      <c r="CO16">
        <v>43.75</v>
      </c>
      <c r="CP16">
        <v>45.811999999999998</v>
      </c>
      <c r="CQ16">
        <v>44.561999999999998</v>
      </c>
      <c r="CR16">
        <v>44.796499999999988</v>
      </c>
      <c r="CS16">
        <v>45.132750000000001</v>
      </c>
      <c r="CT16">
        <v>597.45125000000007</v>
      </c>
      <c r="CU16">
        <v>597.5474999999999</v>
      </c>
      <c r="CV16">
        <v>0</v>
      </c>
      <c r="CW16">
        <v>1669230040.2</v>
      </c>
      <c r="CX16">
        <v>0</v>
      </c>
      <c r="CY16">
        <v>1669228029.5</v>
      </c>
      <c r="CZ16" t="s">
        <v>356</v>
      </c>
      <c r="DA16">
        <v>1669228029.5</v>
      </c>
      <c r="DB16">
        <v>1669228028</v>
      </c>
      <c r="DC16">
        <v>6</v>
      </c>
      <c r="DD16">
        <v>0.127</v>
      </c>
      <c r="DE16">
        <v>2E-3</v>
      </c>
      <c r="DF16">
        <v>-2.9980000000000002</v>
      </c>
      <c r="DG16">
        <v>9.9000000000000005E-2</v>
      </c>
      <c r="DH16">
        <v>415</v>
      </c>
      <c r="DI16">
        <v>34</v>
      </c>
      <c r="DJ16">
        <v>0.37</v>
      </c>
      <c r="DK16">
        <v>0.19</v>
      </c>
      <c r="DL16">
        <v>1.0942265</v>
      </c>
      <c r="DM16">
        <v>-0.1287019136960604</v>
      </c>
      <c r="DN16">
        <v>3.4642311307850109E-2</v>
      </c>
      <c r="DO16">
        <v>0</v>
      </c>
      <c r="DP16">
        <v>1.0265694999999999</v>
      </c>
      <c r="DQ16">
        <v>-5.7138461538464554E-3</v>
      </c>
      <c r="DR16">
        <v>3.497634879457822E-3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3.2951600000000001</v>
      </c>
      <c r="EB16">
        <v>2.62452</v>
      </c>
      <c r="EC16">
        <v>3.9883000000000002E-3</v>
      </c>
      <c r="ED16">
        <v>2.9067899999999998E-3</v>
      </c>
      <c r="EE16">
        <v>0.14482500000000001</v>
      </c>
      <c r="EF16">
        <v>0.14035400000000001</v>
      </c>
      <c r="EG16">
        <v>30149.5</v>
      </c>
      <c r="EH16">
        <v>30721.200000000001</v>
      </c>
      <c r="EI16">
        <v>28165.9</v>
      </c>
      <c r="EJ16">
        <v>29659.9</v>
      </c>
      <c r="EK16">
        <v>33125.199999999997</v>
      </c>
      <c r="EL16">
        <v>35379.800000000003</v>
      </c>
      <c r="EM16">
        <v>39744.1</v>
      </c>
      <c r="EN16">
        <v>42383.9</v>
      </c>
      <c r="EO16">
        <v>2.1816200000000001</v>
      </c>
      <c r="EP16">
        <v>2.1581000000000001</v>
      </c>
      <c r="EQ16">
        <v>0.119917</v>
      </c>
      <c r="ER16">
        <v>0</v>
      </c>
      <c r="ES16">
        <v>32.379600000000003</v>
      </c>
      <c r="ET16">
        <v>999.9</v>
      </c>
      <c r="EU16">
        <v>69</v>
      </c>
      <c r="EV16">
        <v>36.9</v>
      </c>
      <c r="EW16">
        <v>42.889099999999999</v>
      </c>
      <c r="EX16">
        <v>57.142699999999998</v>
      </c>
      <c r="EY16">
        <v>-1.7067300000000001</v>
      </c>
      <c r="EZ16">
        <v>2</v>
      </c>
      <c r="FA16">
        <v>0.53123500000000001</v>
      </c>
      <c r="FB16">
        <v>0.77876100000000004</v>
      </c>
      <c r="FC16">
        <v>20.269200000000001</v>
      </c>
      <c r="FD16">
        <v>5.2232799999999999</v>
      </c>
      <c r="FE16">
        <v>12.0076</v>
      </c>
      <c r="FF16">
        <v>4.9880000000000004</v>
      </c>
      <c r="FG16">
        <v>3.28525</v>
      </c>
      <c r="FH16">
        <v>9999</v>
      </c>
      <c r="FI16">
        <v>9999</v>
      </c>
      <c r="FJ16">
        <v>9999</v>
      </c>
      <c r="FK16">
        <v>999.9</v>
      </c>
      <c r="FL16">
        <v>1.86585</v>
      </c>
      <c r="FM16">
        <v>1.8621799999999999</v>
      </c>
      <c r="FN16">
        <v>1.86429</v>
      </c>
      <c r="FO16">
        <v>1.8603499999999999</v>
      </c>
      <c r="FP16">
        <v>1.86111</v>
      </c>
      <c r="FQ16">
        <v>1.8602000000000001</v>
      </c>
      <c r="FR16">
        <v>1.86188</v>
      </c>
      <c r="FS16">
        <v>1.85849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-2.4540000000000002</v>
      </c>
      <c r="GH16">
        <v>9.8900000000000002E-2</v>
      </c>
      <c r="GI16">
        <v>-2.4324828651112251</v>
      </c>
      <c r="GJ16">
        <v>-1.6100910332537859E-3</v>
      </c>
      <c r="GK16">
        <v>7.0186618486508772E-7</v>
      </c>
      <c r="GL16">
        <v>-2.134652460378022E-10</v>
      </c>
      <c r="GM16">
        <v>9.8890000000004363E-2</v>
      </c>
      <c r="GN16">
        <v>0</v>
      </c>
      <c r="GO16">
        <v>0</v>
      </c>
      <c r="GP16">
        <v>0</v>
      </c>
      <c r="GQ16">
        <v>5</v>
      </c>
      <c r="GR16">
        <v>2079</v>
      </c>
      <c r="GS16">
        <v>3</v>
      </c>
      <c r="GT16">
        <v>29</v>
      </c>
      <c r="GU16">
        <v>33.4</v>
      </c>
      <c r="GV16">
        <v>33.4</v>
      </c>
      <c r="GW16">
        <v>0.17456099999999999</v>
      </c>
      <c r="GX16">
        <v>2.6904300000000001</v>
      </c>
      <c r="GY16">
        <v>2.04834</v>
      </c>
      <c r="GZ16">
        <v>2.6171899999999999</v>
      </c>
      <c r="HA16">
        <v>2.1972700000000001</v>
      </c>
      <c r="HB16">
        <v>2.2924799999999999</v>
      </c>
      <c r="HC16">
        <v>40.783700000000003</v>
      </c>
      <c r="HD16">
        <v>15.629300000000001</v>
      </c>
      <c r="HE16">
        <v>18</v>
      </c>
      <c r="HF16">
        <v>679.14499999999998</v>
      </c>
      <c r="HG16">
        <v>733.30799999999999</v>
      </c>
      <c r="HH16">
        <v>30.999700000000001</v>
      </c>
      <c r="HI16">
        <v>34.071300000000001</v>
      </c>
      <c r="HJ16">
        <v>30.0001</v>
      </c>
      <c r="HK16">
        <v>33.970500000000001</v>
      </c>
      <c r="HL16">
        <v>33.967599999999997</v>
      </c>
      <c r="HM16">
        <v>3.53362</v>
      </c>
      <c r="HN16">
        <v>23.648800000000001</v>
      </c>
      <c r="HO16">
        <v>88.099500000000006</v>
      </c>
      <c r="HP16">
        <v>31</v>
      </c>
      <c r="HQ16">
        <v>13.3451</v>
      </c>
      <c r="HR16">
        <v>35.168100000000003</v>
      </c>
      <c r="HS16">
        <v>99.229299999999995</v>
      </c>
      <c r="HT16">
        <v>98.294600000000003</v>
      </c>
    </row>
    <row r="17" spans="1:228" x14ac:dyDescent="0.2">
      <c r="A17">
        <v>2</v>
      </c>
      <c r="B17">
        <v>1669230037.0999999</v>
      </c>
      <c r="C17">
        <v>4</v>
      </c>
      <c r="D17" t="s">
        <v>361</v>
      </c>
      <c r="E17" t="s">
        <v>362</v>
      </c>
      <c r="F17">
        <v>4</v>
      </c>
      <c r="G17">
        <v>1669230035.0999999</v>
      </c>
      <c r="H17">
        <f t="shared" si="0"/>
        <v>2.5500170387324156E-3</v>
      </c>
      <c r="I17">
        <f t="shared" si="1"/>
        <v>2.5500170387324155</v>
      </c>
      <c r="J17">
        <f t="shared" si="2"/>
        <v>-2.6010732723073087</v>
      </c>
      <c r="K17">
        <f t="shared" si="3"/>
        <v>11.070042857142861</v>
      </c>
      <c r="L17">
        <f t="shared" si="4"/>
        <v>40.465928247073613</v>
      </c>
      <c r="M17">
        <f t="shared" si="5"/>
        <v>4.0858314063205015</v>
      </c>
      <c r="N17">
        <f t="shared" si="6"/>
        <v>1.1177385700598423</v>
      </c>
      <c r="O17">
        <f t="shared" si="7"/>
        <v>0.14050640915927487</v>
      </c>
      <c r="P17">
        <f t="shared" si="8"/>
        <v>3.6722600585470215</v>
      </c>
      <c r="Q17">
        <f t="shared" si="9"/>
        <v>0.13758669815756125</v>
      </c>
      <c r="R17">
        <f t="shared" si="10"/>
        <v>8.6248957514444669E-2</v>
      </c>
      <c r="S17">
        <f t="shared" si="11"/>
        <v>226.11833666564343</v>
      </c>
      <c r="T17">
        <f t="shared" si="12"/>
        <v>34.18235460709009</v>
      </c>
      <c r="U17">
        <f t="shared" si="13"/>
        <v>34.318757142857137</v>
      </c>
      <c r="V17">
        <f t="shared" si="14"/>
        <v>5.4387481994746336</v>
      </c>
      <c r="W17">
        <f t="shared" si="15"/>
        <v>69.723767115175932</v>
      </c>
      <c r="X17">
        <f t="shared" si="16"/>
        <v>3.6516272414952127</v>
      </c>
      <c r="Y17">
        <f t="shared" si="17"/>
        <v>5.2372776064482141</v>
      </c>
      <c r="Z17">
        <f t="shared" si="18"/>
        <v>1.7871209579794209</v>
      </c>
      <c r="AA17">
        <f t="shared" si="19"/>
        <v>-112.45575140809953</v>
      </c>
      <c r="AB17">
        <f t="shared" si="20"/>
        <v>-133.95534137117764</v>
      </c>
      <c r="AC17">
        <f t="shared" si="21"/>
        <v>-8.4347166312583628</v>
      </c>
      <c r="AD17">
        <f t="shared" si="22"/>
        <v>-28.727472744892111</v>
      </c>
      <c r="AE17">
        <f t="shared" si="23"/>
        <v>-2.4159487554604895</v>
      </c>
      <c r="AF17">
        <f t="shared" si="24"/>
        <v>2.5687783815413678</v>
      </c>
      <c r="AG17">
        <f t="shared" si="25"/>
        <v>-2.6010732723073087</v>
      </c>
      <c r="AH17">
        <v>10.368540485216631</v>
      </c>
      <c r="AI17">
        <v>11.488315151515151</v>
      </c>
      <c r="AJ17">
        <v>4.0117887802462069E-5</v>
      </c>
      <c r="AK17">
        <v>65.165956530193654</v>
      </c>
      <c r="AL17">
        <f t="shared" si="26"/>
        <v>2.5500170387324155</v>
      </c>
      <c r="AM17">
        <v>35.144434715145437</v>
      </c>
      <c r="AN17">
        <v>36.165494505494543</v>
      </c>
      <c r="AO17">
        <v>-1.022422387587662E-7</v>
      </c>
      <c r="AP17">
        <v>87.546953997586243</v>
      </c>
      <c r="AQ17">
        <v>17</v>
      </c>
      <c r="AR17">
        <v>3</v>
      </c>
      <c r="AS17">
        <f t="shared" si="27"/>
        <v>1</v>
      </c>
      <c r="AT17">
        <f t="shared" si="28"/>
        <v>0</v>
      </c>
      <c r="AU17">
        <f t="shared" si="29"/>
        <v>47090.345113559</v>
      </c>
      <c r="AV17">
        <f t="shared" si="30"/>
        <v>1200</v>
      </c>
      <c r="AW17">
        <f t="shared" si="31"/>
        <v>1025.9265993086235</v>
      </c>
      <c r="AX17">
        <f t="shared" si="32"/>
        <v>0.8549388327571863</v>
      </c>
      <c r="AY17">
        <f t="shared" si="33"/>
        <v>0.18843194722136952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1669230035.0999999</v>
      </c>
      <c r="BF17">
        <v>11.070042857142861</v>
      </c>
      <c r="BG17">
        <v>10.07818142857143</v>
      </c>
      <c r="BH17">
        <v>36.165585714285712</v>
      </c>
      <c r="BI17">
        <v>35.13701428571428</v>
      </c>
      <c r="BJ17">
        <v>13.524185714285711</v>
      </c>
      <c r="BK17">
        <v>36.066685714285718</v>
      </c>
      <c r="BL17">
        <v>649.91771428571428</v>
      </c>
      <c r="BM17">
        <v>100.8698571428572</v>
      </c>
      <c r="BN17">
        <v>9.9812485714285706E-2</v>
      </c>
      <c r="BO17">
        <v>33.642142857142858</v>
      </c>
      <c r="BP17">
        <v>34.318757142857137</v>
      </c>
      <c r="BQ17">
        <v>999.89999999999986</v>
      </c>
      <c r="BR17">
        <v>0</v>
      </c>
      <c r="BS17">
        <v>0</v>
      </c>
      <c r="BT17">
        <v>8997.59</v>
      </c>
      <c r="BU17">
        <v>0</v>
      </c>
      <c r="BV17">
        <v>1983.5085714285719</v>
      </c>
      <c r="BW17">
        <v>0.99185471428571448</v>
      </c>
      <c r="BX17">
        <v>11.485442857142861</v>
      </c>
      <c r="BY17">
        <v>10.4452</v>
      </c>
      <c r="BZ17">
        <v>1.0285628571428569</v>
      </c>
      <c r="CA17">
        <v>10.07818142857143</v>
      </c>
      <c r="CB17">
        <v>35.13701428571428</v>
      </c>
      <c r="CC17">
        <v>3.6480171428571428</v>
      </c>
      <c r="CD17">
        <v>3.5442671428571431</v>
      </c>
      <c r="CE17">
        <v>27.324828571428579</v>
      </c>
      <c r="CF17">
        <v>26.833300000000001</v>
      </c>
      <c r="CG17">
        <v>1200</v>
      </c>
      <c r="CH17">
        <v>0.49995499999999998</v>
      </c>
      <c r="CI17">
        <v>0.50004499999999996</v>
      </c>
      <c r="CJ17">
        <v>0</v>
      </c>
      <c r="CK17">
        <v>843.15871428571438</v>
      </c>
      <c r="CL17">
        <v>4.9990899999999998</v>
      </c>
      <c r="CM17">
        <v>9092.2785714285692</v>
      </c>
      <c r="CN17">
        <v>9557.7014285714267</v>
      </c>
      <c r="CO17">
        <v>43.75</v>
      </c>
      <c r="CP17">
        <v>45.811999999999998</v>
      </c>
      <c r="CQ17">
        <v>44.561999999999998</v>
      </c>
      <c r="CR17">
        <v>44.811999999999998</v>
      </c>
      <c r="CS17">
        <v>45.178142857142859</v>
      </c>
      <c r="CT17">
        <v>597.44714285714292</v>
      </c>
      <c r="CU17">
        <v>597.55285714285731</v>
      </c>
      <c r="CV17">
        <v>0</v>
      </c>
      <c r="CW17">
        <v>1669230044.4000001</v>
      </c>
      <c r="CX17">
        <v>0</v>
      </c>
      <c r="CY17">
        <v>1669228029.5</v>
      </c>
      <c r="CZ17" t="s">
        <v>356</v>
      </c>
      <c r="DA17">
        <v>1669228029.5</v>
      </c>
      <c r="DB17">
        <v>1669228028</v>
      </c>
      <c r="DC17">
        <v>6</v>
      </c>
      <c r="DD17">
        <v>0.127</v>
      </c>
      <c r="DE17">
        <v>2E-3</v>
      </c>
      <c r="DF17">
        <v>-2.9980000000000002</v>
      </c>
      <c r="DG17">
        <v>9.9000000000000005E-2</v>
      </c>
      <c r="DH17">
        <v>415</v>
      </c>
      <c r="DI17">
        <v>34</v>
      </c>
      <c r="DJ17">
        <v>0.37</v>
      </c>
      <c r="DK17">
        <v>0.19</v>
      </c>
      <c r="DL17">
        <v>1.0680588536585369</v>
      </c>
      <c r="DM17">
        <v>-0.19475433449477311</v>
      </c>
      <c r="DN17">
        <v>6.2237832332840602E-2</v>
      </c>
      <c r="DO17">
        <v>0</v>
      </c>
      <c r="DP17">
        <v>1.027153170731707</v>
      </c>
      <c r="DQ17">
        <v>-1.0937979094074721E-2</v>
      </c>
      <c r="DR17">
        <v>4.2465236508457309E-3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3.2959999999999998</v>
      </c>
      <c r="EB17">
        <v>2.62548</v>
      </c>
      <c r="EC17">
        <v>3.9890500000000001E-3</v>
      </c>
      <c r="ED17">
        <v>3.0578799999999998E-3</v>
      </c>
      <c r="EE17">
        <v>0.14482200000000001</v>
      </c>
      <c r="EF17">
        <v>0.14030200000000001</v>
      </c>
      <c r="EG17">
        <v>30149.3</v>
      </c>
      <c r="EH17">
        <v>30716.3</v>
      </c>
      <c r="EI17">
        <v>28165.8</v>
      </c>
      <c r="EJ17">
        <v>29659.8</v>
      </c>
      <c r="EK17">
        <v>33125.4</v>
      </c>
      <c r="EL17">
        <v>35381.699999999997</v>
      </c>
      <c r="EM17">
        <v>39744.199999999997</v>
      </c>
      <c r="EN17">
        <v>42383.6</v>
      </c>
      <c r="EO17">
        <v>2.1819500000000001</v>
      </c>
      <c r="EP17">
        <v>2.15747</v>
      </c>
      <c r="EQ17">
        <v>0.119451</v>
      </c>
      <c r="ER17">
        <v>0</v>
      </c>
      <c r="ES17">
        <v>32.384399999999999</v>
      </c>
      <c r="ET17">
        <v>999.9</v>
      </c>
      <c r="EU17">
        <v>69</v>
      </c>
      <c r="EV17">
        <v>36.9</v>
      </c>
      <c r="EW17">
        <v>42.893799999999999</v>
      </c>
      <c r="EX17">
        <v>56.902700000000003</v>
      </c>
      <c r="EY17">
        <v>-1.7067300000000001</v>
      </c>
      <c r="EZ17">
        <v>2</v>
      </c>
      <c r="FA17">
        <v>0.531273</v>
      </c>
      <c r="FB17">
        <v>0.77960200000000002</v>
      </c>
      <c r="FC17">
        <v>20.268799999999999</v>
      </c>
      <c r="FD17">
        <v>5.2190899999999996</v>
      </c>
      <c r="FE17">
        <v>12.007300000000001</v>
      </c>
      <c r="FF17">
        <v>4.9867499999999998</v>
      </c>
      <c r="FG17">
        <v>3.2845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1.86219</v>
      </c>
      <c r="FN17">
        <v>1.86429</v>
      </c>
      <c r="FO17">
        <v>1.8603499999999999</v>
      </c>
      <c r="FP17">
        <v>1.8611</v>
      </c>
      <c r="FQ17">
        <v>1.8602000000000001</v>
      </c>
      <c r="FR17">
        <v>1.86188</v>
      </c>
      <c r="FS17">
        <v>1.8584799999999999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-2.4540000000000002</v>
      </c>
      <c r="GH17">
        <v>9.8900000000000002E-2</v>
      </c>
      <c r="GI17">
        <v>-2.4324828651112251</v>
      </c>
      <c r="GJ17">
        <v>-1.6100910332537859E-3</v>
      </c>
      <c r="GK17">
        <v>7.0186618486508772E-7</v>
      </c>
      <c r="GL17">
        <v>-2.134652460378022E-10</v>
      </c>
      <c r="GM17">
        <v>9.8890000000004363E-2</v>
      </c>
      <c r="GN17">
        <v>0</v>
      </c>
      <c r="GO17">
        <v>0</v>
      </c>
      <c r="GP17">
        <v>0</v>
      </c>
      <c r="GQ17">
        <v>5</v>
      </c>
      <c r="GR17">
        <v>2079</v>
      </c>
      <c r="GS17">
        <v>3</v>
      </c>
      <c r="GT17">
        <v>29</v>
      </c>
      <c r="GU17">
        <v>33.5</v>
      </c>
      <c r="GV17">
        <v>33.5</v>
      </c>
      <c r="GW17">
        <v>0.18432599999999999</v>
      </c>
      <c r="GX17">
        <v>2.6696800000000001</v>
      </c>
      <c r="GY17">
        <v>2.04834</v>
      </c>
      <c r="GZ17">
        <v>2.6171899999999999</v>
      </c>
      <c r="HA17">
        <v>2.1972700000000001</v>
      </c>
      <c r="HB17">
        <v>2.3645</v>
      </c>
      <c r="HC17">
        <v>40.783700000000003</v>
      </c>
      <c r="HD17">
        <v>15.6556</v>
      </c>
      <c r="HE17">
        <v>18</v>
      </c>
      <c r="HF17">
        <v>679.41</v>
      </c>
      <c r="HG17">
        <v>732.71400000000006</v>
      </c>
      <c r="HH17">
        <v>31</v>
      </c>
      <c r="HI17">
        <v>34.071300000000001</v>
      </c>
      <c r="HJ17">
        <v>30.0002</v>
      </c>
      <c r="HK17">
        <v>33.970500000000001</v>
      </c>
      <c r="HL17">
        <v>33.967599999999997</v>
      </c>
      <c r="HM17">
        <v>3.7245300000000001</v>
      </c>
      <c r="HN17">
        <v>23.648800000000001</v>
      </c>
      <c r="HO17">
        <v>88.099500000000006</v>
      </c>
      <c r="HP17">
        <v>31</v>
      </c>
      <c r="HQ17">
        <v>20.0303</v>
      </c>
      <c r="HR17">
        <v>35.168100000000003</v>
      </c>
      <c r="HS17">
        <v>99.229399999999998</v>
      </c>
      <c r="HT17">
        <v>98.293899999999994</v>
      </c>
    </row>
    <row r="18" spans="1:228" x14ac:dyDescent="0.2">
      <c r="A18">
        <v>3</v>
      </c>
      <c r="B18">
        <v>1669230041.0999999</v>
      </c>
      <c r="C18">
        <v>8</v>
      </c>
      <c r="D18" t="s">
        <v>363</v>
      </c>
      <c r="E18" t="s">
        <v>364</v>
      </c>
      <c r="F18">
        <v>4</v>
      </c>
      <c r="G18">
        <v>1669230038.7874999</v>
      </c>
      <c r="H18">
        <f t="shared" si="0"/>
        <v>2.5860495492259711E-3</v>
      </c>
      <c r="I18">
        <f t="shared" si="1"/>
        <v>2.586049549225971</v>
      </c>
      <c r="J18">
        <f t="shared" si="2"/>
        <v>-2.299836603470204</v>
      </c>
      <c r="K18">
        <f t="shared" si="3"/>
        <v>11.29345</v>
      </c>
      <c r="L18">
        <f t="shared" si="4"/>
        <v>36.872532925618195</v>
      </c>
      <c r="M18">
        <f t="shared" si="5"/>
        <v>3.7230199122164658</v>
      </c>
      <c r="N18">
        <f t="shared" si="6"/>
        <v>1.1402997269658313</v>
      </c>
      <c r="O18">
        <f t="shared" si="7"/>
        <v>0.14253898592976866</v>
      </c>
      <c r="P18">
        <f t="shared" si="8"/>
        <v>3.6767946695189204</v>
      </c>
      <c r="Q18">
        <f t="shared" si="9"/>
        <v>0.13953878401598699</v>
      </c>
      <c r="R18">
        <f t="shared" si="10"/>
        <v>8.7476036602266743E-2</v>
      </c>
      <c r="S18">
        <f t="shared" si="11"/>
        <v>226.11818886213851</v>
      </c>
      <c r="T18">
        <f t="shared" si="12"/>
        <v>34.171716316128617</v>
      </c>
      <c r="U18">
        <f t="shared" si="13"/>
        <v>34.317162500000002</v>
      </c>
      <c r="V18">
        <f t="shared" si="14"/>
        <v>5.4382655638927382</v>
      </c>
      <c r="W18">
        <f t="shared" si="15"/>
        <v>69.725842419292121</v>
      </c>
      <c r="X18">
        <f t="shared" si="16"/>
        <v>3.6512319611510433</v>
      </c>
      <c r="Y18">
        <f t="shared" si="17"/>
        <v>5.2365548187924089</v>
      </c>
      <c r="Z18">
        <f t="shared" si="18"/>
        <v>1.7870336027416949</v>
      </c>
      <c r="AA18">
        <f t="shared" si="19"/>
        <v>-114.04478512086533</v>
      </c>
      <c r="AB18">
        <f t="shared" si="20"/>
        <v>-134.29384469422624</v>
      </c>
      <c r="AC18">
        <f t="shared" si="21"/>
        <v>-8.4454345533278534</v>
      </c>
      <c r="AD18">
        <f t="shared" si="22"/>
        <v>-30.665875506280912</v>
      </c>
      <c r="AE18">
        <f t="shared" si="23"/>
        <v>0.83891204704576483</v>
      </c>
      <c r="AF18">
        <f t="shared" si="24"/>
        <v>2.60716317757631</v>
      </c>
      <c r="AG18">
        <f t="shared" si="25"/>
        <v>-2.299836603470204</v>
      </c>
      <c r="AH18">
        <v>11.898419612141399</v>
      </c>
      <c r="AI18">
        <v>12.08025333333333</v>
      </c>
      <c r="AJ18">
        <v>0.20385387022891871</v>
      </c>
      <c r="AK18">
        <v>65.165956530193654</v>
      </c>
      <c r="AL18">
        <f t="shared" si="26"/>
        <v>2.586049549225971</v>
      </c>
      <c r="AM18">
        <v>35.123373540475697</v>
      </c>
      <c r="AN18">
        <v>36.158818681318706</v>
      </c>
      <c r="AO18">
        <v>-3.6504523880597887E-5</v>
      </c>
      <c r="AP18">
        <v>87.546953997586243</v>
      </c>
      <c r="AQ18">
        <v>17</v>
      </c>
      <c r="AR18">
        <v>3</v>
      </c>
      <c r="AS18">
        <f t="shared" si="27"/>
        <v>1</v>
      </c>
      <c r="AT18">
        <f t="shared" si="28"/>
        <v>0</v>
      </c>
      <c r="AU18">
        <f t="shared" si="29"/>
        <v>47171.551282730761</v>
      </c>
      <c r="AV18">
        <f t="shared" si="30"/>
        <v>1199.99875</v>
      </c>
      <c r="AW18">
        <f t="shared" si="31"/>
        <v>1025.9255760943722</v>
      </c>
      <c r="AX18">
        <f t="shared" si="32"/>
        <v>0.85493887063996721</v>
      </c>
      <c r="AY18">
        <f t="shared" si="33"/>
        <v>0.18843202033513662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1669230038.7874999</v>
      </c>
      <c r="BF18">
        <v>11.29345</v>
      </c>
      <c r="BG18">
        <v>11.6541125</v>
      </c>
      <c r="BH18">
        <v>36.161549999999998</v>
      </c>
      <c r="BI18">
        <v>35.117849999999997</v>
      </c>
      <c r="BJ18">
        <v>13.747925</v>
      </c>
      <c r="BK18">
        <v>36.062674999999999</v>
      </c>
      <c r="BL18">
        <v>650.07062500000006</v>
      </c>
      <c r="BM18">
        <v>100.86975</v>
      </c>
      <c r="BN18">
        <v>0.100257125</v>
      </c>
      <c r="BO18">
        <v>33.639674999999997</v>
      </c>
      <c r="BP18">
        <v>34.317162500000002</v>
      </c>
      <c r="BQ18">
        <v>999.9</v>
      </c>
      <c r="BR18">
        <v>0</v>
      </c>
      <c r="BS18">
        <v>0</v>
      </c>
      <c r="BT18">
        <v>9013.2837499999987</v>
      </c>
      <c r="BU18">
        <v>0</v>
      </c>
      <c r="BV18">
        <v>1531.560125</v>
      </c>
      <c r="BW18">
        <v>-0.3606685</v>
      </c>
      <c r="BX18">
        <v>11.7171375</v>
      </c>
      <c r="BY18">
        <v>12.0782875</v>
      </c>
      <c r="BZ18">
        <v>1.04368375</v>
      </c>
      <c r="CA18">
        <v>11.6541125</v>
      </c>
      <c r="CB18">
        <v>35.117849999999997</v>
      </c>
      <c r="CC18">
        <v>3.64760375</v>
      </c>
      <c r="CD18">
        <v>3.5423274999999999</v>
      </c>
      <c r="CE18">
        <v>27.322912500000001</v>
      </c>
      <c r="CF18">
        <v>26.823987500000001</v>
      </c>
      <c r="CG18">
        <v>1199.99875</v>
      </c>
      <c r="CH18">
        <v>0.49995400000000001</v>
      </c>
      <c r="CI18">
        <v>0.50004599999999999</v>
      </c>
      <c r="CJ18">
        <v>0</v>
      </c>
      <c r="CK18">
        <v>841.15412500000002</v>
      </c>
      <c r="CL18">
        <v>4.9990899999999998</v>
      </c>
      <c r="CM18">
        <v>9059.4412499999999</v>
      </c>
      <c r="CN18">
        <v>9557.6974999999984</v>
      </c>
      <c r="CO18">
        <v>43.75</v>
      </c>
      <c r="CP18">
        <v>45.811999999999998</v>
      </c>
      <c r="CQ18">
        <v>44.561999999999998</v>
      </c>
      <c r="CR18">
        <v>44.811999999999998</v>
      </c>
      <c r="CS18">
        <v>45.171499999999988</v>
      </c>
      <c r="CT18">
        <v>597.44500000000005</v>
      </c>
      <c r="CU18">
        <v>597.55375000000004</v>
      </c>
      <c r="CV18">
        <v>0</v>
      </c>
      <c r="CW18">
        <v>1669230048.5999999</v>
      </c>
      <c r="CX18">
        <v>0</v>
      </c>
      <c r="CY18">
        <v>1669228029.5</v>
      </c>
      <c r="CZ18" t="s">
        <v>356</v>
      </c>
      <c r="DA18">
        <v>1669228029.5</v>
      </c>
      <c r="DB18">
        <v>1669228028</v>
      </c>
      <c r="DC18">
        <v>6</v>
      </c>
      <c r="DD18">
        <v>0.127</v>
      </c>
      <c r="DE18">
        <v>2E-3</v>
      </c>
      <c r="DF18">
        <v>-2.9980000000000002</v>
      </c>
      <c r="DG18">
        <v>9.9000000000000005E-2</v>
      </c>
      <c r="DH18">
        <v>415</v>
      </c>
      <c r="DI18">
        <v>34</v>
      </c>
      <c r="DJ18">
        <v>0.37</v>
      </c>
      <c r="DK18">
        <v>0.19</v>
      </c>
      <c r="DL18">
        <v>0.7818019268292683</v>
      </c>
      <c r="DM18">
        <v>-4.3943088501742151</v>
      </c>
      <c r="DN18">
        <v>0.6520658754556744</v>
      </c>
      <c r="DO18">
        <v>0</v>
      </c>
      <c r="DP18">
        <v>1.030420243902439</v>
      </c>
      <c r="DQ18">
        <v>3.579303135888718E-2</v>
      </c>
      <c r="DR18">
        <v>7.921630310092723E-3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3.2960099999999999</v>
      </c>
      <c r="EB18">
        <v>2.62588</v>
      </c>
      <c r="EC18">
        <v>4.2127500000000003E-3</v>
      </c>
      <c r="ED18">
        <v>3.97373E-3</v>
      </c>
      <c r="EE18">
        <v>0.14480299999999999</v>
      </c>
      <c r="EF18">
        <v>0.14027500000000001</v>
      </c>
      <c r="EG18">
        <v>30142.400000000001</v>
      </c>
      <c r="EH18">
        <v>30687.9</v>
      </c>
      <c r="EI18">
        <v>28165.599999999999</v>
      </c>
      <c r="EJ18">
        <v>29659.5</v>
      </c>
      <c r="EK18">
        <v>33126.300000000003</v>
      </c>
      <c r="EL18">
        <v>35382.699999999997</v>
      </c>
      <c r="EM18">
        <v>39744.400000000001</v>
      </c>
      <c r="EN18">
        <v>42383.4</v>
      </c>
      <c r="EO18">
        <v>2.1825000000000001</v>
      </c>
      <c r="EP18">
        <v>2.1574</v>
      </c>
      <c r="EQ18">
        <v>0.11963799999999999</v>
      </c>
      <c r="ER18">
        <v>0</v>
      </c>
      <c r="ES18">
        <v>32.384700000000002</v>
      </c>
      <c r="ET18">
        <v>999.9</v>
      </c>
      <c r="EU18">
        <v>69</v>
      </c>
      <c r="EV18">
        <v>36.9</v>
      </c>
      <c r="EW18">
        <v>42.895899999999997</v>
      </c>
      <c r="EX18">
        <v>56.302700000000002</v>
      </c>
      <c r="EY18">
        <v>-1.8469500000000001</v>
      </c>
      <c r="EZ18">
        <v>2</v>
      </c>
      <c r="FA18">
        <v>0.53135699999999997</v>
      </c>
      <c r="FB18">
        <v>0.78149000000000002</v>
      </c>
      <c r="FC18">
        <v>20.268599999999999</v>
      </c>
      <c r="FD18">
        <v>5.2190899999999996</v>
      </c>
      <c r="FE18">
        <v>12.007300000000001</v>
      </c>
      <c r="FF18">
        <v>4.9867999999999997</v>
      </c>
      <c r="FG18">
        <v>3.2845499999999999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1.8621799999999999</v>
      </c>
      <c r="FN18">
        <v>1.8643000000000001</v>
      </c>
      <c r="FO18">
        <v>1.8603499999999999</v>
      </c>
      <c r="FP18">
        <v>1.86111</v>
      </c>
      <c r="FQ18">
        <v>1.8602000000000001</v>
      </c>
      <c r="FR18">
        <v>1.86188</v>
      </c>
      <c r="FS18">
        <v>1.8585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-2.4550000000000001</v>
      </c>
      <c r="GH18">
        <v>9.8900000000000002E-2</v>
      </c>
      <c r="GI18">
        <v>-2.4324828651112251</v>
      </c>
      <c r="GJ18">
        <v>-1.6100910332537859E-3</v>
      </c>
      <c r="GK18">
        <v>7.0186618486508772E-7</v>
      </c>
      <c r="GL18">
        <v>-2.134652460378022E-10</v>
      </c>
      <c r="GM18">
        <v>9.8890000000004363E-2</v>
      </c>
      <c r="GN18">
        <v>0</v>
      </c>
      <c r="GO18">
        <v>0</v>
      </c>
      <c r="GP18">
        <v>0</v>
      </c>
      <c r="GQ18">
        <v>5</v>
      </c>
      <c r="GR18">
        <v>2079</v>
      </c>
      <c r="GS18">
        <v>3</v>
      </c>
      <c r="GT18">
        <v>29</v>
      </c>
      <c r="GU18">
        <v>33.5</v>
      </c>
      <c r="GV18">
        <v>33.6</v>
      </c>
      <c r="GW18">
        <v>0.19897500000000001</v>
      </c>
      <c r="GX18">
        <v>2.68066</v>
      </c>
      <c r="GY18">
        <v>2.04834</v>
      </c>
      <c r="GZ18">
        <v>2.6171899999999999</v>
      </c>
      <c r="HA18">
        <v>2.1972700000000001</v>
      </c>
      <c r="HB18">
        <v>2.33521</v>
      </c>
      <c r="HC18">
        <v>40.783700000000003</v>
      </c>
      <c r="HD18">
        <v>15.629300000000001</v>
      </c>
      <c r="HE18">
        <v>18</v>
      </c>
      <c r="HF18">
        <v>679.86</v>
      </c>
      <c r="HG18">
        <v>732.64300000000003</v>
      </c>
      <c r="HH18">
        <v>31.000299999999999</v>
      </c>
      <c r="HI18">
        <v>34.073999999999998</v>
      </c>
      <c r="HJ18">
        <v>30.0002</v>
      </c>
      <c r="HK18">
        <v>33.970500000000001</v>
      </c>
      <c r="HL18">
        <v>33.967599999999997</v>
      </c>
      <c r="HM18">
        <v>4.0101300000000002</v>
      </c>
      <c r="HN18">
        <v>23.648800000000001</v>
      </c>
      <c r="HO18">
        <v>88.099500000000006</v>
      </c>
      <c r="HP18">
        <v>31</v>
      </c>
      <c r="HQ18">
        <v>26.712</v>
      </c>
      <c r="HR18">
        <v>35.168100000000003</v>
      </c>
      <c r="HS18">
        <v>99.229399999999998</v>
      </c>
      <c r="HT18">
        <v>98.293300000000002</v>
      </c>
    </row>
    <row r="19" spans="1:228" x14ac:dyDescent="0.2">
      <c r="A19">
        <v>4</v>
      </c>
      <c r="B19">
        <v>1669230045.0999999</v>
      </c>
      <c r="C19">
        <v>12</v>
      </c>
      <c r="D19" t="s">
        <v>365</v>
      </c>
      <c r="E19" t="s">
        <v>366</v>
      </c>
      <c r="F19">
        <v>4</v>
      </c>
      <c r="G19">
        <v>1669230043.0999999</v>
      </c>
      <c r="H19">
        <f t="shared" si="0"/>
        <v>2.5808932447195627E-3</v>
      </c>
      <c r="I19">
        <f t="shared" si="1"/>
        <v>2.5808932447195625</v>
      </c>
      <c r="J19">
        <f t="shared" si="2"/>
        <v>-2.3152361646327653</v>
      </c>
      <c r="K19">
        <f t="shared" si="3"/>
        <v>12.9034</v>
      </c>
      <c r="L19">
        <f t="shared" si="4"/>
        <v>38.66833163878924</v>
      </c>
      <c r="M19">
        <f t="shared" si="5"/>
        <v>3.9043136651342918</v>
      </c>
      <c r="N19">
        <f t="shared" si="6"/>
        <v>1.3028470278287716</v>
      </c>
      <c r="O19">
        <f t="shared" si="7"/>
        <v>0.14220039613372554</v>
      </c>
      <c r="P19">
        <f t="shared" si="8"/>
        <v>3.6885236540559898</v>
      </c>
      <c r="Q19">
        <f t="shared" si="9"/>
        <v>0.13922355113724971</v>
      </c>
      <c r="R19">
        <f t="shared" si="10"/>
        <v>8.7276986768512782E-2</v>
      </c>
      <c r="S19">
        <f t="shared" si="11"/>
        <v>226.1178605226292</v>
      </c>
      <c r="T19">
        <f t="shared" si="12"/>
        <v>34.170038338168801</v>
      </c>
      <c r="U19">
        <f t="shared" si="13"/>
        <v>34.315671428571427</v>
      </c>
      <c r="V19">
        <f t="shared" si="14"/>
        <v>5.4378143089917907</v>
      </c>
      <c r="W19">
        <f t="shared" si="15"/>
        <v>69.7126922269467</v>
      </c>
      <c r="X19">
        <f t="shared" si="16"/>
        <v>3.6503063761941541</v>
      </c>
      <c r="Y19">
        <f t="shared" si="17"/>
        <v>5.2362148980141772</v>
      </c>
      <c r="Z19">
        <f t="shared" si="18"/>
        <v>1.7875079327976366</v>
      </c>
      <c r="AA19">
        <f t="shared" si="19"/>
        <v>-113.81739209213271</v>
      </c>
      <c r="AB19">
        <f t="shared" si="20"/>
        <v>-134.656549010616</v>
      </c>
      <c r="AC19">
        <f t="shared" si="21"/>
        <v>-8.4412069939787457</v>
      </c>
      <c r="AD19">
        <f t="shared" si="22"/>
        <v>-30.797287574098249</v>
      </c>
      <c r="AE19">
        <f t="shared" si="23"/>
        <v>7.3934489786037387</v>
      </c>
      <c r="AF19">
        <f t="shared" si="24"/>
        <v>2.59350008116389</v>
      </c>
      <c r="AG19">
        <f t="shared" si="25"/>
        <v>-2.3152361646327653</v>
      </c>
      <c r="AH19">
        <v>16.056397786047128</v>
      </c>
      <c r="AI19">
        <v>14.42049757575758</v>
      </c>
      <c r="AJ19">
        <v>0.66405661651409664</v>
      </c>
      <c r="AK19">
        <v>65.165956530193654</v>
      </c>
      <c r="AL19">
        <f t="shared" si="26"/>
        <v>2.5808932447195625</v>
      </c>
      <c r="AM19">
        <v>35.114684246195793</v>
      </c>
      <c r="AN19">
        <v>36.148117582417591</v>
      </c>
      <c r="AO19">
        <v>-4.8987040945124228E-5</v>
      </c>
      <c r="AP19">
        <v>87.546953997586243</v>
      </c>
      <c r="AQ19">
        <v>17</v>
      </c>
      <c r="AR19">
        <v>3</v>
      </c>
      <c r="AS19">
        <f t="shared" si="27"/>
        <v>1</v>
      </c>
      <c r="AT19">
        <f t="shared" si="28"/>
        <v>0</v>
      </c>
      <c r="AU19">
        <f t="shared" si="29"/>
        <v>47380.866691133881</v>
      </c>
      <c r="AV19">
        <f t="shared" si="30"/>
        <v>1199.998571428571</v>
      </c>
      <c r="AW19">
        <f t="shared" si="31"/>
        <v>1025.9252707371131</v>
      </c>
      <c r="AX19">
        <f t="shared" si="32"/>
        <v>0.85493874339847953</v>
      </c>
      <c r="AY19">
        <f t="shared" si="33"/>
        <v>0.18843177475906578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1669230043.0999999</v>
      </c>
      <c r="BF19">
        <v>12.9034</v>
      </c>
      <c r="BG19">
        <v>15.988014285714289</v>
      </c>
      <c r="BH19">
        <v>36.152642857142858</v>
      </c>
      <c r="BI19">
        <v>35.114428571428569</v>
      </c>
      <c r="BJ19">
        <v>15.360442857142861</v>
      </c>
      <c r="BK19">
        <v>36.053757142857137</v>
      </c>
      <c r="BL19">
        <v>650.08671428571427</v>
      </c>
      <c r="BM19">
        <v>100.8694285714286</v>
      </c>
      <c r="BN19">
        <v>9.9852999999999997E-2</v>
      </c>
      <c r="BO19">
        <v>33.638514285714287</v>
      </c>
      <c r="BP19">
        <v>34.315671428571427</v>
      </c>
      <c r="BQ19">
        <v>999.89999999999986</v>
      </c>
      <c r="BR19">
        <v>0</v>
      </c>
      <c r="BS19">
        <v>0</v>
      </c>
      <c r="BT19">
        <v>9053.9285714285706</v>
      </c>
      <c r="BU19">
        <v>0</v>
      </c>
      <c r="BV19">
        <v>974.54571428571421</v>
      </c>
      <c r="BW19">
        <v>-3.0846285714285711</v>
      </c>
      <c r="BX19">
        <v>13.387371428571431</v>
      </c>
      <c r="BY19">
        <v>16.569871428571432</v>
      </c>
      <c r="BZ19">
        <v>1.038245714285714</v>
      </c>
      <c r="CA19">
        <v>15.988014285714289</v>
      </c>
      <c r="CB19">
        <v>35.114428571428569</v>
      </c>
      <c r="CC19">
        <v>3.6466942857142861</v>
      </c>
      <c r="CD19">
        <v>3.5419657142857139</v>
      </c>
      <c r="CE19">
        <v>27.318628571428579</v>
      </c>
      <c r="CF19">
        <v>26.822242857142861</v>
      </c>
      <c r="CG19">
        <v>1199.998571428571</v>
      </c>
      <c r="CH19">
        <v>0.49995699999999987</v>
      </c>
      <c r="CI19">
        <v>0.50004300000000002</v>
      </c>
      <c r="CJ19">
        <v>0</v>
      </c>
      <c r="CK19">
        <v>838.61271428571422</v>
      </c>
      <c r="CL19">
        <v>4.9990899999999998</v>
      </c>
      <c r="CM19">
        <v>9036.0185714285726</v>
      </c>
      <c r="CN19">
        <v>9557.6957142857136</v>
      </c>
      <c r="CO19">
        <v>43.75</v>
      </c>
      <c r="CP19">
        <v>45.830000000000013</v>
      </c>
      <c r="CQ19">
        <v>44.561999999999998</v>
      </c>
      <c r="CR19">
        <v>44.866</v>
      </c>
      <c r="CS19">
        <v>45.186999999999998</v>
      </c>
      <c r="CT19">
        <v>597.44999999999993</v>
      </c>
      <c r="CU19">
        <v>597.54857142857145</v>
      </c>
      <c r="CV19">
        <v>0</v>
      </c>
      <c r="CW19">
        <v>1669230052.2</v>
      </c>
      <c r="CX19">
        <v>0</v>
      </c>
      <c r="CY19">
        <v>1669228029.5</v>
      </c>
      <c r="CZ19" t="s">
        <v>356</v>
      </c>
      <c r="DA19">
        <v>1669228029.5</v>
      </c>
      <c r="DB19">
        <v>1669228028</v>
      </c>
      <c r="DC19">
        <v>6</v>
      </c>
      <c r="DD19">
        <v>0.127</v>
      </c>
      <c r="DE19">
        <v>2E-3</v>
      </c>
      <c r="DF19">
        <v>-2.9980000000000002</v>
      </c>
      <c r="DG19">
        <v>9.9000000000000005E-2</v>
      </c>
      <c r="DH19">
        <v>415</v>
      </c>
      <c r="DI19">
        <v>34</v>
      </c>
      <c r="DJ19">
        <v>0.37</v>
      </c>
      <c r="DK19">
        <v>0.19</v>
      </c>
      <c r="DL19">
        <v>5.4319268292682826E-3</v>
      </c>
      <c r="DM19">
        <v>-13.783744432055739</v>
      </c>
      <c r="DN19">
        <v>1.608838546914412</v>
      </c>
      <c r="DO19">
        <v>0</v>
      </c>
      <c r="DP19">
        <v>1.0316987804878051</v>
      </c>
      <c r="DQ19">
        <v>6.6130871080140638E-2</v>
      </c>
      <c r="DR19">
        <v>8.7121866413527576E-3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3.2958500000000002</v>
      </c>
      <c r="EB19">
        <v>2.6253600000000001</v>
      </c>
      <c r="EC19">
        <v>4.9430000000000003E-3</v>
      </c>
      <c r="ED19">
        <v>5.4032500000000001E-3</v>
      </c>
      <c r="EE19">
        <v>0.14477699999999999</v>
      </c>
      <c r="EF19">
        <v>0.14027400000000001</v>
      </c>
      <c r="EG19">
        <v>30120.3</v>
      </c>
      <c r="EH19">
        <v>30643.9</v>
      </c>
      <c r="EI19">
        <v>28165.599999999999</v>
      </c>
      <c r="EJ19">
        <v>29659.5</v>
      </c>
      <c r="EK19">
        <v>33126.800000000003</v>
      </c>
      <c r="EL19">
        <v>35382.9</v>
      </c>
      <c r="EM19">
        <v>39743.699999999997</v>
      </c>
      <c r="EN19">
        <v>42383.4</v>
      </c>
      <c r="EO19">
        <v>2.1825700000000001</v>
      </c>
      <c r="EP19">
        <v>2.1575799999999998</v>
      </c>
      <c r="EQ19">
        <v>0.119023</v>
      </c>
      <c r="ER19">
        <v>0</v>
      </c>
      <c r="ES19">
        <v>32.383499999999998</v>
      </c>
      <c r="ET19">
        <v>999.9</v>
      </c>
      <c r="EU19">
        <v>69</v>
      </c>
      <c r="EV19">
        <v>36.9</v>
      </c>
      <c r="EW19">
        <v>42.893000000000001</v>
      </c>
      <c r="EX19">
        <v>56.422699999999999</v>
      </c>
      <c r="EY19">
        <v>-1.8309299999999999</v>
      </c>
      <c r="EZ19">
        <v>2</v>
      </c>
      <c r="FA19">
        <v>0.53149599999999997</v>
      </c>
      <c r="FB19">
        <v>0.78281599999999996</v>
      </c>
      <c r="FC19">
        <v>20.268699999999999</v>
      </c>
      <c r="FD19">
        <v>5.2193899999999998</v>
      </c>
      <c r="FE19">
        <v>12.007300000000001</v>
      </c>
      <c r="FF19">
        <v>4.9868499999999996</v>
      </c>
      <c r="FG19">
        <v>3.2845499999999999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1.8621799999999999</v>
      </c>
      <c r="FN19">
        <v>1.86429</v>
      </c>
      <c r="FO19">
        <v>1.8603499999999999</v>
      </c>
      <c r="FP19">
        <v>1.8611</v>
      </c>
      <c r="FQ19">
        <v>1.8602000000000001</v>
      </c>
      <c r="FR19">
        <v>1.86188</v>
      </c>
      <c r="FS19">
        <v>1.8584799999999999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-2.4590000000000001</v>
      </c>
      <c r="GH19">
        <v>9.8900000000000002E-2</v>
      </c>
      <c r="GI19">
        <v>-2.4324828651112251</v>
      </c>
      <c r="GJ19">
        <v>-1.6100910332537859E-3</v>
      </c>
      <c r="GK19">
        <v>7.0186618486508772E-7</v>
      </c>
      <c r="GL19">
        <v>-2.134652460378022E-10</v>
      </c>
      <c r="GM19">
        <v>9.8890000000004363E-2</v>
      </c>
      <c r="GN19">
        <v>0</v>
      </c>
      <c r="GO19">
        <v>0</v>
      </c>
      <c r="GP19">
        <v>0</v>
      </c>
      <c r="GQ19">
        <v>5</v>
      </c>
      <c r="GR19">
        <v>2079</v>
      </c>
      <c r="GS19">
        <v>3</v>
      </c>
      <c r="GT19">
        <v>29</v>
      </c>
      <c r="GU19">
        <v>33.6</v>
      </c>
      <c r="GV19">
        <v>33.6</v>
      </c>
      <c r="GW19">
        <v>0.21484400000000001</v>
      </c>
      <c r="GX19">
        <v>2.6672400000000001</v>
      </c>
      <c r="GY19">
        <v>2.04834</v>
      </c>
      <c r="GZ19">
        <v>2.6171899999999999</v>
      </c>
      <c r="HA19">
        <v>2.1972700000000001</v>
      </c>
      <c r="HB19">
        <v>2.34009</v>
      </c>
      <c r="HC19">
        <v>40.783700000000003</v>
      </c>
      <c r="HD19">
        <v>15.646800000000001</v>
      </c>
      <c r="HE19">
        <v>18</v>
      </c>
      <c r="HF19">
        <v>679.92100000000005</v>
      </c>
      <c r="HG19">
        <v>732.80899999999997</v>
      </c>
      <c r="HH19">
        <v>31.000299999999999</v>
      </c>
      <c r="HI19">
        <v>34.074399999999997</v>
      </c>
      <c r="HJ19">
        <v>30.000299999999999</v>
      </c>
      <c r="HK19">
        <v>33.970500000000001</v>
      </c>
      <c r="HL19">
        <v>33.967599999999997</v>
      </c>
      <c r="HM19">
        <v>4.3443199999999997</v>
      </c>
      <c r="HN19">
        <v>23.648800000000001</v>
      </c>
      <c r="HO19">
        <v>88.099500000000006</v>
      </c>
      <c r="HP19">
        <v>31</v>
      </c>
      <c r="HQ19">
        <v>33.392600000000002</v>
      </c>
      <c r="HR19">
        <v>35.168100000000003</v>
      </c>
      <c r="HS19">
        <v>99.228200000000001</v>
      </c>
      <c r="HT19">
        <v>98.293400000000005</v>
      </c>
    </row>
    <row r="20" spans="1:228" x14ac:dyDescent="0.2">
      <c r="A20">
        <v>5</v>
      </c>
      <c r="B20">
        <v>1669230049.0999999</v>
      </c>
      <c r="C20">
        <v>16</v>
      </c>
      <c r="D20" t="s">
        <v>367</v>
      </c>
      <c r="E20" t="s">
        <v>368</v>
      </c>
      <c r="F20">
        <v>4</v>
      </c>
      <c r="G20">
        <v>1669230046.7874999</v>
      </c>
      <c r="H20">
        <f t="shared" si="0"/>
        <v>2.5802913346668907E-3</v>
      </c>
      <c r="I20">
        <f t="shared" si="1"/>
        <v>2.5802913346668905</v>
      </c>
      <c r="J20">
        <f t="shared" si="2"/>
        <v>-2.2605315102014054</v>
      </c>
      <c r="K20">
        <f t="shared" si="3"/>
        <v>15.893700000000001</v>
      </c>
      <c r="L20">
        <f t="shared" si="4"/>
        <v>40.975757909745084</v>
      </c>
      <c r="M20">
        <f t="shared" si="5"/>
        <v>4.1372938461417297</v>
      </c>
      <c r="N20">
        <f t="shared" si="6"/>
        <v>1.6047758615535976</v>
      </c>
      <c r="O20">
        <f t="shared" si="7"/>
        <v>0.1420861801164767</v>
      </c>
      <c r="P20">
        <f t="shared" si="8"/>
        <v>3.6700004809793265</v>
      </c>
      <c r="Q20">
        <f t="shared" si="9"/>
        <v>0.13909940034042206</v>
      </c>
      <c r="R20">
        <f t="shared" si="10"/>
        <v>8.7200246221653635E-2</v>
      </c>
      <c r="S20">
        <f t="shared" si="11"/>
        <v>226.1175179871656</v>
      </c>
      <c r="T20">
        <f t="shared" si="12"/>
        <v>34.175896857676946</v>
      </c>
      <c r="U20">
        <f t="shared" si="13"/>
        <v>34.317774999999997</v>
      </c>
      <c r="V20">
        <f t="shared" si="14"/>
        <v>5.4384509391123208</v>
      </c>
      <c r="W20">
        <f t="shared" si="15"/>
        <v>69.689843529495306</v>
      </c>
      <c r="X20">
        <f t="shared" si="16"/>
        <v>3.6497652768669231</v>
      </c>
      <c r="Y20">
        <f t="shared" si="17"/>
        <v>5.2371552180658982</v>
      </c>
      <c r="Z20">
        <f t="shared" si="18"/>
        <v>1.7886856622453977</v>
      </c>
      <c r="AA20">
        <f t="shared" si="19"/>
        <v>-113.79084785880988</v>
      </c>
      <c r="AB20">
        <f t="shared" si="20"/>
        <v>-133.7612694223555</v>
      </c>
      <c r="AC20">
        <f t="shared" si="21"/>
        <v>-8.4276245405289458</v>
      </c>
      <c r="AD20">
        <f t="shared" si="22"/>
        <v>-29.86222383452872</v>
      </c>
      <c r="AE20">
        <f t="shared" si="23"/>
        <v>11.992762222675299</v>
      </c>
      <c r="AF20">
        <f t="shared" si="24"/>
        <v>2.5810434103505977</v>
      </c>
      <c r="AG20">
        <f t="shared" si="25"/>
        <v>-2.2605315102014054</v>
      </c>
      <c r="AH20">
        <v>21.538423249916391</v>
      </c>
      <c r="AI20">
        <v>18.375338787878789</v>
      </c>
      <c r="AJ20">
        <v>1.043300063064095</v>
      </c>
      <c r="AK20">
        <v>65.165956530193654</v>
      </c>
      <c r="AL20">
        <f t="shared" si="26"/>
        <v>2.5802913346668905</v>
      </c>
      <c r="AM20">
        <v>35.114124921703407</v>
      </c>
      <c r="AN20">
        <v>36.147674725274733</v>
      </c>
      <c r="AO20">
        <v>-9.8819489966152425E-5</v>
      </c>
      <c r="AP20">
        <v>87.546953997586243</v>
      </c>
      <c r="AQ20">
        <v>17</v>
      </c>
      <c r="AR20">
        <v>3</v>
      </c>
      <c r="AS20">
        <f t="shared" si="27"/>
        <v>1</v>
      </c>
      <c r="AT20">
        <f t="shared" si="28"/>
        <v>0</v>
      </c>
      <c r="AU20">
        <f t="shared" si="29"/>
        <v>47050.134106075988</v>
      </c>
      <c r="AV20">
        <f t="shared" si="30"/>
        <v>1199.9949999999999</v>
      </c>
      <c r="AW20">
        <f t="shared" si="31"/>
        <v>1025.9223885943863</v>
      </c>
      <c r="AX20">
        <f t="shared" si="32"/>
        <v>0.85493888607401392</v>
      </c>
      <c r="AY20">
        <f t="shared" si="33"/>
        <v>0.18843205012284686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1669230046.7874999</v>
      </c>
      <c r="BF20">
        <v>15.893700000000001</v>
      </c>
      <c r="BG20">
        <v>20.892125</v>
      </c>
      <c r="BH20">
        <v>36.147275</v>
      </c>
      <c r="BI20">
        <v>35.113950000000003</v>
      </c>
      <c r="BJ20">
        <v>18.355499999999999</v>
      </c>
      <c r="BK20">
        <v>36.048400000000001</v>
      </c>
      <c r="BL20">
        <v>650.02912500000002</v>
      </c>
      <c r="BM20">
        <v>100.869125</v>
      </c>
      <c r="BN20">
        <v>0.100181175</v>
      </c>
      <c r="BO20">
        <v>33.641724999999987</v>
      </c>
      <c r="BP20">
        <v>34.317774999999997</v>
      </c>
      <c r="BQ20">
        <v>999.9</v>
      </c>
      <c r="BR20">
        <v>0</v>
      </c>
      <c r="BS20">
        <v>0</v>
      </c>
      <c r="BT20">
        <v>8989.84375</v>
      </c>
      <c r="BU20">
        <v>0</v>
      </c>
      <c r="BV20">
        <v>893.95662500000003</v>
      </c>
      <c r="BW20">
        <v>-4.9984300000000008</v>
      </c>
      <c r="BX20">
        <v>16.489762500000001</v>
      </c>
      <c r="BY20">
        <v>21.652450000000002</v>
      </c>
      <c r="BZ20">
        <v>1.0333275</v>
      </c>
      <c r="CA20">
        <v>20.892125</v>
      </c>
      <c r="CB20">
        <v>35.113950000000003</v>
      </c>
      <c r="CC20">
        <v>3.64613875</v>
      </c>
      <c r="CD20">
        <v>3.5419062499999998</v>
      </c>
      <c r="CE20">
        <v>27.316050000000001</v>
      </c>
      <c r="CF20">
        <v>26.821999999999999</v>
      </c>
      <c r="CG20">
        <v>1199.9949999999999</v>
      </c>
      <c r="CH20">
        <v>0.49995400000000001</v>
      </c>
      <c r="CI20">
        <v>0.50004599999999999</v>
      </c>
      <c r="CJ20">
        <v>0</v>
      </c>
      <c r="CK20">
        <v>836.69574999999998</v>
      </c>
      <c r="CL20">
        <v>4.9990899999999998</v>
      </c>
      <c r="CM20">
        <v>9009.5787500000006</v>
      </c>
      <c r="CN20">
        <v>9557.6462499999998</v>
      </c>
      <c r="CO20">
        <v>43.75</v>
      </c>
      <c r="CP20">
        <v>45.867125000000001</v>
      </c>
      <c r="CQ20">
        <v>44.561999999999998</v>
      </c>
      <c r="CR20">
        <v>44.851374999999997</v>
      </c>
      <c r="CS20">
        <v>45.16375</v>
      </c>
      <c r="CT20">
        <v>597.44250000000011</v>
      </c>
      <c r="CU20">
        <v>597.55250000000001</v>
      </c>
      <c r="CV20">
        <v>0</v>
      </c>
      <c r="CW20">
        <v>1669230056.4000001</v>
      </c>
      <c r="CX20">
        <v>0</v>
      </c>
      <c r="CY20">
        <v>1669228029.5</v>
      </c>
      <c r="CZ20" t="s">
        <v>356</v>
      </c>
      <c r="DA20">
        <v>1669228029.5</v>
      </c>
      <c r="DB20">
        <v>1669228028</v>
      </c>
      <c r="DC20">
        <v>6</v>
      </c>
      <c r="DD20">
        <v>0.127</v>
      </c>
      <c r="DE20">
        <v>2E-3</v>
      </c>
      <c r="DF20">
        <v>-2.9980000000000002</v>
      </c>
      <c r="DG20">
        <v>9.9000000000000005E-2</v>
      </c>
      <c r="DH20">
        <v>415</v>
      </c>
      <c r="DI20">
        <v>34</v>
      </c>
      <c r="DJ20">
        <v>0.37</v>
      </c>
      <c r="DK20">
        <v>0.19</v>
      </c>
      <c r="DL20">
        <v>-1.19066343902439</v>
      </c>
      <c r="DM20">
        <v>-23.380535623693369</v>
      </c>
      <c r="DN20">
        <v>2.4329385107877171</v>
      </c>
      <c r="DO20">
        <v>0</v>
      </c>
      <c r="DP20">
        <v>1.033067317073171</v>
      </c>
      <c r="DQ20">
        <v>4.8218885017421519E-2</v>
      </c>
      <c r="DR20">
        <v>8.2860137888625621E-3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3.2958500000000002</v>
      </c>
      <c r="EB20">
        <v>2.6253000000000002</v>
      </c>
      <c r="EC20">
        <v>6.1016400000000002E-3</v>
      </c>
      <c r="ED20">
        <v>7.0470300000000001E-3</v>
      </c>
      <c r="EE20">
        <v>0.14477499999999999</v>
      </c>
      <c r="EF20">
        <v>0.14027000000000001</v>
      </c>
      <c r="EG20">
        <v>30084.7</v>
      </c>
      <c r="EH20">
        <v>30593.3</v>
      </c>
      <c r="EI20">
        <v>28165.1</v>
      </c>
      <c r="EJ20">
        <v>29659.5</v>
      </c>
      <c r="EK20">
        <v>33126.300000000003</v>
      </c>
      <c r="EL20">
        <v>35383</v>
      </c>
      <c r="EM20">
        <v>39743</v>
      </c>
      <c r="EN20">
        <v>42383.199999999997</v>
      </c>
      <c r="EO20">
        <v>2.1827800000000002</v>
      </c>
      <c r="EP20">
        <v>2.1575500000000001</v>
      </c>
      <c r="EQ20">
        <v>0.11988</v>
      </c>
      <c r="ER20">
        <v>0</v>
      </c>
      <c r="ES20">
        <v>32.384399999999999</v>
      </c>
      <c r="ET20">
        <v>999.9</v>
      </c>
      <c r="EU20">
        <v>69</v>
      </c>
      <c r="EV20">
        <v>36.9</v>
      </c>
      <c r="EW20">
        <v>42.892299999999999</v>
      </c>
      <c r="EX20">
        <v>56.6327</v>
      </c>
      <c r="EY20">
        <v>-1.85897</v>
      </c>
      <c r="EZ20">
        <v>2</v>
      </c>
      <c r="FA20">
        <v>0.53156300000000001</v>
      </c>
      <c r="FB20">
        <v>0.78486400000000001</v>
      </c>
      <c r="FC20">
        <v>20.268599999999999</v>
      </c>
      <c r="FD20">
        <v>5.2199900000000001</v>
      </c>
      <c r="FE20">
        <v>12.007300000000001</v>
      </c>
      <c r="FF20">
        <v>4.98705</v>
      </c>
      <c r="FG20">
        <v>3.2846500000000001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1.8621799999999999</v>
      </c>
      <c r="FN20">
        <v>1.8642799999999999</v>
      </c>
      <c r="FO20">
        <v>1.8603499999999999</v>
      </c>
      <c r="FP20">
        <v>1.8611</v>
      </c>
      <c r="FQ20">
        <v>1.8602000000000001</v>
      </c>
      <c r="FR20">
        <v>1.86188</v>
      </c>
      <c r="FS20">
        <v>1.8584799999999999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-2.4649999999999999</v>
      </c>
      <c r="GH20">
        <v>9.8900000000000002E-2</v>
      </c>
      <c r="GI20">
        <v>-2.4324828651112251</v>
      </c>
      <c r="GJ20">
        <v>-1.6100910332537859E-3</v>
      </c>
      <c r="GK20">
        <v>7.0186618486508772E-7</v>
      </c>
      <c r="GL20">
        <v>-2.134652460378022E-10</v>
      </c>
      <c r="GM20">
        <v>9.8890000000004363E-2</v>
      </c>
      <c r="GN20">
        <v>0</v>
      </c>
      <c r="GO20">
        <v>0</v>
      </c>
      <c r="GP20">
        <v>0</v>
      </c>
      <c r="GQ20">
        <v>5</v>
      </c>
      <c r="GR20">
        <v>2079</v>
      </c>
      <c r="GS20">
        <v>3</v>
      </c>
      <c r="GT20">
        <v>29</v>
      </c>
      <c r="GU20">
        <v>33.700000000000003</v>
      </c>
      <c r="GV20">
        <v>33.700000000000003</v>
      </c>
      <c r="GW20">
        <v>0.233154</v>
      </c>
      <c r="GX20">
        <v>2.67334</v>
      </c>
      <c r="GY20">
        <v>2.04834</v>
      </c>
      <c r="GZ20">
        <v>2.6159699999999999</v>
      </c>
      <c r="HA20">
        <v>2.1972700000000001</v>
      </c>
      <c r="HB20">
        <v>2.3290999999999999</v>
      </c>
      <c r="HC20">
        <v>40.783700000000003</v>
      </c>
      <c r="HD20">
        <v>15.6381</v>
      </c>
      <c r="HE20">
        <v>18</v>
      </c>
      <c r="HF20">
        <v>680.08199999999999</v>
      </c>
      <c r="HG20">
        <v>732.78499999999997</v>
      </c>
      <c r="HH20">
        <v>31.000499999999999</v>
      </c>
      <c r="HI20">
        <v>34.074399999999997</v>
      </c>
      <c r="HJ20">
        <v>30.000299999999999</v>
      </c>
      <c r="HK20">
        <v>33.970199999999998</v>
      </c>
      <c r="HL20">
        <v>33.967599999999997</v>
      </c>
      <c r="HM20">
        <v>4.7078199999999999</v>
      </c>
      <c r="HN20">
        <v>23.648800000000001</v>
      </c>
      <c r="HO20">
        <v>88.099500000000006</v>
      </c>
      <c r="HP20">
        <v>31</v>
      </c>
      <c r="HQ20">
        <v>40.073500000000003</v>
      </c>
      <c r="HR20">
        <v>35.168100000000003</v>
      </c>
      <c r="HS20">
        <v>99.226500000000001</v>
      </c>
      <c r="HT20">
        <v>98.293000000000006</v>
      </c>
    </row>
    <row r="21" spans="1:228" x14ac:dyDescent="0.2">
      <c r="A21">
        <v>6</v>
      </c>
      <c r="B21">
        <v>1669230053.0999999</v>
      </c>
      <c r="C21">
        <v>20</v>
      </c>
      <c r="D21" t="s">
        <v>369</v>
      </c>
      <c r="E21" t="s">
        <v>370</v>
      </c>
      <c r="F21">
        <v>4</v>
      </c>
      <c r="G21">
        <v>1669230051.0999999</v>
      </c>
      <c r="H21">
        <f t="shared" si="0"/>
        <v>2.6031884009262703E-3</v>
      </c>
      <c r="I21">
        <f t="shared" si="1"/>
        <v>2.6031884009262702</v>
      </c>
      <c r="J21">
        <f t="shared" si="2"/>
        <v>-2.2763920134701969</v>
      </c>
      <c r="K21">
        <f t="shared" si="3"/>
        <v>20.660528571428571</v>
      </c>
      <c r="L21">
        <f t="shared" si="4"/>
        <v>45.560488078552616</v>
      </c>
      <c r="M21">
        <f t="shared" si="5"/>
        <v>4.6001570775056901</v>
      </c>
      <c r="N21">
        <f t="shared" si="6"/>
        <v>2.086054841401185</v>
      </c>
      <c r="O21">
        <f t="shared" si="7"/>
        <v>0.14334212258411877</v>
      </c>
      <c r="P21">
        <f t="shared" si="8"/>
        <v>3.6767367760778917</v>
      </c>
      <c r="Q21">
        <f t="shared" si="9"/>
        <v>0.14030835713281947</v>
      </c>
      <c r="R21">
        <f t="shared" si="10"/>
        <v>8.7959947148636045E-2</v>
      </c>
      <c r="S21">
        <f t="shared" si="11"/>
        <v>226.12115323757465</v>
      </c>
      <c r="T21">
        <f t="shared" si="12"/>
        <v>34.177415161681608</v>
      </c>
      <c r="U21">
        <f t="shared" si="13"/>
        <v>34.320442857142858</v>
      </c>
      <c r="V21">
        <f t="shared" si="14"/>
        <v>5.4392584392826544</v>
      </c>
      <c r="W21">
        <f t="shared" si="15"/>
        <v>69.671606538838489</v>
      </c>
      <c r="X21">
        <f t="shared" si="16"/>
        <v>3.6502833318635171</v>
      </c>
      <c r="Y21">
        <f t="shared" si="17"/>
        <v>5.2392696439813893</v>
      </c>
      <c r="Z21">
        <f t="shared" si="18"/>
        <v>1.7889751074191373</v>
      </c>
      <c r="AA21">
        <f t="shared" si="19"/>
        <v>-114.80060848084852</v>
      </c>
      <c r="AB21">
        <f t="shared" si="20"/>
        <v>-133.1048865077874</v>
      </c>
      <c r="AC21">
        <f t="shared" si="21"/>
        <v>-8.3713085640917289</v>
      </c>
      <c r="AD21">
        <f t="shared" si="22"/>
        <v>-30.155650315152997</v>
      </c>
      <c r="AE21">
        <f t="shared" si="23"/>
        <v>15.737894036161645</v>
      </c>
      <c r="AF21">
        <f t="shared" si="24"/>
        <v>2.5995222558154483</v>
      </c>
      <c r="AG21">
        <f t="shared" si="25"/>
        <v>-2.2763920134701969</v>
      </c>
      <c r="AH21">
        <v>27.610693836955878</v>
      </c>
      <c r="AI21">
        <v>23.413661818181801</v>
      </c>
      <c r="AJ21">
        <v>1.305836117303792</v>
      </c>
      <c r="AK21">
        <v>65.165956530193654</v>
      </c>
      <c r="AL21">
        <f t="shared" si="26"/>
        <v>2.6031884009262702</v>
      </c>
      <c r="AM21">
        <v>35.113659979792793</v>
      </c>
      <c r="AN21">
        <v>36.155686813186847</v>
      </c>
      <c r="AO21">
        <v>3.3928794922464507E-5</v>
      </c>
      <c r="AP21">
        <v>87.546953997586243</v>
      </c>
      <c r="AQ21">
        <v>16</v>
      </c>
      <c r="AR21">
        <v>2</v>
      </c>
      <c r="AS21">
        <f t="shared" si="27"/>
        <v>1</v>
      </c>
      <c r="AT21">
        <f t="shared" si="28"/>
        <v>0</v>
      </c>
      <c r="AU21">
        <f t="shared" si="29"/>
        <v>47169.082983220578</v>
      </c>
      <c r="AV21">
        <f t="shared" si="30"/>
        <v>1200.011428571428</v>
      </c>
      <c r="AW21">
        <f t="shared" si="31"/>
        <v>1025.9367135945979</v>
      </c>
      <c r="AX21">
        <f t="shared" si="32"/>
        <v>0.85493911905150766</v>
      </c>
      <c r="AY21">
        <f t="shared" si="33"/>
        <v>0.18843249976940973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1669230051.0999999</v>
      </c>
      <c r="BF21">
        <v>20.660528571428571</v>
      </c>
      <c r="BG21">
        <v>27.219985714285709</v>
      </c>
      <c r="BH21">
        <v>36.152828571428579</v>
      </c>
      <c r="BI21">
        <v>35.112085714285719</v>
      </c>
      <c r="BJ21">
        <v>23.12987142857143</v>
      </c>
      <c r="BK21">
        <v>36.053928571428571</v>
      </c>
      <c r="BL21">
        <v>650.01300000000003</v>
      </c>
      <c r="BM21">
        <v>100.8682857142857</v>
      </c>
      <c r="BN21">
        <v>9.9839771428571436E-2</v>
      </c>
      <c r="BO21">
        <v>33.648942857142863</v>
      </c>
      <c r="BP21">
        <v>34.320442857142858</v>
      </c>
      <c r="BQ21">
        <v>999.89999999999986</v>
      </c>
      <c r="BR21">
        <v>0</v>
      </c>
      <c r="BS21">
        <v>0</v>
      </c>
      <c r="BT21">
        <v>9013.2142857142862</v>
      </c>
      <c r="BU21">
        <v>0</v>
      </c>
      <c r="BV21">
        <v>1277.392571428572</v>
      </c>
      <c r="BW21">
        <v>-6.5594585714285722</v>
      </c>
      <c r="BX21">
        <v>21.435500000000001</v>
      </c>
      <c r="BY21">
        <v>28.210514285714289</v>
      </c>
      <c r="BZ21">
        <v>1.0407442857142859</v>
      </c>
      <c r="CA21">
        <v>27.219985714285709</v>
      </c>
      <c r="CB21">
        <v>35.112085714285719</v>
      </c>
      <c r="CC21">
        <v>3.6466757142857138</v>
      </c>
      <c r="CD21">
        <v>3.5417000000000001</v>
      </c>
      <c r="CE21">
        <v>27.318571428571431</v>
      </c>
      <c r="CF21">
        <v>26.820971428571429</v>
      </c>
      <c r="CG21">
        <v>1200.011428571428</v>
      </c>
      <c r="CH21">
        <v>0.49994699999999997</v>
      </c>
      <c r="CI21">
        <v>0.50005299999999997</v>
      </c>
      <c r="CJ21">
        <v>0</v>
      </c>
      <c r="CK21">
        <v>834.74614285714267</v>
      </c>
      <c r="CL21">
        <v>4.9990899999999998</v>
      </c>
      <c r="CM21">
        <v>9005.637142857142</v>
      </c>
      <c r="CN21">
        <v>9557.7442857142851</v>
      </c>
      <c r="CO21">
        <v>43.75</v>
      </c>
      <c r="CP21">
        <v>45.875</v>
      </c>
      <c r="CQ21">
        <v>44.561999999999998</v>
      </c>
      <c r="CR21">
        <v>44.875</v>
      </c>
      <c r="CS21">
        <v>45.142714285714291</v>
      </c>
      <c r="CT21">
        <v>597.44142857142856</v>
      </c>
      <c r="CU21">
        <v>597.57000000000005</v>
      </c>
      <c r="CV21">
        <v>0</v>
      </c>
      <c r="CW21">
        <v>1669230060.5999999</v>
      </c>
      <c r="CX21">
        <v>0</v>
      </c>
      <c r="CY21">
        <v>1669228029.5</v>
      </c>
      <c r="CZ21" t="s">
        <v>356</v>
      </c>
      <c r="DA21">
        <v>1669228029.5</v>
      </c>
      <c r="DB21">
        <v>1669228028</v>
      </c>
      <c r="DC21">
        <v>6</v>
      </c>
      <c r="DD21">
        <v>0.127</v>
      </c>
      <c r="DE21">
        <v>2E-3</v>
      </c>
      <c r="DF21">
        <v>-2.9980000000000002</v>
      </c>
      <c r="DG21">
        <v>9.9000000000000005E-2</v>
      </c>
      <c r="DH21">
        <v>415</v>
      </c>
      <c r="DI21">
        <v>34</v>
      </c>
      <c r="DJ21">
        <v>0.37</v>
      </c>
      <c r="DK21">
        <v>0.19</v>
      </c>
      <c r="DL21">
        <v>-2.6686670975609759</v>
      </c>
      <c r="DM21">
        <v>-28.771311135888499</v>
      </c>
      <c r="DN21">
        <v>2.8647509017439412</v>
      </c>
      <c r="DO21">
        <v>0</v>
      </c>
      <c r="DP21">
        <v>1.036408292682927</v>
      </c>
      <c r="DQ21">
        <v>2.722369337978996E-2</v>
      </c>
      <c r="DR21">
        <v>6.910005436600513E-3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357</v>
      </c>
      <c r="EA21">
        <v>3.2957100000000001</v>
      </c>
      <c r="EB21">
        <v>2.6252300000000002</v>
      </c>
      <c r="EC21">
        <v>7.5658000000000001E-3</v>
      </c>
      <c r="ED21">
        <v>8.8216000000000006E-3</v>
      </c>
      <c r="EE21">
        <v>0.14479500000000001</v>
      </c>
      <c r="EF21">
        <v>0.140262</v>
      </c>
      <c r="EG21">
        <v>30040.400000000001</v>
      </c>
      <c r="EH21">
        <v>30539.200000000001</v>
      </c>
      <c r="EI21">
        <v>28165</v>
      </c>
      <c r="EJ21">
        <v>29660</v>
      </c>
      <c r="EK21">
        <v>33125.699999999997</v>
      </c>
      <c r="EL21">
        <v>35384.199999999997</v>
      </c>
      <c r="EM21">
        <v>39743</v>
      </c>
      <c r="EN21">
        <v>42384.2</v>
      </c>
      <c r="EO21">
        <v>2.1828799999999999</v>
      </c>
      <c r="EP21">
        <v>2.1575799999999998</v>
      </c>
      <c r="EQ21">
        <v>0.119396</v>
      </c>
      <c r="ER21">
        <v>0</v>
      </c>
      <c r="ES21">
        <v>32.389899999999997</v>
      </c>
      <c r="ET21">
        <v>999.9</v>
      </c>
      <c r="EU21">
        <v>69</v>
      </c>
      <c r="EV21">
        <v>36.9</v>
      </c>
      <c r="EW21">
        <v>42.891399999999997</v>
      </c>
      <c r="EX21">
        <v>56.752699999999997</v>
      </c>
      <c r="EY21">
        <v>-1.8429500000000001</v>
      </c>
      <c r="EZ21">
        <v>2</v>
      </c>
      <c r="FA21">
        <v>0.53184200000000004</v>
      </c>
      <c r="FB21">
        <v>0.785945</v>
      </c>
      <c r="FC21">
        <v>20.268699999999999</v>
      </c>
      <c r="FD21">
        <v>5.2195400000000003</v>
      </c>
      <c r="FE21">
        <v>12.006399999999999</v>
      </c>
      <c r="FF21">
        <v>4.9867499999999998</v>
      </c>
      <c r="FG21">
        <v>3.2846500000000001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1.86219</v>
      </c>
      <c r="FN21">
        <v>1.86426</v>
      </c>
      <c r="FO21">
        <v>1.8603499999999999</v>
      </c>
      <c r="FP21">
        <v>1.86111</v>
      </c>
      <c r="FQ21">
        <v>1.8602000000000001</v>
      </c>
      <c r="FR21">
        <v>1.86188</v>
      </c>
      <c r="FS21">
        <v>1.85849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-2.4729999999999999</v>
      </c>
      <c r="GH21">
        <v>9.8900000000000002E-2</v>
      </c>
      <c r="GI21">
        <v>-2.4324828651112251</v>
      </c>
      <c r="GJ21">
        <v>-1.6100910332537859E-3</v>
      </c>
      <c r="GK21">
        <v>7.0186618486508772E-7</v>
      </c>
      <c r="GL21">
        <v>-2.134652460378022E-10</v>
      </c>
      <c r="GM21">
        <v>9.8890000000004363E-2</v>
      </c>
      <c r="GN21">
        <v>0</v>
      </c>
      <c r="GO21">
        <v>0</v>
      </c>
      <c r="GP21">
        <v>0</v>
      </c>
      <c r="GQ21">
        <v>5</v>
      </c>
      <c r="GR21">
        <v>2079</v>
      </c>
      <c r="GS21">
        <v>3</v>
      </c>
      <c r="GT21">
        <v>29</v>
      </c>
      <c r="GU21">
        <v>33.700000000000003</v>
      </c>
      <c r="GV21">
        <v>33.799999999999997</v>
      </c>
      <c r="GW21">
        <v>0.25268600000000002</v>
      </c>
      <c r="GX21">
        <v>2.6660200000000001</v>
      </c>
      <c r="GY21">
        <v>2.04834</v>
      </c>
      <c r="GZ21">
        <v>2.6171899999999999</v>
      </c>
      <c r="HA21">
        <v>2.1972700000000001</v>
      </c>
      <c r="HB21">
        <v>2.3010299999999999</v>
      </c>
      <c r="HC21">
        <v>40.783700000000003</v>
      </c>
      <c r="HD21">
        <v>15.6381</v>
      </c>
      <c r="HE21">
        <v>18</v>
      </c>
      <c r="HF21">
        <v>680.15800000000002</v>
      </c>
      <c r="HG21">
        <v>732.80899999999997</v>
      </c>
      <c r="HH21">
        <v>31.000399999999999</v>
      </c>
      <c r="HI21">
        <v>34.074399999999997</v>
      </c>
      <c r="HJ21">
        <v>30.000299999999999</v>
      </c>
      <c r="HK21">
        <v>33.969700000000003</v>
      </c>
      <c r="HL21">
        <v>33.967599999999997</v>
      </c>
      <c r="HM21">
        <v>5.0881699999999999</v>
      </c>
      <c r="HN21">
        <v>23.648800000000001</v>
      </c>
      <c r="HO21">
        <v>88.099500000000006</v>
      </c>
      <c r="HP21">
        <v>31</v>
      </c>
      <c r="HQ21">
        <v>46.767499999999998</v>
      </c>
      <c r="HR21">
        <v>35.168100000000003</v>
      </c>
      <c r="HS21">
        <v>99.226500000000001</v>
      </c>
      <c r="HT21">
        <v>98.295100000000005</v>
      </c>
    </row>
    <row r="22" spans="1:228" x14ac:dyDescent="0.2">
      <c r="A22">
        <v>7</v>
      </c>
      <c r="B22">
        <v>1669230057.0999999</v>
      </c>
      <c r="C22">
        <v>24</v>
      </c>
      <c r="D22" t="s">
        <v>371</v>
      </c>
      <c r="E22" t="s">
        <v>372</v>
      </c>
      <c r="F22">
        <v>4</v>
      </c>
      <c r="G22">
        <v>1669230054.7874999</v>
      </c>
      <c r="H22">
        <f t="shared" si="0"/>
        <v>2.6056388709843024E-3</v>
      </c>
      <c r="I22">
        <f t="shared" si="1"/>
        <v>2.6056388709843024</v>
      </c>
      <c r="J22">
        <f t="shared" si="2"/>
        <v>-1.8154695894920059</v>
      </c>
      <c r="K22">
        <f t="shared" si="3"/>
        <v>25.516674999999999</v>
      </c>
      <c r="L22">
        <f t="shared" si="4"/>
        <v>45.1407249088358</v>
      </c>
      <c r="M22">
        <f t="shared" si="5"/>
        <v>4.5577994844632439</v>
      </c>
      <c r="N22">
        <f t="shared" si="6"/>
        <v>2.5763850357983888</v>
      </c>
      <c r="O22">
        <f t="shared" si="7"/>
        <v>0.14312029793039172</v>
      </c>
      <c r="P22">
        <f t="shared" si="8"/>
        <v>3.6659600125537462</v>
      </c>
      <c r="Q22">
        <f t="shared" si="9"/>
        <v>0.14008712009072072</v>
      </c>
      <c r="R22">
        <f t="shared" si="10"/>
        <v>8.782161498954702E-2</v>
      </c>
      <c r="S22">
        <f t="shared" si="11"/>
        <v>226.11802461254976</v>
      </c>
      <c r="T22">
        <f t="shared" si="12"/>
        <v>34.186589592240047</v>
      </c>
      <c r="U22">
        <f t="shared" si="13"/>
        <v>34.3357375</v>
      </c>
      <c r="V22">
        <f t="shared" si="14"/>
        <v>5.4438897948341749</v>
      </c>
      <c r="W22">
        <f t="shared" si="15"/>
        <v>69.642420856411519</v>
      </c>
      <c r="X22">
        <f t="shared" si="16"/>
        <v>3.6504368630321284</v>
      </c>
      <c r="Y22">
        <f t="shared" si="17"/>
        <v>5.2416857687336647</v>
      </c>
      <c r="Z22">
        <f t="shared" si="18"/>
        <v>1.7934529318020465</v>
      </c>
      <c r="AA22">
        <f t="shared" si="19"/>
        <v>-114.90867421040774</v>
      </c>
      <c r="AB22">
        <f t="shared" si="20"/>
        <v>-134.10810372133446</v>
      </c>
      <c r="AC22">
        <f t="shared" si="21"/>
        <v>-8.460171168728488</v>
      </c>
      <c r="AD22">
        <f t="shared" si="22"/>
        <v>-31.35892448792093</v>
      </c>
      <c r="AE22">
        <f t="shared" si="23"/>
        <v>17.872656355512984</v>
      </c>
      <c r="AF22">
        <f t="shared" si="24"/>
        <v>2.6120914663946189</v>
      </c>
      <c r="AG22">
        <f t="shared" si="25"/>
        <v>-1.8154695894920059</v>
      </c>
      <c r="AH22">
        <v>34.06092404213441</v>
      </c>
      <c r="AI22">
        <v>29.097544848484841</v>
      </c>
      <c r="AJ22">
        <v>1.44910658428634</v>
      </c>
      <c r="AK22">
        <v>65.165956530193654</v>
      </c>
      <c r="AL22">
        <f t="shared" si="26"/>
        <v>2.6056388709843024</v>
      </c>
      <c r="AM22">
        <v>35.110117770136348</v>
      </c>
      <c r="AN22">
        <v>36.15313406593409</v>
      </c>
      <c r="AO22">
        <v>3.5470339176860952E-5</v>
      </c>
      <c r="AP22">
        <v>87.546953997586243</v>
      </c>
      <c r="AQ22">
        <v>17</v>
      </c>
      <c r="AR22">
        <v>3</v>
      </c>
      <c r="AS22">
        <f t="shared" si="27"/>
        <v>1</v>
      </c>
      <c r="AT22">
        <f t="shared" si="28"/>
        <v>0</v>
      </c>
      <c r="AU22">
        <f t="shared" si="29"/>
        <v>46975.761910380512</v>
      </c>
      <c r="AV22">
        <f t="shared" si="30"/>
        <v>1199.9949999999999</v>
      </c>
      <c r="AW22">
        <f t="shared" si="31"/>
        <v>1025.9226510945853</v>
      </c>
      <c r="AX22">
        <f t="shared" si="32"/>
        <v>0.85493910482509117</v>
      </c>
      <c r="AY22">
        <f t="shared" si="33"/>
        <v>0.18843247231242613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1669230054.7874999</v>
      </c>
      <c r="BF22">
        <v>25.516674999999999</v>
      </c>
      <c r="BG22">
        <v>32.968337499999997</v>
      </c>
      <c r="BH22">
        <v>36.154150000000001</v>
      </c>
      <c r="BI22">
        <v>35.108362499999998</v>
      </c>
      <c r="BJ22">
        <v>27.9936875</v>
      </c>
      <c r="BK22">
        <v>36.055250000000001</v>
      </c>
      <c r="BL22">
        <v>650.00437499999998</v>
      </c>
      <c r="BM22">
        <v>100.8685</v>
      </c>
      <c r="BN22">
        <v>0.10018168750000001</v>
      </c>
      <c r="BO22">
        <v>33.657187500000013</v>
      </c>
      <c r="BP22">
        <v>34.3357375</v>
      </c>
      <c r="BQ22">
        <v>999.9</v>
      </c>
      <c r="BR22">
        <v>0</v>
      </c>
      <c r="BS22">
        <v>0</v>
      </c>
      <c r="BT22">
        <v>8975.9375</v>
      </c>
      <c r="BU22">
        <v>0</v>
      </c>
      <c r="BV22">
        <v>1567.86625</v>
      </c>
      <c r="BW22">
        <v>-7.4516574999999996</v>
      </c>
      <c r="BX22">
        <v>26.473825000000001</v>
      </c>
      <c r="BY22">
        <v>34.167887499999999</v>
      </c>
      <c r="BZ22">
        <v>1.0457637500000001</v>
      </c>
      <c r="CA22">
        <v>32.968337499999997</v>
      </c>
      <c r="CB22">
        <v>35.108362499999998</v>
      </c>
      <c r="CC22">
        <v>3.6468150000000001</v>
      </c>
      <c r="CD22">
        <v>3.5413312499999998</v>
      </c>
      <c r="CE22">
        <v>27.319212499999999</v>
      </c>
      <c r="CF22">
        <v>26.819212499999999</v>
      </c>
      <c r="CG22">
        <v>1199.9949999999999</v>
      </c>
      <c r="CH22">
        <v>0.49994699999999997</v>
      </c>
      <c r="CI22">
        <v>0.50005299999999997</v>
      </c>
      <c r="CJ22">
        <v>0</v>
      </c>
      <c r="CK22">
        <v>832.89437499999997</v>
      </c>
      <c r="CL22">
        <v>4.9990899999999998</v>
      </c>
      <c r="CM22">
        <v>8968.0587500000001</v>
      </c>
      <c r="CN22">
        <v>9557.6275000000005</v>
      </c>
      <c r="CO22">
        <v>43.75</v>
      </c>
      <c r="CP22">
        <v>45.875</v>
      </c>
      <c r="CQ22">
        <v>44.561999999999998</v>
      </c>
      <c r="CR22">
        <v>44.875</v>
      </c>
      <c r="CS22">
        <v>45.186999999999998</v>
      </c>
      <c r="CT22">
        <v>597.43374999999992</v>
      </c>
      <c r="CU22">
        <v>597.56124999999997</v>
      </c>
      <c r="CV22">
        <v>0</v>
      </c>
      <c r="CW22">
        <v>1669230064.2</v>
      </c>
      <c r="CX22">
        <v>0</v>
      </c>
      <c r="CY22">
        <v>1669228029.5</v>
      </c>
      <c r="CZ22" t="s">
        <v>356</v>
      </c>
      <c r="DA22">
        <v>1669228029.5</v>
      </c>
      <c r="DB22">
        <v>1669228028</v>
      </c>
      <c r="DC22">
        <v>6</v>
      </c>
      <c r="DD22">
        <v>0.127</v>
      </c>
      <c r="DE22">
        <v>2E-3</v>
      </c>
      <c r="DF22">
        <v>-2.9980000000000002</v>
      </c>
      <c r="DG22">
        <v>9.9000000000000005E-2</v>
      </c>
      <c r="DH22">
        <v>415</v>
      </c>
      <c r="DI22">
        <v>34</v>
      </c>
      <c r="DJ22">
        <v>0.37</v>
      </c>
      <c r="DK22">
        <v>0.19</v>
      </c>
      <c r="DL22">
        <v>-4.3300111463414641</v>
      </c>
      <c r="DM22">
        <v>-26.84802520557491</v>
      </c>
      <c r="DN22">
        <v>2.693129326901007</v>
      </c>
      <c r="DO22">
        <v>0</v>
      </c>
      <c r="DP22">
        <v>1.0403265853658541</v>
      </c>
      <c r="DQ22">
        <v>8.2492682926817648E-3</v>
      </c>
      <c r="DR22">
        <v>4.8256967699890976E-3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357</v>
      </c>
      <c r="EA22">
        <v>3.2959000000000001</v>
      </c>
      <c r="EB22">
        <v>2.6251699999999998</v>
      </c>
      <c r="EC22">
        <v>9.1946800000000002E-3</v>
      </c>
      <c r="ED22">
        <v>1.0661199999999999E-2</v>
      </c>
      <c r="EE22">
        <v>0.144789</v>
      </c>
      <c r="EF22">
        <v>0.14025299999999999</v>
      </c>
      <c r="EG22">
        <v>29991.200000000001</v>
      </c>
      <c r="EH22">
        <v>30483.1</v>
      </c>
      <c r="EI22">
        <v>28165</v>
      </c>
      <c r="EJ22">
        <v>29660.5</v>
      </c>
      <c r="EK22">
        <v>33126</v>
      </c>
      <c r="EL22">
        <v>35385</v>
      </c>
      <c r="EM22">
        <v>39743</v>
      </c>
      <c r="EN22">
        <v>42384.5</v>
      </c>
      <c r="EO22">
        <v>2.1825700000000001</v>
      </c>
      <c r="EP22">
        <v>2.1574200000000001</v>
      </c>
      <c r="EQ22">
        <v>0.12040099999999999</v>
      </c>
      <c r="ER22">
        <v>0</v>
      </c>
      <c r="ES22">
        <v>32.3977</v>
      </c>
      <c r="ET22">
        <v>999.9</v>
      </c>
      <c r="EU22">
        <v>69</v>
      </c>
      <c r="EV22">
        <v>36.9</v>
      </c>
      <c r="EW22">
        <v>42.894100000000002</v>
      </c>
      <c r="EX22">
        <v>57.052700000000002</v>
      </c>
      <c r="EY22">
        <v>-1.78285</v>
      </c>
      <c r="EZ22">
        <v>2</v>
      </c>
      <c r="FA22">
        <v>0.53180400000000005</v>
      </c>
      <c r="FB22">
        <v>0.78843099999999999</v>
      </c>
      <c r="FC22">
        <v>20.268899999999999</v>
      </c>
      <c r="FD22">
        <v>5.2195400000000003</v>
      </c>
      <c r="FE22">
        <v>12.0055</v>
      </c>
      <c r="FF22">
        <v>4.9865500000000003</v>
      </c>
      <c r="FG22">
        <v>3.2846500000000001</v>
      </c>
      <c r="FH22">
        <v>9999</v>
      </c>
      <c r="FI22">
        <v>9999</v>
      </c>
      <c r="FJ22">
        <v>9999</v>
      </c>
      <c r="FK22">
        <v>999.9</v>
      </c>
      <c r="FL22">
        <v>1.86585</v>
      </c>
      <c r="FM22">
        <v>1.8621799999999999</v>
      </c>
      <c r="FN22">
        <v>1.8642300000000001</v>
      </c>
      <c r="FO22">
        <v>1.8603499999999999</v>
      </c>
      <c r="FP22">
        <v>1.8610899999999999</v>
      </c>
      <c r="FQ22">
        <v>1.8602000000000001</v>
      </c>
      <c r="FR22">
        <v>1.86188</v>
      </c>
      <c r="FS22">
        <v>1.8584400000000001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-2.4820000000000002</v>
      </c>
      <c r="GH22">
        <v>9.8900000000000002E-2</v>
      </c>
      <c r="GI22">
        <v>-2.4324828651112251</v>
      </c>
      <c r="GJ22">
        <v>-1.6100910332537859E-3</v>
      </c>
      <c r="GK22">
        <v>7.0186618486508772E-7</v>
      </c>
      <c r="GL22">
        <v>-2.134652460378022E-10</v>
      </c>
      <c r="GM22">
        <v>9.8890000000004363E-2</v>
      </c>
      <c r="GN22">
        <v>0</v>
      </c>
      <c r="GO22">
        <v>0</v>
      </c>
      <c r="GP22">
        <v>0</v>
      </c>
      <c r="GQ22">
        <v>5</v>
      </c>
      <c r="GR22">
        <v>2079</v>
      </c>
      <c r="GS22">
        <v>3</v>
      </c>
      <c r="GT22">
        <v>29</v>
      </c>
      <c r="GU22">
        <v>33.799999999999997</v>
      </c>
      <c r="GV22">
        <v>33.799999999999997</v>
      </c>
      <c r="GW22">
        <v>0.27221699999999999</v>
      </c>
      <c r="GX22">
        <v>2.66235</v>
      </c>
      <c r="GY22">
        <v>2.04834</v>
      </c>
      <c r="GZ22">
        <v>2.6159699999999999</v>
      </c>
      <c r="HA22">
        <v>2.1972700000000001</v>
      </c>
      <c r="HB22">
        <v>2.3706100000000001</v>
      </c>
      <c r="HC22">
        <v>40.783700000000003</v>
      </c>
      <c r="HD22">
        <v>15.646800000000001</v>
      </c>
      <c r="HE22">
        <v>18</v>
      </c>
      <c r="HF22">
        <v>679.91399999999999</v>
      </c>
      <c r="HG22">
        <v>732.66600000000005</v>
      </c>
      <c r="HH22">
        <v>31.000599999999999</v>
      </c>
      <c r="HI22">
        <v>34.074800000000003</v>
      </c>
      <c r="HJ22">
        <v>30</v>
      </c>
      <c r="HK22">
        <v>33.969900000000003</v>
      </c>
      <c r="HL22">
        <v>33.967599999999997</v>
      </c>
      <c r="HM22">
        <v>5.4771400000000003</v>
      </c>
      <c r="HN22">
        <v>23.648800000000001</v>
      </c>
      <c r="HO22">
        <v>88.099500000000006</v>
      </c>
      <c r="HP22">
        <v>31</v>
      </c>
      <c r="HQ22">
        <v>53.447200000000002</v>
      </c>
      <c r="HR22">
        <v>35.168100000000003</v>
      </c>
      <c r="HS22">
        <v>99.226500000000001</v>
      </c>
      <c r="HT22">
        <v>98.296099999999996</v>
      </c>
    </row>
    <row r="23" spans="1:228" x14ac:dyDescent="0.2">
      <c r="A23">
        <v>8</v>
      </c>
      <c r="B23">
        <v>1669230061.0999999</v>
      </c>
      <c r="C23">
        <v>28</v>
      </c>
      <c r="D23" t="s">
        <v>373</v>
      </c>
      <c r="E23" t="s">
        <v>374</v>
      </c>
      <c r="F23">
        <v>4</v>
      </c>
      <c r="G23">
        <v>1669230059.0999999</v>
      </c>
      <c r="H23">
        <f t="shared" si="0"/>
        <v>2.6076059316430334E-3</v>
      </c>
      <c r="I23">
        <f t="shared" si="1"/>
        <v>2.6076059316430333</v>
      </c>
      <c r="J23">
        <f t="shared" si="2"/>
        <v>-1.5452879050744672</v>
      </c>
      <c r="K23">
        <f t="shared" si="3"/>
        <v>31.728457142857138</v>
      </c>
      <c r="L23">
        <f t="shared" si="4"/>
        <v>48.167908091075823</v>
      </c>
      <c r="M23">
        <f t="shared" si="5"/>
        <v>4.8634481660960214</v>
      </c>
      <c r="N23">
        <f t="shared" si="6"/>
        <v>3.2035791633864634</v>
      </c>
      <c r="O23">
        <f t="shared" si="7"/>
        <v>0.14285152350253413</v>
      </c>
      <c r="P23">
        <f t="shared" si="8"/>
        <v>3.6718206725188605</v>
      </c>
      <c r="Q23">
        <f t="shared" si="9"/>
        <v>0.1398343113209575</v>
      </c>
      <c r="R23">
        <f t="shared" si="10"/>
        <v>8.7662221303094104E-2</v>
      </c>
      <c r="S23">
        <f t="shared" si="11"/>
        <v>226.12353823672964</v>
      </c>
      <c r="T23">
        <f t="shared" si="12"/>
        <v>34.19244731218992</v>
      </c>
      <c r="U23">
        <f t="shared" si="13"/>
        <v>34.350114285714291</v>
      </c>
      <c r="V23">
        <f t="shared" si="14"/>
        <v>5.4482463407452615</v>
      </c>
      <c r="W23">
        <f t="shared" si="15"/>
        <v>69.611140327220681</v>
      </c>
      <c r="X23">
        <f t="shared" si="16"/>
        <v>3.6502341356488981</v>
      </c>
      <c r="Y23">
        <f t="shared" si="17"/>
        <v>5.2437499493475661</v>
      </c>
      <c r="Z23">
        <f t="shared" si="18"/>
        <v>1.7980122050963634</v>
      </c>
      <c r="AA23">
        <f t="shared" si="19"/>
        <v>-114.99542158545778</v>
      </c>
      <c r="AB23">
        <f t="shared" si="20"/>
        <v>-135.7746410714482</v>
      </c>
      <c r="AC23">
        <f t="shared" si="21"/>
        <v>-8.5525281350082771</v>
      </c>
      <c r="AD23">
        <f t="shared" si="22"/>
        <v>-33.199052555184622</v>
      </c>
      <c r="AE23">
        <f t="shared" si="23"/>
        <v>19.552106170995778</v>
      </c>
      <c r="AF23">
        <f t="shared" si="24"/>
        <v>2.6138569048159823</v>
      </c>
      <c r="AG23">
        <f t="shared" si="25"/>
        <v>-1.5452879050744672</v>
      </c>
      <c r="AH23">
        <v>40.717435941318747</v>
      </c>
      <c r="AI23">
        <v>35.245175757575772</v>
      </c>
      <c r="AJ23">
        <v>1.5480969162542759</v>
      </c>
      <c r="AK23">
        <v>65.165956530193654</v>
      </c>
      <c r="AL23">
        <f t="shared" si="26"/>
        <v>2.6076059316430333</v>
      </c>
      <c r="AM23">
        <v>35.106807652230422</v>
      </c>
      <c r="AN23">
        <v>36.15092417582418</v>
      </c>
      <c r="AO23">
        <v>-1.410239906992217E-5</v>
      </c>
      <c r="AP23">
        <v>87.546953997586243</v>
      </c>
      <c r="AQ23">
        <v>17</v>
      </c>
      <c r="AR23">
        <v>3</v>
      </c>
      <c r="AS23">
        <f t="shared" si="27"/>
        <v>1</v>
      </c>
      <c r="AT23">
        <f t="shared" si="28"/>
        <v>0</v>
      </c>
      <c r="AU23">
        <f t="shared" si="29"/>
        <v>47079.11622558521</v>
      </c>
      <c r="AV23">
        <f t="shared" si="30"/>
        <v>1200.03</v>
      </c>
      <c r="AW23">
        <f t="shared" si="31"/>
        <v>1025.9520135941605</v>
      </c>
      <c r="AX23">
        <f t="shared" si="32"/>
        <v>0.85493863786252056</v>
      </c>
      <c r="AY23">
        <f t="shared" si="33"/>
        <v>0.18843157107466452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1669230059.0999999</v>
      </c>
      <c r="BF23">
        <v>31.728457142857138</v>
      </c>
      <c r="BG23">
        <v>39.884857142857143</v>
      </c>
      <c r="BH23">
        <v>36.152157142857142</v>
      </c>
      <c r="BI23">
        <v>35.105614285714289</v>
      </c>
      <c r="BJ23">
        <v>34.215200000000003</v>
      </c>
      <c r="BK23">
        <v>36.053257142857142</v>
      </c>
      <c r="BL23">
        <v>649.97557142857136</v>
      </c>
      <c r="BM23">
        <v>100.86885714285719</v>
      </c>
      <c r="BN23">
        <v>9.978274285714285E-2</v>
      </c>
      <c r="BO23">
        <v>33.664228571428573</v>
      </c>
      <c r="BP23">
        <v>34.350114285714291</v>
      </c>
      <c r="BQ23">
        <v>999.89999999999986</v>
      </c>
      <c r="BR23">
        <v>0</v>
      </c>
      <c r="BS23">
        <v>0</v>
      </c>
      <c r="BT23">
        <v>8996.16</v>
      </c>
      <c r="BU23">
        <v>0</v>
      </c>
      <c r="BV23">
        <v>960.72500000000014</v>
      </c>
      <c r="BW23">
        <v>-8.1564057142857145</v>
      </c>
      <c r="BX23">
        <v>32.918514285714288</v>
      </c>
      <c r="BY23">
        <v>41.335985714285712</v>
      </c>
      <c r="BZ23">
        <v>1.0465471428571429</v>
      </c>
      <c r="CA23">
        <v>39.884857142857143</v>
      </c>
      <c r="CB23">
        <v>35.105614285714289</v>
      </c>
      <c r="CC23">
        <v>3.6466228571428561</v>
      </c>
      <c r="CD23">
        <v>3.541061428571429</v>
      </c>
      <c r="CE23">
        <v>27.318342857142859</v>
      </c>
      <c r="CF23">
        <v>26.817914285714281</v>
      </c>
      <c r="CG23">
        <v>1200.03</v>
      </c>
      <c r="CH23">
        <v>0.49996285714285721</v>
      </c>
      <c r="CI23">
        <v>0.50003714285714274</v>
      </c>
      <c r="CJ23">
        <v>0</v>
      </c>
      <c r="CK23">
        <v>831.19285714285718</v>
      </c>
      <c r="CL23">
        <v>4.9990899999999998</v>
      </c>
      <c r="CM23">
        <v>8945.2914285714269</v>
      </c>
      <c r="CN23">
        <v>9557.9642857142862</v>
      </c>
      <c r="CO23">
        <v>43.75</v>
      </c>
      <c r="CP23">
        <v>45.875</v>
      </c>
      <c r="CQ23">
        <v>44.561999999999998</v>
      </c>
      <c r="CR23">
        <v>44.875</v>
      </c>
      <c r="CS23">
        <v>45.186999999999998</v>
      </c>
      <c r="CT23">
        <v>597.46999999999991</v>
      </c>
      <c r="CU23">
        <v>597.56000000000006</v>
      </c>
      <c r="CV23">
        <v>0</v>
      </c>
      <c r="CW23">
        <v>1669230068.4000001</v>
      </c>
      <c r="CX23">
        <v>0</v>
      </c>
      <c r="CY23">
        <v>1669228029.5</v>
      </c>
      <c r="CZ23" t="s">
        <v>356</v>
      </c>
      <c r="DA23">
        <v>1669228029.5</v>
      </c>
      <c r="DB23">
        <v>1669228028</v>
      </c>
      <c r="DC23">
        <v>6</v>
      </c>
      <c r="DD23">
        <v>0.127</v>
      </c>
      <c r="DE23">
        <v>2E-3</v>
      </c>
      <c r="DF23">
        <v>-2.9980000000000002</v>
      </c>
      <c r="DG23">
        <v>9.9000000000000005E-2</v>
      </c>
      <c r="DH23">
        <v>415</v>
      </c>
      <c r="DI23">
        <v>34</v>
      </c>
      <c r="DJ23">
        <v>0.37</v>
      </c>
      <c r="DK23">
        <v>0.19</v>
      </c>
      <c r="DL23">
        <v>-5.8952551219512186</v>
      </c>
      <c r="DM23">
        <v>-19.80211630662021</v>
      </c>
      <c r="DN23">
        <v>2.0116756118392658</v>
      </c>
      <c r="DO23">
        <v>0</v>
      </c>
      <c r="DP23">
        <v>1.040981951219512</v>
      </c>
      <c r="DQ23">
        <v>3.5946689895469307E-2</v>
      </c>
      <c r="DR23">
        <v>5.2331099830962239E-3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357</v>
      </c>
      <c r="EA23">
        <v>3.2956599999999998</v>
      </c>
      <c r="EB23">
        <v>2.6250499999999999</v>
      </c>
      <c r="EC23">
        <v>1.0946000000000001E-2</v>
      </c>
      <c r="ED23">
        <v>1.25237E-2</v>
      </c>
      <c r="EE23">
        <v>0.144784</v>
      </c>
      <c r="EF23">
        <v>0.14025399999999999</v>
      </c>
      <c r="EG23">
        <v>29938.1</v>
      </c>
      <c r="EH23">
        <v>30425.3</v>
      </c>
      <c r="EI23">
        <v>28165</v>
      </c>
      <c r="EJ23">
        <v>29660.1</v>
      </c>
      <c r="EK23">
        <v>33126.5</v>
      </c>
      <c r="EL23">
        <v>35384.5</v>
      </c>
      <c r="EM23">
        <v>39743.199999999997</v>
      </c>
      <c r="EN23">
        <v>42383.8</v>
      </c>
      <c r="EO23">
        <v>2.1826300000000001</v>
      </c>
      <c r="EP23">
        <v>2.1577999999999999</v>
      </c>
      <c r="EQ23">
        <v>0.120308</v>
      </c>
      <c r="ER23">
        <v>0</v>
      </c>
      <c r="ES23">
        <v>32.408700000000003</v>
      </c>
      <c r="ET23">
        <v>999.9</v>
      </c>
      <c r="EU23">
        <v>69</v>
      </c>
      <c r="EV23">
        <v>36.9</v>
      </c>
      <c r="EW23">
        <v>42.893999999999998</v>
      </c>
      <c r="EX23">
        <v>56.902700000000003</v>
      </c>
      <c r="EY23">
        <v>-1.77084</v>
      </c>
      <c r="EZ23">
        <v>2</v>
      </c>
      <c r="FA23">
        <v>0.53171000000000002</v>
      </c>
      <c r="FB23">
        <v>0.79184600000000005</v>
      </c>
      <c r="FC23">
        <v>20.2683</v>
      </c>
      <c r="FD23">
        <v>5.2172900000000002</v>
      </c>
      <c r="FE23">
        <v>12.0059</v>
      </c>
      <c r="FF23">
        <v>4.9861000000000004</v>
      </c>
      <c r="FG23">
        <v>3.2843499999999999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1.8621799999999999</v>
      </c>
      <c r="FN23">
        <v>1.86425</v>
      </c>
      <c r="FO23">
        <v>1.8603499999999999</v>
      </c>
      <c r="FP23">
        <v>1.8611</v>
      </c>
      <c r="FQ23">
        <v>1.8602000000000001</v>
      </c>
      <c r="FR23">
        <v>1.86188</v>
      </c>
      <c r="FS23">
        <v>1.8584499999999999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-2.4910000000000001</v>
      </c>
      <c r="GH23">
        <v>9.8799999999999999E-2</v>
      </c>
      <c r="GI23">
        <v>-2.4324828651112251</v>
      </c>
      <c r="GJ23">
        <v>-1.6100910332537859E-3</v>
      </c>
      <c r="GK23">
        <v>7.0186618486508772E-7</v>
      </c>
      <c r="GL23">
        <v>-2.134652460378022E-10</v>
      </c>
      <c r="GM23">
        <v>9.8890000000004363E-2</v>
      </c>
      <c r="GN23">
        <v>0</v>
      </c>
      <c r="GO23">
        <v>0</v>
      </c>
      <c r="GP23">
        <v>0</v>
      </c>
      <c r="GQ23">
        <v>5</v>
      </c>
      <c r="GR23">
        <v>2079</v>
      </c>
      <c r="GS23">
        <v>3</v>
      </c>
      <c r="GT23">
        <v>29</v>
      </c>
      <c r="GU23">
        <v>33.9</v>
      </c>
      <c r="GV23">
        <v>33.9</v>
      </c>
      <c r="GW23">
        <v>0.29174800000000001</v>
      </c>
      <c r="GX23">
        <v>2.65625</v>
      </c>
      <c r="GY23">
        <v>2.04834</v>
      </c>
      <c r="GZ23">
        <v>2.6159699999999999</v>
      </c>
      <c r="HA23">
        <v>2.1972700000000001</v>
      </c>
      <c r="HB23">
        <v>2.33643</v>
      </c>
      <c r="HC23">
        <v>40.783700000000003</v>
      </c>
      <c r="HD23">
        <v>15.629300000000001</v>
      </c>
      <c r="HE23">
        <v>18</v>
      </c>
      <c r="HF23">
        <v>679.96199999999999</v>
      </c>
      <c r="HG23">
        <v>733.02300000000002</v>
      </c>
      <c r="HH23">
        <v>31.000800000000002</v>
      </c>
      <c r="HI23">
        <v>34.077399999999997</v>
      </c>
      <c r="HJ23">
        <v>30.0001</v>
      </c>
      <c r="HK23">
        <v>33.970500000000001</v>
      </c>
      <c r="HL23">
        <v>33.967599999999997</v>
      </c>
      <c r="HM23">
        <v>5.87453</v>
      </c>
      <c r="HN23">
        <v>23.360600000000002</v>
      </c>
      <c r="HO23">
        <v>88.099500000000006</v>
      </c>
      <c r="HP23">
        <v>31</v>
      </c>
      <c r="HQ23">
        <v>60.129600000000003</v>
      </c>
      <c r="HR23">
        <v>35.329700000000003</v>
      </c>
      <c r="HS23">
        <v>99.226699999999994</v>
      </c>
      <c r="HT23">
        <v>98.294799999999995</v>
      </c>
    </row>
    <row r="24" spans="1:228" x14ac:dyDescent="0.2">
      <c r="A24">
        <v>9</v>
      </c>
      <c r="B24">
        <v>1669230065.0999999</v>
      </c>
      <c r="C24">
        <v>32</v>
      </c>
      <c r="D24" t="s">
        <v>375</v>
      </c>
      <c r="E24" t="s">
        <v>376</v>
      </c>
      <c r="F24">
        <v>4</v>
      </c>
      <c r="G24">
        <v>1669230062.7874999</v>
      </c>
      <c r="H24">
        <f t="shared" si="0"/>
        <v>2.609407341998997E-3</v>
      </c>
      <c r="I24">
        <f t="shared" si="1"/>
        <v>2.6094073419989972</v>
      </c>
      <c r="J24">
        <f t="shared" si="2"/>
        <v>-1.5574319618666865</v>
      </c>
      <c r="K24">
        <f t="shared" si="3"/>
        <v>37.329875000000001</v>
      </c>
      <c r="L24">
        <f t="shared" si="4"/>
        <v>53.764074808154895</v>
      </c>
      <c r="M24">
        <f t="shared" si="5"/>
        <v>5.4285373004665658</v>
      </c>
      <c r="N24">
        <f t="shared" si="6"/>
        <v>3.769182666722223</v>
      </c>
      <c r="O24">
        <f t="shared" si="7"/>
        <v>0.14263995596100215</v>
      </c>
      <c r="P24">
        <f t="shared" si="8"/>
        <v>3.6743545084381606</v>
      </c>
      <c r="Q24">
        <f t="shared" si="9"/>
        <v>0.13963360039024281</v>
      </c>
      <c r="R24">
        <f t="shared" si="10"/>
        <v>8.7535831859139102E-2</v>
      </c>
      <c r="S24">
        <f t="shared" si="11"/>
        <v>226.11730273628797</v>
      </c>
      <c r="T24">
        <f t="shared" si="12"/>
        <v>34.189794581621648</v>
      </c>
      <c r="U24">
        <f t="shared" si="13"/>
        <v>34.362612499999997</v>
      </c>
      <c r="V24">
        <f t="shared" si="14"/>
        <v>5.4520360925171332</v>
      </c>
      <c r="W24">
        <f t="shared" si="15"/>
        <v>69.618141593704024</v>
      </c>
      <c r="X24">
        <f t="shared" si="16"/>
        <v>3.650212707497015</v>
      </c>
      <c r="Y24">
        <f t="shared" si="17"/>
        <v>5.2431918231886918</v>
      </c>
      <c r="Z24">
        <f t="shared" si="18"/>
        <v>1.8018233850201182</v>
      </c>
      <c r="AA24">
        <f t="shared" si="19"/>
        <v>-115.07486378215577</v>
      </c>
      <c r="AB24">
        <f t="shared" si="20"/>
        <v>-138.72121157381608</v>
      </c>
      <c r="AC24">
        <f t="shared" si="21"/>
        <v>-8.7325610828937101</v>
      </c>
      <c r="AD24">
        <f t="shared" si="22"/>
        <v>-36.411333702577593</v>
      </c>
      <c r="AE24">
        <f t="shared" si="23"/>
        <v>20.3961896216281</v>
      </c>
      <c r="AF24">
        <f t="shared" si="24"/>
        <v>2.5169046980270386</v>
      </c>
      <c r="AG24">
        <f t="shared" si="25"/>
        <v>-1.5574319618666865</v>
      </c>
      <c r="AH24">
        <v>47.401648844216879</v>
      </c>
      <c r="AI24">
        <v>41.660767272727277</v>
      </c>
      <c r="AJ24">
        <v>1.6172980021648811</v>
      </c>
      <c r="AK24">
        <v>65.165956530193654</v>
      </c>
      <c r="AL24">
        <f t="shared" si="26"/>
        <v>2.6094073419989972</v>
      </c>
      <c r="AM24">
        <v>35.109333059283628</v>
      </c>
      <c r="AN24">
        <v>36.154215384615419</v>
      </c>
      <c r="AO24">
        <v>-4.2694745032255597E-5</v>
      </c>
      <c r="AP24">
        <v>87.546953997586243</v>
      </c>
      <c r="AQ24">
        <v>16</v>
      </c>
      <c r="AR24">
        <v>2</v>
      </c>
      <c r="AS24">
        <f t="shared" si="27"/>
        <v>1</v>
      </c>
      <c r="AT24">
        <f t="shared" si="28"/>
        <v>0</v>
      </c>
      <c r="AU24">
        <f t="shared" si="29"/>
        <v>47124.573397347653</v>
      </c>
      <c r="AV24">
        <f t="shared" si="30"/>
        <v>1200</v>
      </c>
      <c r="AW24">
        <f t="shared" si="31"/>
        <v>1025.9260635939318</v>
      </c>
      <c r="AX24">
        <f t="shared" si="32"/>
        <v>0.85493838632827646</v>
      </c>
      <c r="AY24">
        <f t="shared" si="33"/>
        <v>0.1884310856135733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1669230062.7874999</v>
      </c>
      <c r="BF24">
        <v>37.329875000000001</v>
      </c>
      <c r="BG24">
        <v>45.8406375</v>
      </c>
      <c r="BH24">
        <v>36.151600000000002</v>
      </c>
      <c r="BI24">
        <v>35.143974999999998</v>
      </c>
      <c r="BJ24">
        <v>39.825387499999998</v>
      </c>
      <c r="BK24">
        <v>36.052700000000002</v>
      </c>
      <c r="BL24">
        <v>650.04037500000004</v>
      </c>
      <c r="BM24">
        <v>100.86975</v>
      </c>
      <c r="BN24">
        <v>9.9853212499999996E-2</v>
      </c>
      <c r="BO24">
        <v>33.662325000000003</v>
      </c>
      <c r="BP24">
        <v>34.362612499999997</v>
      </c>
      <c r="BQ24">
        <v>999.9</v>
      </c>
      <c r="BR24">
        <v>0</v>
      </c>
      <c r="BS24">
        <v>0</v>
      </c>
      <c r="BT24">
        <v>9004.8425000000007</v>
      </c>
      <c r="BU24">
        <v>0</v>
      </c>
      <c r="BV24">
        <v>1229.585</v>
      </c>
      <c r="BW24">
        <v>-8.5107675</v>
      </c>
      <c r="BX24">
        <v>38.730037499999987</v>
      </c>
      <c r="BY24">
        <v>47.510399999999997</v>
      </c>
      <c r="BZ24">
        <v>1.0076041250000001</v>
      </c>
      <c r="CA24">
        <v>45.8406375</v>
      </c>
      <c r="CB24">
        <v>35.143974999999998</v>
      </c>
      <c r="CC24">
        <v>3.646595</v>
      </c>
      <c r="CD24">
        <v>3.5449625</v>
      </c>
      <c r="CE24">
        <v>27.318187500000001</v>
      </c>
      <c r="CF24">
        <v>26.836637499999998</v>
      </c>
      <c r="CG24">
        <v>1200</v>
      </c>
      <c r="CH24">
        <v>0.49997150000000001</v>
      </c>
      <c r="CI24">
        <v>0.50002849999999999</v>
      </c>
      <c r="CJ24">
        <v>0</v>
      </c>
      <c r="CK24">
        <v>829.476</v>
      </c>
      <c r="CL24">
        <v>4.9990899999999998</v>
      </c>
      <c r="CM24">
        <v>8929.8274999999994</v>
      </c>
      <c r="CN24">
        <v>9557.7462500000001</v>
      </c>
      <c r="CO24">
        <v>43.75</v>
      </c>
      <c r="CP24">
        <v>45.875</v>
      </c>
      <c r="CQ24">
        <v>44.561999999999998</v>
      </c>
      <c r="CR24">
        <v>44.882750000000001</v>
      </c>
      <c r="CS24">
        <v>45.186999999999998</v>
      </c>
      <c r="CT24">
        <v>597.46499999999992</v>
      </c>
      <c r="CU24">
        <v>597.53499999999997</v>
      </c>
      <c r="CV24">
        <v>0</v>
      </c>
      <c r="CW24">
        <v>1669230072.5999999</v>
      </c>
      <c r="CX24">
        <v>0</v>
      </c>
      <c r="CY24">
        <v>1669228029.5</v>
      </c>
      <c r="CZ24" t="s">
        <v>356</v>
      </c>
      <c r="DA24">
        <v>1669228029.5</v>
      </c>
      <c r="DB24">
        <v>1669228028</v>
      </c>
      <c r="DC24">
        <v>6</v>
      </c>
      <c r="DD24">
        <v>0.127</v>
      </c>
      <c r="DE24">
        <v>2E-3</v>
      </c>
      <c r="DF24">
        <v>-2.9980000000000002</v>
      </c>
      <c r="DG24">
        <v>9.9000000000000005E-2</v>
      </c>
      <c r="DH24">
        <v>415</v>
      </c>
      <c r="DI24">
        <v>34</v>
      </c>
      <c r="DJ24">
        <v>0.37</v>
      </c>
      <c r="DK24">
        <v>0.19</v>
      </c>
      <c r="DL24">
        <v>-7.0470975609756108</v>
      </c>
      <c r="DM24">
        <v>-13.332337212543569</v>
      </c>
      <c r="DN24">
        <v>1.3611024754144769</v>
      </c>
      <c r="DO24">
        <v>0</v>
      </c>
      <c r="DP24">
        <v>1.034557146341464</v>
      </c>
      <c r="DQ24">
        <v>-6.9294710801393988E-2</v>
      </c>
      <c r="DR24">
        <v>1.8280638226784759E-2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357</v>
      </c>
      <c r="EA24">
        <v>3.2958500000000002</v>
      </c>
      <c r="EB24">
        <v>2.6253000000000002</v>
      </c>
      <c r="EC24">
        <v>1.27621E-2</v>
      </c>
      <c r="ED24">
        <v>1.44076E-2</v>
      </c>
      <c r="EE24">
        <v>0.14480699999999999</v>
      </c>
      <c r="EF24">
        <v>0.14049500000000001</v>
      </c>
      <c r="EG24">
        <v>29883.8</v>
      </c>
      <c r="EH24">
        <v>30366.799999999999</v>
      </c>
      <c r="EI24">
        <v>28165.5</v>
      </c>
      <c r="EJ24">
        <v>29659.599999999999</v>
      </c>
      <c r="EK24">
        <v>33126.300000000003</v>
      </c>
      <c r="EL24">
        <v>35374.5</v>
      </c>
      <c r="EM24">
        <v>39743.9</v>
      </c>
      <c r="EN24">
        <v>42383.5</v>
      </c>
      <c r="EO24">
        <v>2.1829800000000001</v>
      </c>
      <c r="EP24">
        <v>2.1579299999999999</v>
      </c>
      <c r="EQ24">
        <v>0.120014</v>
      </c>
      <c r="ER24">
        <v>0</v>
      </c>
      <c r="ES24">
        <v>32.419199999999996</v>
      </c>
      <c r="ET24">
        <v>999.9</v>
      </c>
      <c r="EU24">
        <v>69</v>
      </c>
      <c r="EV24">
        <v>36.9</v>
      </c>
      <c r="EW24">
        <v>42.887300000000003</v>
      </c>
      <c r="EX24">
        <v>56.782699999999998</v>
      </c>
      <c r="EY24">
        <v>-1.8709899999999999</v>
      </c>
      <c r="EZ24">
        <v>2</v>
      </c>
      <c r="FA24">
        <v>0.53194399999999997</v>
      </c>
      <c r="FB24">
        <v>0.794404</v>
      </c>
      <c r="FC24">
        <v>20.268599999999999</v>
      </c>
      <c r="FD24">
        <v>5.2186399999999997</v>
      </c>
      <c r="FE24">
        <v>12.0062</v>
      </c>
      <c r="FF24">
        <v>4.9862000000000002</v>
      </c>
      <c r="FG24">
        <v>3.2845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1.86219</v>
      </c>
      <c r="FN24">
        <v>1.8642799999999999</v>
      </c>
      <c r="FO24">
        <v>1.8603499999999999</v>
      </c>
      <c r="FP24">
        <v>1.86111</v>
      </c>
      <c r="FQ24">
        <v>1.86019</v>
      </c>
      <c r="FR24">
        <v>1.86188</v>
      </c>
      <c r="FS24">
        <v>1.85846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-2.5009999999999999</v>
      </c>
      <c r="GH24">
        <v>9.8900000000000002E-2</v>
      </c>
      <c r="GI24">
        <v>-2.4324828651112251</v>
      </c>
      <c r="GJ24">
        <v>-1.6100910332537859E-3</v>
      </c>
      <c r="GK24">
        <v>7.0186618486508772E-7</v>
      </c>
      <c r="GL24">
        <v>-2.134652460378022E-10</v>
      </c>
      <c r="GM24">
        <v>9.8890000000004363E-2</v>
      </c>
      <c r="GN24">
        <v>0</v>
      </c>
      <c r="GO24">
        <v>0</v>
      </c>
      <c r="GP24">
        <v>0</v>
      </c>
      <c r="GQ24">
        <v>5</v>
      </c>
      <c r="GR24">
        <v>2079</v>
      </c>
      <c r="GS24">
        <v>3</v>
      </c>
      <c r="GT24">
        <v>29</v>
      </c>
      <c r="GU24">
        <v>33.9</v>
      </c>
      <c r="GV24">
        <v>34</v>
      </c>
      <c r="GW24">
        <v>0.3125</v>
      </c>
      <c r="GX24">
        <v>2.65381</v>
      </c>
      <c r="GY24">
        <v>2.04834</v>
      </c>
      <c r="GZ24">
        <v>2.6171899999999999</v>
      </c>
      <c r="HA24">
        <v>2.1972700000000001</v>
      </c>
      <c r="HB24">
        <v>2.34497</v>
      </c>
      <c r="HC24">
        <v>40.783700000000003</v>
      </c>
      <c r="HD24">
        <v>15.629300000000001</v>
      </c>
      <c r="HE24">
        <v>18</v>
      </c>
      <c r="HF24">
        <v>680.24800000000005</v>
      </c>
      <c r="HG24">
        <v>733.14200000000005</v>
      </c>
      <c r="HH24">
        <v>31.000800000000002</v>
      </c>
      <c r="HI24">
        <v>34.077399999999997</v>
      </c>
      <c r="HJ24">
        <v>30.0002</v>
      </c>
      <c r="HK24">
        <v>33.970500000000001</v>
      </c>
      <c r="HL24">
        <v>33.967599999999997</v>
      </c>
      <c r="HM24">
        <v>6.2749499999999996</v>
      </c>
      <c r="HN24">
        <v>23.0703</v>
      </c>
      <c r="HO24">
        <v>88.099500000000006</v>
      </c>
      <c r="HP24">
        <v>31</v>
      </c>
      <c r="HQ24">
        <v>66.808999999999997</v>
      </c>
      <c r="HR24">
        <v>35.3675</v>
      </c>
      <c r="HS24">
        <v>99.2286</v>
      </c>
      <c r="HT24">
        <v>98.293599999999998</v>
      </c>
    </row>
    <row r="25" spans="1:228" x14ac:dyDescent="0.2">
      <c r="A25">
        <v>10</v>
      </c>
      <c r="B25">
        <v>1669230069.0999999</v>
      </c>
      <c r="C25">
        <v>36</v>
      </c>
      <c r="D25" t="s">
        <v>377</v>
      </c>
      <c r="E25" t="s">
        <v>378</v>
      </c>
      <c r="F25">
        <v>4</v>
      </c>
      <c r="G25">
        <v>1669230067.0999999</v>
      </c>
      <c r="H25">
        <f t="shared" si="0"/>
        <v>2.4938061742195402E-3</v>
      </c>
      <c r="I25">
        <f t="shared" si="1"/>
        <v>2.4938061742195403</v>
      </c>
      <c r="J25">
        <f t="shared" si="2"/>
        <v>-1.0759962324881793</v>
      </c>
      <c r="K25">
        <f t="shared" si="3"/>
        <v>44.079728571428568</v>
      </c>
      <c r="L25">
        <f t="shared" si="4"/>
        <v>55.418176276071144</v>
      </c>
      <c r="M25">
        <f t="shared" si="5"/>
        <v>5.595575529156755</v>
      </c>
      <c r="N25">
        <f t="shared" si="6"/>
        <v>4.4507319998665933</v>
      </c>
      <c r="O25">
        <f t="shared" si="7"/>
        <v>0.13670405169423513</v>
      </c>
      <c r="P25">
        <f t="shared" si="8"/>
        <v>3.6740450820751405</v>
      </c>
      <c r="Q25">
        <f t="shared" si="9"/>
        <v>0.13393986621943274</v>
      </c>
      <c r="R25">
        <f t="shared" si="10"/>
        <v>8.3956112209531544E-2</v>
      </c>
      <c r="S25">
        <f t="shared" si="11"/>
        <v>226.11852223741676</v>
      </c>
      <c r="T25">
        <f t="shared" si="12"/>
        <v>34.215535005488427</v>
      </c>
      <c r="U25">
        <f t="shared" si="13"/>
        <v>34.348942857142859</v>
      </c>
      <c r="V25">
        <f t="shared" si="14"/>
        <v>5.4478912535447206</v>
      </c>
      <c r="W25">
        <f t="shared" si="15"/>
        <v>69.659190626471997</v>
      </c>
      <c r="X25">
        <f t="shared" si="16"/>
        <v>3.652666238457579</v>
      </c>
      <c r="Y25">
        <f t="shared" si="17"/>
        <v>5.2436242879191415</v>
      </c>
      <c r="Z25">
        <f t="shared" si="18"/>
        <v>1.7952250150871416</v>
      </c>
      <c r="AA25">
        <f t="shared" si="19"/>
        <v>-109.97685228308173</v>
      </c>
      <c r="AB25">
        <f t="shared" si="20"/>
        <v>-135.70975259390974</v>
      </c>
      <c r="AC25">
        <f t="shared" si="21"/>
        <v>-8.5431984028952961</v>
      </c>
      <c r="AD25">
        <f t="shared" si="22"/>
        <v>-28.111281042469997</v>
      </c>
      <c r="AE25">
        <f t="shared" si="23"/>
        <v>21.244438264557271</v>
      </c>
      <c r="AF25">
        <f t="shared" si="24"/>
        <v>2.4092724020723315</v>
      </c>
      <c r="AG25">
        <f t="shared" si="25"/>
        <v>-1.0759962324881793</v>
      </c>
      <c r="AH25">
        <v>54.247299389335723</v>
      </c>
      <c r="AI25">
        <v>48.200619393939377</v>
      </c>
      <c r="AJ25">
        <v>1.6420958777279859</v>
      </c>
      <c r="AK25">
        <v>65.165956530193654</v>
      </c>
      <c r="AL25">
        <f t="shared" si="26"/>
        <v>2.4938061742195403</v>
      </c>
      <c r="AM25">
        <v>35.193712669334943</v>
      </c>
      <c r="AN25">
        <v>36.191726373626402</v>
      </c>
      <c r="AO25">
        <v>6.9499200416542648E-5</v>
      </c>
      <c r="AP25">
        <v>87.546953997586243</v>
      </c>
      <c r="AQ25">
        <v>16</v>
      </c>
      <c r="AR25">
        <v>2</v>
      </c>
      <c r="AS25">
        <f t="shared" si="27"/>
        <v>1</v>
      </c>
      <c r="AT25">
        <f t="shared" si="28"/>
        <v>0</v>
      </c>
      <c r="AU25">
        <f t="shared" si="29"/>
        <v>47118.83360888459</v>
      </c>
      <c r="AV25">
        <f t="shared" si="30"/>
        <v>1199.998571428571</v>
      </c>
      <c r="AW25">
        <f t="shared" si="31"/>
        <v>1025.9256135945161</v>
      </c>
      <c r="AX25">
        <f t="shared" si="32"/>
        <v>0.8549390291133222</v>
      </c>
      <c r="AY25">
        <f t="shared" si="33"/>
        <v>0.18843232618871186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1669230067.0999999</v>
      </c>
      <c r="BF25">
        <v>44.079728571428568</v>
      </c>
      <c r="BG25">
        <v>52.948328571428569</v>
      </c>
      <c r="BH25">
        <v>36.175742857142858</v>
      </c>
      <c r="BI25">
        <v>35.211185714285719</v>
      </c>
      <c r="BJ25">
        <v>46.585714285714282</v>
      </c>
      <c r="BK25">
        <v>36.076857142857143</v>
      </c>
      <c r="BL25">
        <v>650.00928571428574</v>
      </c>
      <c r="BM25">
        <v>100.87</v>
      </c>
      <c r="BN25">
        <v>0.10004097142857141</v>
      </c>
      <c r="BO25">
        <v>33.663799999999988</v>
      </c>
      <c r="BP25">
        <v>34.348942857142859</v>
      </c>
      <c r="BQ25">
        <v>999.89999999999986</v>
      </c>
      <c r="BR25">
        <v>0</v>
      </c>
      <c r="BS25">
        <v>0</v>
      </c>
      <c r="BT25">
        <v>9003.75</v>
      </c>
      <c r="BU25">
        <v>0</v>
      </c>
      <c r="BV25">
        <v>1640.0985714285709</v>
      </c>
      <c r="BW25">
        <v>-8.8686100000000003</v>
      </c>
      <c r="BX25">
        <v>45.73424285714286</v>
      </c>
      <c r="BY25">
        <v>54.880771428571428</v>
      </c>
      <c r="BZ25">
        <v>0.96454899999999988</v>
      </c>
      <c r="CA25">
        <v>52.948328571428569</v>
      </c>
      <c r="CB25">
        <v>35.211185714285719</v>
      </c>
      <c r="CC25">
        <v>3.6490514285714291</v>
      </c>
      <c r="CD25">
        <v>3.551755714285715</v>
      </c>
      <c r="CE25">
        <v>27.32968571428572</v>
      </c>
      <c r="CF25">
        <v>26.869214285714289</v>
      </c>
      <c r="CG25">
        <v>1199.998571428571</v>
      </c>
      <c r="CH25">
        <v>0.49994699999999997</v>
      </c>
      <c r="CI25">
        <v>0.50005299999999997</v>
      </c>
      <c r="CJ25">
        <v>0</v>
      </c>
      <c r="CK25">
        <v>827.80242857142855</v>
      </c>
      <c r="CL25">
        <v>4.9990899999999998</v>
      </c>
      <c r="CM25">
        <v>8923.7842857142859</v>
      </c>
      <c r="CN25">
        <v>9557.6514285714275</v>
      </c>
      <c r="CO25">
        <v>43.75</v>
      </c>
      <c r="CP25">
        <v>45.875</v>
      </c>
      <c r="CQ25">
        <v>44.561999999999998</v>
      </c>
      <c r="CR25">
        <v>44.901571428571437</v>
      </c>
      <c r="CS25">
        <v>45.186999999999998</v>
      </c>
      <c r="CT25">
        <v>597.43857142857144</v>
      </c>
      <c r="CU25">
        <v>597.56000000000006</v>
      </c>
      <c r="CV25">
        <v>0</v>
      </c>
      <c r="CW25">
        <v>1669230076.2</v>
      </c>
      <c r="CX25">
        <v>0</v>
      </c>
      <c r="CY25">
        <v>1669228029.5</v>
      </c>
      <c r="CZ25" t="s">
        <v>356</v>
      </c>
      <c r="DA25">
        <v>1669228029.5</v>
      </c>
      <c r="DB25">
        <v>1669228028</v>
      </c>
      <c r="DC25">
        <v>6</v>
      </c>
      <c r="DD25">
        <v>0.127</v>
      </c>
      <c r="DE25">
        <v>2E-3</v>
      </c>
      <c r="DF25">
        <v>-2.9980000000000002</v>
      </c>
      <c r="DG25">
        <v>9.9000000000000005E-2</v>
      </c>
      <c r="DH25">
        <v>415</v>
      </c>
      <c r="DI25">
        <v>34</v>
      </c>
      <c r="DJ25">
        <v>0.37</v>
      </c>
      <c r="DK25">
        <v>0.19</v>
      </c>
      <c r="DL25">
        <v>-7.8351253658536582</v>
      </c>
      <c r="DM25">
        <v>-8.9593475958188264</v>
      </c>
      <c r="DN25">
        <v>0.91345372013035675</v>
      </c>
      <c r="DO25">
        <v>0</v>
      </c>
      <c r="DP25">
        <v>1.021084585365853</v>
      </c>
      <c r="DQ25">
        <v>-0.26724114982578651</v>
      </c>
      <c r="DR25">
        <v>3.3375031178920753E-2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379</v>
      </c>
      <c r="EA25">
        <v>3.2960600000000002</v>
      </c>
      <c r="EB25">
        <v>2.6255999999999999</v>
      </c>
      <c r="EC25">
        <v>1.46035E-2</v>
      </c>
      <c r="ED25">
        <v>1.63103E-2</v>
      </c>
      <c r="EE25">
        <v>0.14490400000000001</v>
      </c>
      <c r="EF25">
        <v>0.140599</v>
      </c>
      <c r="EG25">
        <v>29828.2</v>
      </c>
      <c r="EH25">
        <v>30308.7</v>
      </c>
      <c r="EI25">
        <v>28165.599999999999</v>
      </c>
      <c r="EJ25">
        <v>29660.1</v>
      </c>
      <c r="EK25">
        <v>33123.199999999997</v>
      </c>
      <c r="EL25">
        <v>35370.6</v>
      </c>
      <c r="EM25">
        <v>39744.6</v>
      </c>
      <c r="EN25">
        <v>42383.9</v>
      </c>
      <c r="EO25">
        <v>2.1831800000000001</v>
      </c>
      <c r="EP25">
        <v>2.1577500000000001</v>
      </c>
      <c r="EQ25">
        <v>0.118412</v>
      </c>
      <c r="ER25">
        <v>0</v>
      </c>
      <c r="ES25">
        <v>32.426699999999997</v>
      </c>
      <c r="ET25">
        <v>999.9</v>
      </c>
      <c r="EU25">
        <v>69</v>
      </c>
      <c r="EV25">
        <v>36.9</v>
      </c>
      <c r="EW25">
        <v>42.8949</v>
      </c>
      <c r="EX25">
        <v>56.692700000000002</v>
      </c>
      <c r="EY25">
        <v>-1.9431099999999999</v>
      </c>
      <c r="EZ25">
        <v>2</v>
      </c>
      <c r="FA25">
        <v>0.53194600000000003</v>
      </c>
      <c r="FB25">
        <v>0.79695800000000006</v>
      </c>
      <c r="FC25">
        <v>20.268599999999999</v>
      </c>
      <c r="FD25">
        <v>5.2187900000000003</v>
      </c>
      <c r="FE25">
        <v>12.0082</v>
      </c>
      <c r="FF25">
        <v>4.9865000000000004</v>
      </c>
      <c r="FG25">
        <v>3.2845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1.86219</v>
      </c>
      <c r="FN25">
        <v>1.8642700000000001</v>
      </c>
      <c r="FO25">
        <v>1.8603499999999999</v>
      </c>
      <c r="FP25">
        <v>1.86111</v>
      </c>
      <c r="FQ25">
        <v>1.8602000000000001</v>
      </c>
      <c r="FR25">
        <v>1.86188</v>
      </c>
      <c r="FS25">
        <v>1.85849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-2.5110000000000001</v>
      </c>
      <c r="GH25">
        <v>9.8900000000000002E-2</v>
      </c>
      <c r="GI25">
        <v>-2.4324828651112251</v>
      </c>
      <c r="GJ25">
        <v>-1.6100910332537859E-3</v>
      </c>
      <c r="GK25">
        <v>7.0186618486508772E-7</v>
      </c>
      <c r="GL25">
        <v>-2.134652460378022E-10</v>
      </c>
      <c r="GM25">
        <v>9.8890000000004363E-2</v>
      </c>
      <c r="GN25">
        <v>0</v>
      </c>
      <c r="GO25">
        <v>0</v>
      </c>
      <c r="GP25">
        <v>0</v>
      </c>
      <c r="GQ25">
        <v>5</v>
      </c>
      <c r="GR25">
        <v>2079</v>
      </c>
      <c r="GS25">
        <v>3</v>
      </c>
      <c r="GT25">
        <v>29</v>
      </c>
      <c r="GU25">
        <v>34</v>
      </c>
      <c r="GV25">
        <v>34</v>
      </c>
      <c r="GW25">
        <v>0.33203100000000002</v>
      </c>
      <c r="GX25">
        <v>2.65015</v>
      </c>
      <c r="GY25">
        <v>2.04834</v>
      </c>
      <c r="GZ25">
        <v>2.6171899999999999</v>
      </c>
      <c r="HA25">
        <v>2.1972700000000001</v>
      </c>
      <c r="HB25">
        <v>2.34131</v>
      </c>
      <c r="HC25">
        <v>40.783700000000003</v>
      </c>
      <c r="HD25">
        <v>15.629300000000001</v>
      </c>
      <c r="HE25">
        <v>18</v>
      </c>
      <c r="HF25">
        <v>680.41099999999994</v>
      </c>
      <c r="HG25">
        <v>732.97500000000002</v>
      </c>
      <c r="HH25">
        <v>31.000800000000002</v>
      </c>
      <c r="HI25">
        <v>34.078200000000002</v>
      </c>
      <c r="HJ25">
        <v>30.0002</v>
      </c>
      <c r="HK25">
        <v>33.970500000000001</v>
      </c>
      <c r="HL25">
        <v>33.967599999999997</v>
      </c>
      <c r="HM25">
        <v>6.6766199999999998</v>
      </c>
      <c r="HN25">
        <v>23.0703</v>
      </c>
      <c r="HO25">
        <v>88.099500000000006</v>
      </c>
      <c r="HP25">
        <v>31</v>
      </c>
      <c r="HQ25">
        <v>73.487499999999997</v>
      </c>
      <c r="HR25">
        <v>35.393000000000001</v>
      </c>
      <c r="HS25">
        <v>99.229600000000005</v>
      </c>
      <c r="HT25">
        <v>98.294799999999995</v>
      </c>
    </row>
    <row r="26" spans="1:228" x14ac:dyDescent="0.2">
      <c r="A26">
        <v>11</v>
      </c>
      <c r="B26">
        <v>1669230073.0999999</v>
      </c>
      <c r="C26">
        <v>40</v>
      </c>
      <c r="D26" t="s">
        <v>380</v>
      </c>
      <c r="E26" t="s">
        <v>381</v>
      </c>
      <c r="F26">
        <v>4</v>
      </c>
      <c r="G26">
        <v>1669230070.7874999</v>
      </c>
      <c r="H26">
        <f t="shared" si="0"/>
        <v>2.6039554359593448E-3</v>
      </c>
      <c r="I26">
        <f t="shared" si="1"/>
        <v>2.6039554359593446</v>
      </c>
      <c r="J26">
        <f t="shared" si="2"/>
        <v>-0.84661460365327268</v>
      </c>
      <c r="K26">
        <f t="shared" si="3"/>
        <v>49.972587500000003</v>
      </c>
      <c r="L26">
        <f t="shared" si="4"/>
        <v>58.011444778768379</v>
      </c>
      <c r="M26">
        <f t="shared" si="5"/>
        <v>5.8574100754764196</v>
      </c>
      <c r="N26">
        <f t="shared" si="6"/>
        <v>5.045727418725761</v>
      </c>
      <c r="O26">
        <f t="shared" si="7"/>
        <v>0.14312154368185631</v>
      </c>
      <c r="P26">
        <f t="shared" si="8"/>
        <v>3.6746451009813317</v>
      </c>
      <c r="Q26">
        <f t="shared" si="9"/>
        <v>0.14009531939089684</v>
      </c>
      <c r="R26">
        <f t="shared" si="10"/>
        <v>8.7826139368515826E-2</v>
      </c>
      <c r="S26">
        <f t="shared" si="11"/>
        <v>226.11862311246782</v>
      </c>
      <c r="T26">
        <f t="shared" si="12"/>
        <v>34.197151687106185</v>
      </c>
      <c r="U26">
        <f t="shared" si="13"/>
        <v>34.350025000000002</v>
      </c>
      <c r="V26">
        <f t="shared" si="14"/>
        <v>5.4482192754636571</v>
      </c>
      <c r="W26">
        <f t="shared" si="15"/>
        <v>69.706062594692568</v>
      </c>
      <c r="X26">
        <f t="shared" si="16"/>
        <v>3.6561000705952251</v>
      </c>
      <c r="Y26">
        <f t="shared" si="17"/>
        <v>5.245024513654859</v>
      </c>
      <c r="Z26">
        <f t="shared" si="18"/>
        <v>1.792119204868432</v>
      </c>
      <c r="AA26">
        <f t="shared" si="19"/>
        <v>-114.83443472580711</v>
      </c>
      <c r="AB26">
        <f t="shared" si="20"/>
        <v>-135.00033317188476</v>
      </c>
      <c r="AC26">
        <f t="shared" si="21"/>
        <v>-8.4973944017653888</v>
      </c>
      <c r="AD26">
        <f t="shared" si="22"/>
        <v>-32.213539186989436</v>
      </c>
      <c r="AE26">
        <f t="shared" si="23"/>
        <v>21.739564538278987</v>
      </c>
      <c r="AF26">
        <f t="shared" si="24"/>
        <v>2.3992927619545972</v>
      </c>
      <c r="AG26">
        <f t="shared" si="25"/>
        <v>-0.84661460365327268</v>
      </c>
      <c r="AH26">
        <v>61.112586248228787</v>
      </c>
      <c r="AI26">
        <v>54.870326666666656</v>
      </c>
      <c r="AJ26">
        <v>1.6666615610282829</v>
      </c>
      <c r="AK26">
        <v>65.165956530193654</v>
      </c>
      <c r="AL26">
        <f t="shared" si="26"/>
        <v>2.6039554359593446</v>
      </c>
      <c r="AM26">
        <v>35.235352082973023</v>
      </c>
      <c r="AN26">
        <v>36.225853846153854</v>
      </c>
      <c r="AO26">
        <v>9.7403045858105528E-3</v>
      </c>
      <c r="AP26">
        <v>87.546953997586243</v>
      </c>
      <c r="AQ26">
        <v>16</v>
      </c>
      <c r="AR26">
        <v>2</v>
      </c>
      <c r="AS26">
        <f t="shared" si="27"/>
        <v>1</v>
      </c>
      <c r="AT26">
        <f t="shared" si="28"/>
        <v>0</v>
      </c>
      <c r="AU26">
        <f t="shared" si="29"/>
        <v>47128.791310192122</v>
      </c>
      <c r="AV26">
        <f t="shared" si="30"/>
        <v>1199.99875</v>
      </c>
      <c r="AW26">
        <f t="shared" si="31"/>
        <v>1025.925801094543</v>
      </c>
      <c r="AX26">
        <f t="shared" si="32"/>
        <v>0.85493905814030469</v>
      </c>
      <c r="AY26">
        <f t="shared" si="33"/>
        <v>0.18843238221078798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1669230070.7874999</v>
      </c>
      <c r="BF26">
        <v>49.972587500000003</v>
      </c>
      <c r="BG26">
        <v>59.051924999999997</v>
      </c>
      <c r="BH26">
        <v>36.209800000000001</v>
      </c>
      <c r="BI26">
        <v>35.249337500000003</v>
      </c>
      <c r="BJ26">
        <v>52.487687500000007</v>
      </c>
      <c r="BK26">
        <v>36.110900000000001</v>
      </c>
      <c r="BL26">
        <v>650.05349999999999</v>
      </c>
      <c r="BM26">
        <v>100.869625</v>
      </c>
      <c r="BN26">
        <v>0.100280125</v>
      </c>
      <c r="BO26">
        <v>33.668574999999997</v>
      </c>
      <c r="BP26">
        <v>34.350025000000002</v>
      </c>
      <c r="BQ26">
        <v>999.9</v>
      </c>
      <c r="BR26">
        <v>0</v>
      </c>
      <c r="BS26">
        <v>0</v>
      </c>
      <c r="BT26">
        <v>9005.8587499999994</v>
      </c>
      <c r="BU26">
        <v>0</v>
      </c>
      <c r="BV26">
        <v>1528.6587500000001</v>
      </c>
      <c r="BW26">
        <v>-9.0793437499999996</v>
      </c>
      <c r="BX26">
        <v>51.850112499999987</v>
      </c>
      <c r="BY26">
        <v>61.209537500000003</v>
      </c>
      <c r="BZ26">
        <v>0.96044974999999999</v>
      </c>
      <c r="CA26">
        <v>59.051924999999997</v>
      </c>
      <c r="CB26">
        <v>35.249337500000003</v>
      </c>
      <c r="CC26">
        <v>3.6524649999999999</v>
      </c>
      <c r="CD26">
        <v>3.5555875000000001</v>
      </c>
      <c r="CE26">
        <v>27.345649999999999</v>
      </c>
      <c r="CF26">
        <v>26.887562500000001</v>
      </c>
      <c r="CG26">
        <v>1199.99875</v>
      </c>
      <c r="CH26">
        <v>0.49994699999999997</v>
      </c>
      <c r="CI26">
        <v>0.50005299999999997</v>
      </c>
      <c r="CJ26">
        <v>0</v>
      </c>
      <c r="CK26">
        <v>826.57987500000002</v>
      </c>
      <c r="CL26">
        <v>4.9990899999999998</v>
      </c>
      <c r="CM26">
        <v>8881.1212500000001</v>
      </c>
      <c r="CN26">
        <v>9557.6550000000007</v>
      </c>
      <c r="CO26">
        <v>43.75</v>
      </c>
      <c r="CP26">
        <v>45.875</v>
      </c>
      <c r="CQ26">
        <v>44.561999999999998</v>
      </c>
      <c r="CR26">
        <v>44.882750000000001</v>
      </c>
      <c r="CS26">
        <v>45.186999999999998</v>
      </c>
      <c r="CT26">
        <v>597.4375</v>
      </c>
      <c r="CU26">
        <v>597.56124999999997</v>
      </c>
      <c r="CV26">
        <v>0</v>
      </c>
      <c r="CW26">
        <v>1669230080.4000001</v>
      </c>
      <c r="CX26">
        <v>0</v>
      </c>
      <c r="CY26">
        <v>1669228029.5</v>
      </c>
      <c r="CZ26" t="s">
        <v>356</v>
      </c>
      <c r="DA26">
        <v>1669228029.5</v>
      </c>
      <c r="DB26">
        <v>1669228028</v>
      </c>
      <c r="DC26">
        <v>6</v>
      </c>
      <c r="DD26">
        <v>0.127</v>
      </c>
      <c r="DE26">
        <v>2E-3</v>
      </c>
      <c r="DF26">
        <v>-2.9980000000000002</v>
      </c>
      <c r="DG26">
        <v>9.9000000000000005E-2</v>
      </c>
      <c r="DH26">
        <v>415</v>
      </c>
      <c r="DI26">
        <v>34</v>
      </c>
      <c r="DJ26">
        <v>0.37</v>
      </c>
      <c r="DK26">
        <v>0.19</v>
      </c>
      <c r="DL26">
        <v>-8.3525302500000009</v>
      </c>
      <c r="DM26">
        <v>-6.2398596247654474</v>
      </c>
      <c r="DN26">
        <v>0.61576165812141759</v>
      </c>
      <c r="DO26">
        <v>0</v>
      </c>
      <c r="DP26">
        <v>1.0066976249999999</v>
      </c>
      <c r="DQ26">
        <v>-0.37458903939962501</v>
      </c>
      <c r="DR26">
        <v>3.9357393537737928E-2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379</v>
      </c>
      <c r="EA26">
        <v>3.2958099999999999</v>
      </c>
      <c r="EB26">
        <v>2.6255199999999999</v>
      </c>
      <c r="EC26">
        <v>1.6471800000000002E-2</v>
      </c>
      <c r="ED26">
        <v>1.8194399999999999E-2</v>
      </c>
      <c r="EE26">
        <v>0.14499999999999999</v>
      </c>
      <c r="EF26">
        <v>0.14067099999999999</v>
      </c>
      <c r="EG26">
        <v>29771.5</v>
      </c>
      <c r="EH26">
        <v>30250.5</v>
      </c>
      <c r="EI26">
        <v>28165.4</v>
      </c>
      <c r="EJ26">
        <v>29659.9</v>
      </c>
      <c r="EK26">
        <v>33119</v>
      </c>
      <c r="EL26">
        <v>35367.800000000003</v>
      </c>
      <c r="EM26">
        <v>39743.800000000003</v>
      </c>
      <c r="EN26">
        <v>42383.9</v>
      </c>
      <c r="EO26">
        <v>2.1832500000000001</v>
      </c>
      <c r="EP26">
        <v>2.1579000000000002</v>
      </c>
      <c r="EQ26">
        <v>0.118628</v>
      </c>
      <c r="ER26">
        <v>0</v>
      </c>
      <c r="ES26">
        <v>32.435299999999998</v>
      </c>
      <c r="ET26">
        <v>999.9</v>
      </c>
      <c r="EU26">
        <v>69</v>
      </c>
      <c r="EV26">
        <v>36.9</v>
      </c>
      <c r="EW26">
        <v>42.894399999999997</v>
      </c>
      <c r="EX26">
        <v>56.662700000000001</v>
      </c>
      <c r="EY26">
        <v>-1.9831700000000001</v>
      </c>
      <c r="EZ26">
        <v>2</v>
      </c>
      <c r="FA26">
        <v>0.53211399999999998</v>
      </c>
      <c r="FB26">
        <v>0.79792799999999997</v>
      </c>
      <c r="FC26">
        <v>20.268599999999999</v>
      </c>
      <c r="FD26">
        <v>5.2201399999999998</v>
      </c>
      <c r="FE26">
        <v>12.006500000000001</v>
      </c>
      <c r="FF26">
        <v>4.98665</v>
      </c>
      <c r="FG26">
        <v>3.2845800000000001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1.86219</v>
      </c>
      <c r="FN26">
        <v>1.8643000000000001</v>
      </c>
      <c r="FO26">
        <v>1.8603499999999999</v>
      </c>
      <c r="FP26">
        <v>1.8611</v>
      </c>
      <c r="FQ26">
        <v>1.8602000000000001</v>
      </c>
      <c r="FR26">
        <v>1.86188</v>
      </c>
      <c r="FS26">
        <v>1.8584799999999999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-2.5209999999999999</v>
      </c>
      <c r="GH26">
        <v>9.8900000000000002E-2</v>
      </c>
      <c r="GI26">
        <v>-2.4324828651112251</v>
      </c>
      <c r="GJ26">
        <v>-1.6100910332537859E-3</v>
      </c>
      <c r="GK26">
        <v>7.0186618486508772E-7</v>
      </c>
      <c r="GL26">
        <v>-2.134652460378022E-10</v>
      </c>
      <c r="GM26">
        <v>9.8890000000004363E-2</v>
      </c>
      <c r="GN26">
        <v>0</v>
      </c>
      <c r="GO26">
        <v>0</v>
      </c>
      <c r="GP26">
        <v>0</v>
      </c>
      <c r="GQ26">
        <v>5</v>
      </c>
      <c r="GR26">
        <v>2079</v>
      </c>
      <c r="GS26">
        <v>3</v>
      </c>
      <c r="GT26">
        <v>29</v>
      </c>
      <c r="GU26">
        <v>34.1</v>
      </c>
      <c r="GV26">
        <v>34.1</v>
      </c>
      <c r="GW26">
        <v>0.35278300000000001</v>
      </c>
      <c r="GX26">
        <v>2.65625</v>
      </c>
      <c r="GY26">
        <v>2.04834</v>
      </c>
      <c r="GZ26">
        <v>2.6171899999999999</v>
      </c>
      <c r="HA26">
        <v>2.1972700000000001</v>
      </c>
      <c r="HB26">
        <v>2.2863799999999999</v>
      </c>
      <c r="HC26">
        <v>40.783700000000003</v>
      </c>
      <c r="HD26">
        <v>15.611800000000001</v>
      </c>
      <c r="HE26">
        <v>18</v>
      </c>
      <c r="HF26">
        <v>680.47299999999996</v>
      </c>
      <c r="HG26">
        <v>733.11800000000005</v>
      </c>
      <c r="HH26">
        <v>31.000499999999999</v>
      </c>
      <c r="HI26">
        <v>34.080199999999998</v>
      </c>
      <c r="HJ26">
        <v>30.000299999999999</v>
      </c>
      <c r="HK26">
        <v>33.970500000000001</v>
      </c>
      <c r="HL26">
        <v>33.967599999999997</v>
      </c>
      <c r="HM26">
        <v>7.0822700000000003</v>
      </c>
      <c r="HN26">
        <v>22.7986</v>
      </c>
      <c r="HO26">
        <v>88.099500000000006</v>
      </c>
      <c r="HP26">
        <v>31</v>
      </c>
      <c r="HQ26">
        <v>76.827500000000001</v>
      </c>
      <c r="HR26">
        <v>35.398000000000003</v>
      </c>
      <c r="HS26">
        <v>99.228099999999998</v>
      </c>
      <c r="HT26">
        <v>98.294499999999999</v>
      </c>
    </row>
    <row r="27" spans="1:228" x14ac:dyDescent="0.2">
      <c r="A27">
        <v>12</v>
      </c>
      <c r="B27">
        <v>1669230077.0999999</v>
      </c>
      <c r="C27">
        <v>44</v>
      </c>
      <c r="D27" t="s">
        <v>382</v>
      </c>
      <c r="E27" t="s">
        <v>383</v>
      </c>
      <c r="F27">
        <v>4</v>
      </c>
      <c r="G27">
        <v>1669230075.0999999</v>
      </c>
      <c r="H27">
        <f t="shared" si="0"/>
        <v>2.611314747482967E-3</v>
      </c>
      <c r="I27">
        <f t="shared" si="1"/>
        <v>2.6113147474829672</v>
      </c>
      <c r="J27">
        <f t="shared" si="2"/>
        <v>-0.8792249606371858</v>
      </c>
      <c r="K27">
        <f t="shared" si="3"/>
        <v>56.933928571428567</v>
      </c>
      <c r="L27">
        <f t="shared" si="4"/>
        <v>65.095636444158885</v>
      </c>
      <c r="M27">
        <f t="shared" si="5"/>
        <v>6.572642195851305</v>
      </c>
      <c r="N27">
        <f t="shared" si="6"/>
        <v>5.7485626033499457</v>
      </c>
      <c r="O27">
        <f t="shared" si="7"/>
        <v>0.14375067940039121</v>
      </c>
      <c r="P27">
        <f t="shared" si="8"/>
        <v>3.6722078180416609</v>
      </c>
      <c r="Q27">
        <f t="shared" si="9"/>
        <v>0.14069611728654668</v>
      </c>
      <c r="R27">
        <f t="shared" si="10"/>
        <v>8.8204107582117261E-2</v>
      </c>
      <c r="S27">
        <f t="shared" si="11"/>
        <v>226.11398790620211</v>
      </c>
      <c r="T27">
        <f t="shared" si="12"/>
        <v>34.200283796132936</v>
      </c>
      <c r="U27">
        <f t="shared" si="13"/>
        <v>34.353985714285713</v>
      </c>
      <c r="V27">
        <f t="shared" si="14"/>
        <v>5.4494200037855265</v>
      </c>
      <c r="W27">
        <f t="shared" si="15"/>
        <v>69.762878868417104</v>
      </c>
      <c r="X27">
        <f t="shared" si="16"/>
        <v>3.6599738439581042</v>
      </c>
      <c r="Y27">
        <f t="shared" si="17"/>
        <v>5.2463056332026445</v>
      </c>
      <c r="Z27">
        <f t="shared" si="18"/>
        <v>1.7894461598274223</v>
      </c>
      <c r="AA27">
        <f t="shared" si="19"/>
        <v>-115.15898036399885</v>
      </c>
      <c r="AB27">
        <f t="shared" si="20"/>
        <v>-134.83018691916791</v>
      </c>
      <c r="AC27">
        <f t="shared" si="21"/>
        <v>-8.4926630641196947</v>
      </c>
      <c r="AD27">
        <f t="shared" si="22"/>
        <v>-32.367842441084335</v>
      </c>
      <c r="AE27">
        <f t="shared" si="23"/>
        <v>22.03118775116566</v>
      </c>
      <c r="AF27">
        <f t="shared" si="24"/>
        <v>2.3591860737890809</v>
      </c>
      <c r="AG27">
        <f t="shared" si="25"/>
        <v>-0.8792249606371858</v>
      </c>
      <c r="AH27">
        <v>67.920042476882813</v>
      </c>
      <c r="AI27">
        <v>61.608439393939399</v>
      </c>
      <c r="AJ27">
        <v>1.687735299393768</v>
      </c>
      <c r="AK27">
        <v>65.165956530193654</v>
      </c>
      <c r="AL27">
        <f t="shared" si="26"/>
        <v>2.6113147474829672</v>
      </c>
      <c r="AM27">
        <v>35.264041383355</v>
      </c>
      <c r="AN27">
        <v>36.26222637362639</v>
      </c>
      <c r="AO27">
        <v>8.8439382120778023E-3</v>
      </c>
      <c r="AP27">
        <v>87.546953997586243</v>
      </c>
      <c r="AQ27">
        <v>16</v>
      </c>
      <c r="AR27">
        <v>2</v>
      </c>
      <c r="AS27">
        <f t="shared" si="27"/>
        <v>1</v>
      </c>
      <c r="AT27">
        <f t="shared" si="28"/>
        <v>0</v>
      </c>
      <c r="AU27">
        <f t="shared" si="29"/>
        <v>47084.677677197353</v>
      </c>
      <c r="AV27">
        <f t="shared" si="30"/>
        <v>1199.982857142857</v>
      </c>
      <c r="AW27">
        <f t="shared" si="31"/>
        <v>1025.91136368197</v>
      </c>
      <c r="AX27">
        <f t="shared" si="32"/>
        <v>0.85493834980663896</v>
      </c>
      <c r="AY27">
        <f t="shared" si="33"/>
        <v>0.18843101512681312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1669230075.0999999</v>
      </c>
      <c r="BF27">
        <v>56.933928571428567</v>
      </c>
      <c r="BG27">
        <v>66.1404</v>
      </c>
      <c r="BH27">
        <v>36.248485714285707</v>
      </c>
      <c r="BI27">
        <v>35.304114285714277</v>
      </c>
      <c r="BJ27">
        <v>59.459699999999998</v>
      </c>
      <c r="BK27">
        <v>36.149585714285713</v>
      </c>
      <c r="BL27">
        <v>650.05214285714283</v>
      </c>
      <c r="BM27">
        <v>100.8688571428571</v>
      </c>
      <c r="BN27">
        <v>0.10015637142857139</v>
      </c>
      <c r="BO27">
        <v>33.672942857142857</v>
      </c>
      <c r="BP27">
        <v>34.353985714285713</v>
      </c>
      <c r="BQ27">
        <v>999.89999999999986</v>
      </c>
      <c r="BR27">
        <v>0</v>
      </c>
      <c r="BS27">
        <v>0</v>
      </c>
      <c r="BT27">
        <v>8997.4985714285722</v>
      </c>
      <c r="BU27">
        <v>0</v>
      </c>
      <c r="BV27">
        <v>867.87171428571423</v>
      </c>
      <c r="BW27">
        <v>-9.2064814285714274</v>
      </c>
      <c r="BX27">
        <v>59.075342857142857</v>
      </c>
      <c r="BY27">
        <v>68.560928571428562</v>
      </c>
      <c r="BZ27">
        <v>0.94438971428571428</v>
      </c>
      <c r="CA27">
        <v>66.1404</v>
      </c>
      <c r="CB27">
        <v>35.304114285714277</v>
      </c>
      <c r="CC27">
        <v>3.6563442857142858</v>
      </c>
      <c r="CD27">
        <v>3.5610814285714278</v>
      </c>
      <c r="CE27">
        <v>27.36374285714286</v>
      </c>
      <c r="CF27">
        <v>26.913799999999998</v>
      </c>
      <c r="CG27">
        <v>1199.982857142857</v>
      </c>
      <c r="CH27">
        <v>0.49997314285714278</v>
      </c>
      <c r="CI27">
        <v>0.50002685714285722</v>
      </c>
      <c r="CJ27">
        <v>0</v>
      </c>
      <c r="CK27">
        <v>824.96328571428569</v>
      </c>
      <c r="CL27">
        <v>4.9990899999999998</v>
      </c>
      <c r="CM27">
        <v>8837.5657142857144</v>
      </c>
      <c r="CN27">
        <v>9557.6214285714286</v>
      </c>
      <c r="CO27">
        <v>43.75</v>
      </c>
      <c r="CP27">
        <v>45.875</v>
      </c>
      <c r="CQ27">
        <v>44.561999999999998</v>
      </c>
      <c r="CR27">
        <v>44.901571428571437</v>
      </c>
      <c r="CS27">
        <v>45.178142857142859</v>
      </c>
      <c r="CT27">
        <v>597.45857142857142</v>
      </c>
      <c r="CU27">
        <v>597.52571428571434</v>
      </c>
      <c r="CV27">
        <v>0</v>
      </c>
      <c r="CW27">
        <v>1669230084</v>
      </c>
      <c r="CX27">
        <v>0</v>
      </c>
      <c r="CY27">
        <v>1669228029.5</v>
      </c>
      <c r="CZ27" t="s">
        <v>356</v>
      </c>
      <c r="DA27">
        <v>1669228029.5</v>
      </c>
      <c r="DB27">
        <v>1669228028</v>
      </c>
      <c r="DC27">
        <v>6</v>
      </c>
      <c r="DD27">
        <v>0.127</v>
      </c>
      <c r="DE27">
        <v>2E-3</v>
      </c>
      <c r="DF27">
        <v>-2.9980000000000002</v>
      </c>
      <c r="DG27">
        <v>9.9000000000000005E-2</v>
      </c>
      <c r="DH27">
        <v>415</v>
      </c>
      <c r="DI27">
        <v>34</v>
      </c>
      <c r="DJ27">
        <v>0.37</v>
      </c>
      <c r="DK27">
        <v>0.19</v>
      </c>
      <c r="DL27">
        <v>-8.7178042500000004</v>
      </c>
      <c r="DM27">
        <v>-4.2799111069418343</v>
      </c>
      <c r="DN27">
        <v>0.4216876130139911</v>
      </c>
      <c r="DO27">
        <v>0</v>
      </c>
      <c r="DP27">
        <v>0.98819852499999994</v>
      </c>
      <c r="DQ27">
        <v>-0.36694533208255298</v>
      </c>
      <c r="DR27">
        <v>3.8952633404551427E-2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379</v>
      </c>
      <c r="EA27">
        <v>3.2958699999999999</v>
      </c>
      <c r="EB27">
        <v>2.6252800000000001</v>
      </c>
      <c r="EC27">
        <v>1.8348E-2</v>
      </c>
      <c r="ED27">
        <v>2.0068200000000001E-2</v>
      </c>
      <c r="EE27">
        <v>0.14510200000000001</v>
      </c>
      <c r="EF27">
        <v>0.140903</v>
      </c>
      <c r="EG27">
        <v>29714.2</v>
      </c>
      <c r="EH27">
        <v>30192.6</v>
      </c>
      <c r="EI27">
        <v>28164.799999999999</v>
      </c>
      <c r="EJ27">
        <v>29659.599999999999</v>
      </c>
      <c r="EK27">
        <v>33114.6</v>
      </c>
      <c r="EL27">
        <v>35358.300000000003</v>
      </c>
      <c r="EM27">
        <v>39743.1</v>
      </c>
      <c r="EN27">
        <v>42383.8</v>
      </c>
      <c r="EO27">
        <v>2.1836199999999999</v>
      </c>
      <c r="EP27">
        <v>2.1579700000000002</v>
      </c>
      <c r="EQ27">
        <v>0.118293</v>
      </c>
      <c r="ER27">
        <v>0</v>
      </c>
      <c r="ES27">
        <v>32.443899999999999</v>
      </c>
      <c r="ET27">
        <v>999.9</v>
      </c>
      <c r="EU27">
        <v>69</v>
      </c>
      <c r="EV27">
        <v>36.9</v>
      </c>
      <c r="EW27">
        <v>42.893599999999999</v>
      </c>
      <c r="EX27">
        <v>56.662700000000001</v>
      </c>
      <c r="EY27">
        <v>-1.875</v>
      </c>
      <c r="EZ27">
        <v>2</v>
      </c>
      <c r="FA27">
        <v>0.53218799999999999</v>
      </c>
      <c r="FB27">
        <v>0.80015000000000003</v>
      </c>
      <c r="FC27">
        <v>20.268699999999999</v>
      </c>
      <c r="FD27">
        <v>5.2199900000000001</v>
      </c>
      <c r="FE27">
        <v>12.0083</v>
      </c>
      <c r="FF27">
        <v>4.9867499999999998</v>
      </c>
      <c r="FG27">
        <v>3.2846500000000001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1.8622000000000001</v>
      </c>
      <c r="FN27">
        <v>1.86429</v>
      </c>
      <c r="FO27">
        <v>1.8603499999999999</v>
      </c>
      <c r="FP27">
        <v>1.8611</v>
      </c>
      <c r="FQ27">
        <v>1.8602000000000001</v>
      </c>
      <c r="FR27">
        <v>1.86188</v>
      </c>
      <c r="FS27">
        <v>1.8585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-2.5310000000000001</v>
      </c>
      <c r="GH27">
        <v>9.8900000000000002E-2</v>
      </c>
      <c r="GI27">
        <v>-2.4324828651112251</v>
      </c>
      <c r="GJ27">
        <v>-1.6100910332537859E-3</v>
      </c>
      <c r="GK27">
        <v>7.0186618486508772E-7</v>
      </c>
      <c r="GL27">
        <v>-2.134652460378022E-10</v>
      </c>
      <c r="GM27">
        <v>9.8890000000004363E-2</v>
      </c>
      <c r="GN27">
        <v>0</v>
      </c>
      <c r="GO27">
        <v>0</v>
      </c>
      <c r="GP27">
        <v>0</v>
      </c>
      <c r="GQ27">
        <v>5</v>
      </c>
      <c r="GR27">
        <v>2079</v>
      </c>
      <c r="GS27">
        <v>3</v>
      </c>
      <c r="GT27">
        <v>29</v>
      </c>
      <c r="GU27">
        <v>34.1</v>
      </c>
      <c r="GV27">
        <v>34.200000000000003</v>
      </c>
      <c r="GW27">
        <v>0.37353500000000001</v>
      </c>
      <c r="GX27">
        <v>2.6415999999999999</v>
      </c>
      <c r="GY27">
        <v>2.04834</v>
      </c>
      <c r="GZ27">
        <v>2.6171899999999999</v>
      </c>
      <c r="HA27">
        <v>2.1972700000000001</v>
      </c>
      <c r="HB27">
        <v>2.34375</v>
      </c>
      <c r="HC27">
        <v>40.783700000000003</v>
      </c>
      <c r="HD27">
        <v>15.629300000000001</v>
      </c>
      <c r="HE27">
        <v>18</v>
      </c>
      <c r="HF27">
        <v>680.779</v>
      </c>
      <c r="HG27">
        <v>733.19</v>
      </c>
      <c r="HH27">
        <v>31.000599999999999</v>
      </c>
      <c r="HI27">
        <v>34.080500000000001</v>
      </c>
      <c r="HJ27">
        <v>30.000299999999999</v>
      </c>
      <c r="HK27">
        <v>33.970500000000001</v>
      </c>
      <c r="HL27">
        <v>33.967599999999997</v>
      </c>
      <c r="HM27">
        <v>7.4897099999999996</v>
      </c>
      <c r="HN27">
        <v>22.7986</v>
      </c>
      <c r="HO27">
        <v>88.099500000000006</v>
      </c>
      <c r="HP27">
        <v>31</v>
      </c>
      <c r="HQ27">
        <v>83.506200000000007</v>
      </c>
      <c r="HR27">
        <v>35.390300000000003</v>
      </c>
      <c r="HS27">
        <v>99.226399999999998</v>
      </c>
      <c r="HT27">
        <v>98.293999999999997</v>
      </c>
    </row>
    <row r="28" spans="1:228" x14ac:dyDescent="0.2">
      <c r="A28">
        <v>13</v>
      </c>
      <c r="B28">
        <v>1669230081.0999999</v>
      </c>
      <c r="C28">
        <v>48</v>
      </c>
      <c r="D28" t="s">
        <v>384</v>
      </c>
      <c r="E28" t="s">
        <v>385</v>
      </c>
      <c r="F28">
        <v>4</v>
      </c>
      <c r="G28">
        <v>1669230078.7874999</v>
      </c>
      <c r="H28">
        <f t="shared" si="0"/>
        <v>2.534325965564777E-3</v>
      </c>
      <c r="I28">
        <f t="shared" si="1"/>
        <v>2.534325965564777</v>
      </c>
      <c r="J28">
        <f t="shared" si="2"/>
        <v>-0.58267912251592435</v>
      </c>
      <c r="K28">
        <f t="shared" si="3"/>
        <v>62.922387499999999</v>
      </c>
      <c r="L28">
        <f t="shared" si="4"/>
        <v>67.791625563938865</v>
      </c>
      <c r="M28">
        <f t="shared" si="5"/>
        <v>6.8449365650556047</v>
      </c>
      <c r="N28">
        <f t="shared" si="6"/>
        <v>6.3532884390436344</v>
      </c>
      <c r="O28">
        <f t="shared" si="7"/>
        <v>0.13951123469302354</v>
      </c>
      <c r="P28">
        <f t="shared" si="8"/>
        <v>3.6714303308439642</v>
      </c>
      <c r="Q28">
        <f t="shared" si="9"/>
        <v>0.13663164373099496</v>
      </c>
      <c r="R28">
        <f t="shared" si="10"/>
        <v>8.5648546724168537E-2</v>
      </c>
      <c r="S28">
        <f t="shared" si="11"/>
        <v>226.11811836137056</v>
      </c>
      <c r="T28">
        <f t="shared" si="12"/>
        <v>34.222778454012577</v>
      </c>
      <c r="U28">
        <f t="shared" si="13"/>
        <v>34.363212500000003</v>
      </c>
      <c r="V28">
        <f t="shared" si="14"/>
        <v>5.4522180842333672</v>
      </c>
      <c r="W28">
        <f t="shared" si="15"/>
        <v>69.813518550714633</v>
      </c>
      <c r="X28">
        <f t="shared" si="16"/>
        <v>3.663907024945237</v>
      </c>
      <c r="Y28">
        <f t="shared" si="17"/>
        <v>5.2481340304939152</v>
      </c>
      <c r="Z28">
        <f t="shared" si="18"/>
        <v>1.7883110592881302</v>
      </c>
      <c r="AA28">
        <f t="shared" si="19"/>
        <v>-111.76377508140666</v>
      </c>
      <c r="AB28">
        <f t="shared" si="20"/>
        <v>-135.39438249627884</v>
      </c>
      <c r="AC28">
        <f t="shared" si="21"/>
        <v>-8.5306508886678447</v>
      </c>
      <c r="AD28">
        <f t="shared" si="22"/>
        <v>-29.570690104982788</v>
      </c>
      <c r="AE28">
        <f t="shared" si="23"/>
        <v>22.334246449348882</v>
      </c>
      <c r="AF28">
        <f t="shared" si="24"/>
        <v>2.3336880928819541</v>
      </c>
      <c r="AG28">
        <f t="shared" si="25"/>
        <v>-0.58267912251592435</v>
      </c>
      <c r="AH28">
        <v>74.802164580867299</v>
      </c>
      <c r="AI28">
        <v>68.354327272727303</v>
      </c>
      <c r="AJ28">
        <v>1.689824976475925</v>
      </c>
      <c r="AK28">
        <v>65.165956530193654</v>
      </c>
      <c r="AL28">
        <f t="shared" si="26"/>
        <v>2.534325965564777</v>
      </c>
      <c r="AM28">
        <v>35.34654174421425</v>
      </c>
      <c r="AN28">
        <v>36.307205494505503</v>
      </c>
      <c r="AO28">
        <v>1.010307476045009E-2</v>
      </c>
      <c r="AP28">
        <v>87.546953997586243</v>
      </c>
      <c r="AQ28">
        <v>16</v>
      </c>
      <c r="AR28">
        <v>2</v>
      </c>
      <c r="AS28">
        <f t="shared" si="27"/>
        <v>1</v>
      </c>
      <c r="AT28">
        <f t="shared" si="28"/>
        <v>0</v>
      </c>
      <c r="AU28">
        <f t="shared" si="29"/>
        <v>47069.875592880278</v>
      </c>
      <c r="AV28">
        <f t="shared" si="30"/>
        <v>1200.0037500000001</v>
      </c>
      <c r="AW28">
        <f t="shared" si="31"/>
        <v>1025.9293260939744</v>
      </c>
      <c r="AX28">
        <f t="shared" si="32"/>
        <v>0.85493843339570763</v>
      </c>
      <c r="AY28">
        <f t="shared" si="33"/>
        <v>0.18843117645371571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1669230078.7874999</v>
      </c>
      <c r="BF28">
        <v>62.922387499999999</v>
      </c>
      <c r="BG28">
        <v>72.260412500000001</v>
      </c>
      <c r="BH28">
        <v>36.286999999999999</v>
      </c>
      <c r="BI28">
        <v>35.352825000000003</v>
      </c>
      <c r="BJ28">
        <v>65.457324999999997</v>
      </c>
      <c r="BK28">
        <v>36.188099999999999</v>
      </c>
      <c r="BL28">
        <v>650.01900000000001</v>
      </c>
      <c r="BM28">
        <v>100.87025</v>
      </c>
      <c r="BN28">
        <v>9.9987962499999999E-2</v>
      </c>
      <c r="BO28">
        <v>33.679175000000001</v>
      </c>
      <c r="BP28">
        <v>34.363212500000003</v>
      </c>
      <c r="BQ28">
        <v>999.9</v>
      </c>
      <c r="BR28">
        <v>0</v>
      </c>
      <c r="BS28">
        <v>0</v>
      </c>
      <c r="BT28">
        <v>8994.6862500000007</v>
      </c>
      <c r="BU28">
        <v>0</v>
      </c>
      <c r="BV28">
        <v>1077.9137499999999</v>
      </c>
      <c r="BW28">
        <v>-9.3380212499999988</v>
      </c>
      <c r="BX28">
        <v>65.291637499999993</v>
      </c>
      <c r="BY28">
        <v>74.908649999999994</v>
      </c>
      <c r="BZ28">
        <v>0.93417887499999996</v>
      </c>
      <c r="CA28">
        <v>72.260412500000001</v>
      </c>
      <c r="CB28">
        <v>35.352825000000003</v>
      </c>
      <c r="CC28">
        <v>3.6602837500000001</v>
      </c>
      <c r="CD28">
        <v>3.5660525000000001</v>
      </c>
      <c r="CE28">
        <v>27.382149999999999</v>
      </c>
      <c r="CF28">
        <v>26.937537500000001</v>
      </c>
      <c r="CG28">
        <v>1200.0037500000001</v>
      </c>
      <c r="CH28">
        <v>0.49996987500000001</v>
      </c>
      <c r="CI28">
        <v>0.50003012499999999</v>
      </c>
      <c r="CJ28">
        <v>0</v>
      </c>
      <c r="CK28">
        <v>823.66425000000004</v>
      </c>
      <c r="CL28">
        <v>4.9990899999999998</v>
      </c>
      <c r="CM28">
        <v>8853.4812500000007</v>
      </c>
      <c r="CN28">
        <v>9557.7775000000001</v>
      </c>
      <c r="CO28">
        <v>43.75</v>
      </c>
      <c r="CP28">
        <v>45.921499999999988</v>
      </c>
      <c r="CQ28">
        <v>44.585624999999993</v>
      </c>
      <c r="CR28">
        <v>44.921499999999988</v>
      </c>
      <c r="CS28">
        <v>45.179250000000003</v>
      </c>
      <c r="CT28">
        <v>597.46499999999992</v>
      </c>
      <c r="CU28">
        <v>597.53874999999994</v>
      </c>
      <c r="CV28">
        <v>0</v>
      </c>
      <c r="CW28">
        <v>1669230088.2</v>
      </c>
      <c r="CX28">
        <v>0</v>
      </c>
      <c r="CY28">
        <v>1669228029.5</v>
      </c>
      <c r="CZ28" t="s">
        <v>356</v>
      </c>
      <c r="DA28">
        <v>1669228029.5</v>
      </c>
      <c r="DB28">
        <v>1669228028</v>
      </c>
      <c r="DC28">
        <v>6</v>
      </c>
      <c r="DD28">
        <v>0.127</v>
      </c>
      <c r="DE28">
        <v>2E-3</v>
      </c>
      <c r="DF28">
        <v>-2.9980000000000002</v>
      </c>
      <c r="DG28">
        <v>9.9000000000000005E-2</v>
      </c>
      <c r="DH28">
        <v>415</v>
      </c>
      <c r="DI28">
        <v>34</v>
      </c>
      <c r="DJ28">
        <v>0.37</v>
      </c>
      <c r="DK28">
        <v>0.19</v>
      </c>
      <c r="DL28">
        <v>-8.9703167499999985</v>
      </c>
      <c r="DM28">
        <v>-3.1146712570356221</v>
      </c>
      <c r="DN28">
        <v>0.30798440167797042</v>
      </c>
      <c r="DO28">
        <v>0</v>
      </c>
      <c r="DP28">
        <v>0.96501634999999997</v>
      </c>
      <c r="DQ28">
        <v>-0.27825248780487932</v>
      </c>
      <c r="DR28">
        <v>3.1360200695746521E-2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379</v>
      </c>
      <c r="EA28">
        <v>3.2958599999999998</v>
      </c>
      <c r="EB28">
        <v>2.62514</v>
      </c>
      <c r="EC28">
        <v>2.02179E-2</v>
      </c>
      <c r="ED28">
        <v>2.1959599999999999E-2</v>
      </c>
      <c r="EE28">
        <v>0.14521999999999999</v>
      </c>
      <c r="EF28">
        <v>0.14093</v>
      </c>
      <c r="EG28">
        <v>29657.5</v>
      </c>
      <c r="EH28">
        <v>30134</v>
      </c>
      <c r="EI28">
        <v>28164.7</v>
      </c>
      <c r="EJ28">
        <v>29659.3</v>
      </c>
      <c r="EK28">
        <v>33109.800000000003</v>
      </c>
      <c r="EL28">
        <v>35356.9</v>
      </c>
      <c r="EM28">
        <v>39742.800000000003</v>
      </c>
      <c r="EN28">
        <v>42383.3</v>
      </c>
      <c r="EO28">
        <v>2.1836199999999999</v>
      </c>
      <c r="EP28">
        <v>2.1580300000000001</v>
      </c>
      <c r="EQ28">
        <v>0.11815100000000001</v>
      </c>
      <c r="ER28">
        <v>0</v>
      </c>
      <c r="ES28">
        <v>32.454999999999998</v>
      </c>
      <c r="ET28">
        <v>999.9</v>
      </c>
      <c r="EU28">
        <v>69</v>
      </c>
      <c r="EV28">
        <v>36.9</v>
      </c>
      <c r="EW28">
        <v>42.890900000000002</v>
      </c>
      <c r="EX28">
        <v>56.8127</v>
      </c>
      <c r="EY28">
        <v>-2.0232399999999999</v>
      </c>
      <c r="EZ28">
        <v>2</v>
      </c>
      <c r="FA28">
        <v>0.53247999999999995</v>
      </c>
      <c r="FB28">
        <v>0.80374500000000004</v>
      </c>
      <c r="FC28">
        <v>20.268599999999999</v>
      </c>
      <c r="FD28">
        <v>5.2190899999999996</v>
      </c>
      <c r="FE28">
        <v>12.007899999999999</v>
      </c>
      <c r="FF28">
        <v>4.9859999999999998</v>
      </c>
      <c r="FG28">
        <v>3.2845800000000001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1.86219</v>
      </c>
      <c r="FN28">
        <v>1.86426</v>
      </c>
      <c r="FO28">
        <v>1.8603499999999999</v>
      </c>
      <c r="FP28">
        <v>1.8611</v>
      </c>
      <c r="FQ28">
        <v>1.86019</v>
      </c>
      <c r="FR28">
        <v>1.86188</v>
      </c>
      <c r="FS28">
        <v>1.8584499999999999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-2.5409999999999999</v>
      </c>
      <c r="GH28">
        <v>9.8900000000000002E-2</v>
      </c>
      <c r="GI28">
        <v>-2.4324828651112251</v>
      </c>
      <c r="GJ28">
        <v>-1.6100910332537859E-3</v>
      </c>
      <c r="GK28">
        <v>7.0186618486508772E-7</v>
      </c>
      <c r="GL28">
        <v>-2.134652460378022E-10</v>
      </c>
      <c r="GM28">
        <v>9.8890000000004363E-2</v>
      </c>
      <c r="GN28">
        <v>0</v>
      </c>
      <c r="GO28">
        <v>0</v>
      </c>
      <c r="GP28">
        <v>0</v>
      </c>
      <c r="GQ28">
        <v>5</v>
      </c>
      <c r="GR28">
        <v>2079</v>
      </c>
      <c r="GS28">
        <v>3</v>
      </c>
      <c r="GT28">
        <v>29</v>
      </c>
      <c r="GU28">
        <v>34.200000000000003</v>
      </c>
      <c r="GV28">
        <v>34.200000000000003</v>
      </c>
      <c r="GW28">
        <v>0.39306600000000003</v>
      </c>
      <c r="GX28">
        <v>2.64893</v>
      </c>
      <c r="GY28">
        <v>2.04834</v>
      </c>
      <c r="GZ28">
        <v>2.6184099999999999</v>
      </c>
      <c r="HA28">
        <v>2.1972700000000001</v>
      </c>
      <c r="HB28">
        <v>2.2949199999999998</v>
      </c>
      <c r="HC28">
        <v>40.783700000000003</v>
      </c>
      <c r="HD28">
        <v>15.611800000000001</v>
      </c>
      <c r="HE28">
        <v>18</v>
      </c>
      <c r="HF28">
        <v>680.779</v>
      </c>
      <c r="HG28">
        <v>733.24699999999996</v>
      </c>
      <c r="HH28">
        <v>31.000800000000002</v>
      </c>
      <c r="HI28">
        <v>34.082500000000003</v>
      </c>
      <c r="HJ28">
        <v>30.000299999999999</v>
      </c>
      <c r="HK28">
        <v>33.970500000000001</v>
      </c>
      <c r="HL28">
        <v>33.968499999999999</v>
      </c>
      <c r="HM28">
        <v>7.8963599999999996</v>
      </c>
      <c r="HN28">
        <v>22.7986</v>
      </c>
      <c r="HO28">
        <v>88.099500000000006</v>
      </c>
      <c r="HP28">
        <v>31</v>
      </c>
      <c r="HQ28">
        <v>90.188599999999994</v>
      </c>
      <c r="HR28">
        <v>35.375</v>
      </c>
      <c r="HS28">
        <v>99.225700000000003</v>
      </c>
      <c r="HT28">
        <v>98.292900000000003</v>
      </c>
    </row>
    <row r="29" spans="1:228" x14ac:dyDescent="0.2">
      <c r="A29">
        <v>14</v>
      </c>
      <c r="B29">
        <v>1669230085.0999999</v>
      </c>
      <c r="C29">
        <v>52</v>
      </c>
      <c r="D29" t="s">
        <v>386</v>
      </c>
      <c r="E29" t="s">
        <v>387</v>
      </c>
      <c r="F29">
        <v>4</v>
      </c>
      <c r="G29">
        <v>1669230083.0999999</v>
      </c>
      <c r="H29">
        <f t="shared" si="0"/>
        <v>2.6033351263238689E-3</v>
      </c>
      <c r="I29">
        <f t="shared" si="1"/>
        <v>2.6033351263238691</v>
      </c>
      <c r="J29">
        <f t="shared" si="2"/>
        <v>-0.18098470652865853</v>
      </c>
      <c r="K29">
        <f t="shared" si="3"/>
        <v>69.946085714285715</v>
      </c>
      <c r="L29">
        <f t="shared" si="4"/>
        <v>69.933677125360688</v>
      </c>
      <c r="M29">
        <f t="shared" si="5"/>
        <v>7.0612744879105698</v>
      </c>
      <c r="N29">
        <f t="shared" si="6"/>
        <v>7.062527395751383</v>
      </c>
      <c r="O29">
        <f t="shared" si="7"/>
        <v>0.14345299109048387</v>
      </c>
      <c r="P29">
        <f t="shared" si="8"/>
        <v>3.6685700267468317</v>
      </c>
      <c r="Q29">
        <f t="shared" si="9"/>
        <v>0.1404079752578879</v>
      </c>
      <c r="R29">
        <f t="shared" si="10"/>
        <v>8.8023183707236524E-2</v>
      </c>
      <c r="S29">
        <f t="shared" si="11"/>
        <v>226.11765694982157</v>
      </c>
      <c r="T29">
        <f t="shared" si="12"/>
        <v>34.213963785079791</v>
      </c>
      <c r="U29">
        <f t="shared" si="13"/>
        <v>34.374728571428577</v>
      </c>
      <c r="V29">
        <f t="shared" si="14"/>
        <v>5.4557121572799732</v>
      </c>
      <c r="W29">
        <f t="shared" si="15"/>
        <v>69.874170048914792</v>
      </c>
      <c r="X29">
        <f t="shared" si="16"/>
        <v>3.668170299554812</v>
      </c>
      <c r="Y29">
        <f t="shared" si="17"/>
        <v>5.249679956108162</v>
      </c>
      <c r="Z29">
        <f t="shared" si="18"/>
        <v>1.7875418577251612</v>
      </c>
      <c r="AA29">
        <f t="shared" si="19"/>
        <v>-114.80707907088262</v>
      </c>
      <c r="AB29">
        <f t="shared" si="20"/>
        <v>-136.5246721809292</v>
      </c>
      <c r="AC29">
        <f t="shared" si="21"/>
        <v>-8.6092786667079277</v>
      </c>
      <c r="AD29">
        <f t="shared" si="22"/>
        <v>-33.82337296869818</v>
      </c>
      <c r="AE29">
        <f t="shared" si="23"/>
        <v>22.715579223306666</v>
      </c>
      <c r="AF29">
        <f t="shared" si="24"/>
        <v>2.4262953860096204</v>
      </c>
      <c r="AG29">
        <f t="shared" si="25"/>
        <v>-0.18098470652865853</v>
      </c>
      <c r="AH29">
        <v>81.724900271669654</v>
      </c>
      <c r="AI29">
        <v>75.113159393939355</v>
      </c>
      <c r="AJ29">
        <v>1.687560847042181</v>
      </c>
      <c r="AK29">
        <v>65.165956530193654</v>
      </c>
      <c r="AL29">
        <f t="shared" si="26"/>
        <v>2.6033351263238691</v>
      </c>
      <c r="AM29">
        <v>35.356750879339998</v>
      </c>
      <c r="AN29">
        <v>36.340303296703333</v>
      </c>
      <c r="AO29">
        <v>1.0984928455483871E-2</v>
      </c>
      <c r="AP29">
        <v>87.546953997586243</v>
      </c>
      <c r="AQ29">
        <v>16</v>
      </c>
      <c r="AR29">
        <v>2</v>
      </c>
      <c r="AS29">
        <f t="shared" si="27"/>
        <v>1</v>
      </c>
      <c r="AT29">
        <f t="shared" si="28"/>
        <v>0</v>
      </c>
      <c r="AU29">
        <f t="shared" si="29"/>
        <v>47018.105538080934</v>
      </c>
      <c r="AV29">
        <f t="shared" si="30"/>
        <v>1200.007142857143</v>
      </c>
      <c r="AW29">
        <f t="shared" si="31"/>
        <v>1025.9316564506848</v>
      </c>
      <c r="AX29">
        <f t="shared" si="32"/>
        <v>0.85493795812581985</v>
      </c>
      <c r="AY29">
        <f t="shared" si="33"/>
        <v>0.18843025918283235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1669230083.0999999</v>
      </c>
      <c r="BF29">
        <v>69.946085714285715</v>
      </c>
      <c r="BG29">
        <v>79.45197142857144</v>
      </c>
      <c r="BH29">
        <v>36.328942857142863</v>
      </c>
      <c r="BI29">
        <v>35.35774285714286</v>
      </c>
      <c r="BJ29">
        <v>72.491671428571436</v>
      </c>
      <c r="BK29">
        <v>36.230057142857149</v>
      </c>
      <c r="BL29">
        <v>650.0212857142858</v>
      </c>
      <c r="BM29">
        <v>100.871</v>
      </c>
      <c r="BN29">
        <v>0.1000168</v>
      </c>
      <c r="BO29">
        <v>33.684442857142862</v>
      </c>
      <c r="BP29">
        <v>34.374728571428577</v>
      </c>
      <c r="BQ29">
        <v>999.89999999999986</v>
      </c>
      <c r="BR29">
        <v>0</v>
      </c>
      <c r="BS29">
        <v>0</v>
      </c>
      <c r="BT29">
        <v>8984.732857142857</v>
      </c>
      <c r="BU29">
        <v>0</v>
      </c>
      <c r="BV29">
        <v>1108.318571428571</v>
      </c>
      <c r="BW29">
        <v>-9.5058742857142864</v>
      </c>
      <c r="BX29">
        <v>72.58295714285714</v>
      </c>
      <c r="BY29">
        <v>82.364171428571439</v>
      </c>
      <c r="BZ29">
        <v>0.97119528571428582</v>
      </c>
      <c r="CA29">
        <v>79.45197142857144</v>
      </c>
      <c r="CB29">
        <v>35.35774285714286</v>
      </c>
      <c r="CC29">
        <v>3.664538571428571</v>
      </c>
      <c r="CD29">
        <v>3.566575714285714</v>
      </c>
      <c r="CE29">
        <v>27.401985714285718</v>
      </c>
      <c r="CF29">
        <v>26.940014285714291</v>
      </c>
      <c r="CG29">
        <v>1200.007142857143</v>
      </c>
      <c r="CH29">
        <v>0.49998714285714291</v>
      </c>
      <c r="CI29">
        <v>0.50001285714285715</v>
      </c>
      <c r="CJ29">
        <v>0</v>
      </c>
      <c r="CK29">
        <v>822.34685714285717</v>
      </c>
      <c r="CL29">
        <v>4.9990899999999998</v>
      </c>
      <c r="CM29">
        <v>8845.1685714285722</v>
      </c>
      <c r="CN29">
        <v>9557.869999999999</v>
      </c>
      <c r="CO29">
        <v>43.75</v>
      </c>
      <c r="CP29">
        <v>45.936999999999998</v>
      </c>
      <c r="CQ29">
        <v>44.625</v>
      </c>
      <c r="CR29">
        <v>44.936999999999998</v>
      </c>
      <c r="CS29">
        <v>45.151571428571437</v>
      </c>
      <c r="CT29">
        <v>597.48571428571427</v>
      </c>
      <c r="CU29">
        <v>597.52142857142849</v>
      </c>
      <c r="CV29">
        <v>0</v>
      </c>
      <c r="CW29">
        <v>1669230092.4000001</v>
      </c>
      <c r="CX29">
        <v>0</v>
      </c>
      <c r="CY29">
        <v>1669228029.5</v>
      </c>
      <c r="CZ29" t="s">
        <v>356</v>
      </c>
      <c r="DA29">
        <v>1669228029.5</v>
      </c>
      <c r="DB29">
        <v>1669228028</v>
      </c>
      <c r="DC29">
        <v>6</v>
      </c>
      <c r="DD29">
        <v>0.127</v>
      </c>
      <c r="DE29">
        <v>2E-3</v>
      </c>
      <c r="DF29">
        <v>-2.9980000000000002</v>
      </c>
      <c r="DG29">
        <v>9.9000000000000005E-2</v>
      </c>
      <c r="DH29">
        <v>415</v>
      </c>
      <c r="DI29">
        <v>34</v>
      </c>
      <c r="DJ29">
        <v>0.37</v>
      </c>
      <c r="DK29">
        <v>0.19</v>
      </c>
      <c r="DL29">
        <v>-9.1712442499999991</v>
      </c>
      <c r="DM29">
        <v>-2.419395984990611</v>
      </c>
      <c r="DN29">
        <v>0.2364119561262448</v>
      </c>
      <c r="DO29">
        <v>0</v>
      </c>
      <c r="DP29">
        <v>0.95460982500000002</v>
      </c>
      <c r="DQ29">
        <v>-4.0123103189495413E-2</v>
      </c>
      <c r="DR29">
        <v>1.5453115934800169E-2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357</v>
      </c>
      <c r="EA29">
        <v>3.2957900000000002</v>
      </c>
      <c r="EB29">
        <v>2.6253000000000002</v>
      </c>
      <c r="EC29">
        <v>2.2083999999999999E-2</v>
      </c>
      <c r="ED29">
        <v>2.38272E-2</v>
      </c>
      <c r="EE29">
        <v>0.14530999999999999</v>
      </c>
      <c r="EF29">
        <v>0.140932</v>
      </c>
      <c r="EG29">
        <v>29601</v>
      </c>
      <c r="EH29">
        <v>30077</v>
      </c>
      <c r="EI29">
        <v>28164.7</v>
      </c>
      <c r="EJ29">
        <v>29659.8</v>
      </c>
      <c r="EK29">
        <v>33106.9</v>
      </c>
      <c r="EL29">
        <v>35357.4</v>
      </c>
      <c r="EM29">
        <v>39743.199999999997</v>
      </c>
      <c r="EN29">
        <v>42383.8</v>
      </c>
      <c r="EO29">
        <v>2.1835499999999999</v>
      </c>
      <c r="EP29">
        <v>2.1581700000000001</v>
      </c>
      <c r="EQ29">
        <v>0.118785</v>
      </c>
      <c r="ER29">
        <v>0</v>
      </c>
      <c r="ES29">
        <v>32.466500000000003</v>
      </c>
      <c r="ET29">
        <v>999.9</v>
      </c>
      <c r="EU29">
        <v>69</v>
      </c>
      <c r="EV29">
        <v>36.9</v>
      </c>
      <c r="EW29">
        <v>42.8934</v>
      </c>
      <c r="EX29">
        <v>56.902700000000003</v>
      </c>
      <c r="EY29">
        <v>-1.91506</v>
      </c>
      <c r="EZ29">
        <v>2</v>
      </c>
      <c r="FA29">
        <v>0.532551</v>
      </c>
      <c r="FB29">
        <v>0.80712399999999995</v>
      </c>
      <c r="FC29">
        <v>20.2683</v>
      </c>
      <c r="FD29">
        <v>5.2195400000000003</v>
      </c>
      <c r="FE29">
        <v>12.007400000000001</v>
      </c>
      <c r="FF29">
        <v>4.9863999999999997</v>
      </c>
      <c r="FG29">
        <v>3.2845800000000001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1.8621799999999999</v>
      </c>
      <c r="FN29">
        <v>1.86429</v>
      </c>
      <c r="FO29">
        <v>1.8603499999999999</v>
      </c>
      <c r="FP29">
        <v>1.8610899999999999</v>
      </c>
      <c r="FQ29">
        <v>1.86019</v>
      </c>
      <c r="FR29">
        <v>1.86188</v>
      </c>
      <c r="FS29">
        <v>1.8584799999999999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-2.5499999999999998</v>
      </c>
      <c r="GH29">
        <v>9.8900000000000002E-2</v>
      </c>
      <c r="GI29">
        <v>-2.4324828651112251</v>
      </c>
      <c r="GJ29">
        <v>-1.6100910332537859E-3</v>
      </c>
      <c r="GK29">
        <v>7.0186618486508772E-7</v>
      </c>
      <c r="GL29">
        <v>-2.134652460378022E-10</v>
      </c>
      <c r="GM29">
        <v>9.8890000000004363E-2</v>
      </c>
      <c r="GN29">
        <v>0</v>
      </c>
      <c r="GO29">
        <v>0</v>
      </c>
      <c r="GP29">
        <v>0</v>
      </c>
      <c r="GQ29">
        <v>5</v>
      </c>
      <c r="GR29">
        <v>2079</v>
      </c>
      <c r="GS29">
        <v>3</v>
      </c>
      <c r="GT29">
        <v>29</v>
      </c>
      <c r="GU29">
        <v>34.299999999999997</v>
      </c>
      <c r="GV29">
        <v>34.299999999999997</v>
      </c>
      <c r="GW29">
        <v>0.41381800000000002</v>
      </c>
      <c r="GX29">
        <v>2.6403799999999999</v>
      </c>
      <c r="GY29">
        <v>2.04834</v>
      </c>
      <c r="GZ29">
        <v>2.6171899999999999</v>
      </c>
      <c r="HA29">
        <v>2.1972700000000001</v>
      </c>
      <c r="HB29">
        <v>2.33765</v>
      </c>
      <c r="HC29">
        <v>40.783700000000003</v>
      </c>
      <c r="HD29">
        <v>15.629300000000001</v>
      </c>
      <c r="HE29">
        <v>18</v>
      </c>
      <c r="HF29">
        <v>680.73699999999997</v>
      </c>
      <c r="HG29">
        <v>733.41600000000005</v>
      </c>
      <c r="HH29">
        <v>31.000900000000001</v>
      </c>
      <c r="HI29">
        <v>34.083599999999997</v>
      </c>
      <c r="HJ29">
        <v>30.0002</v>
      </c>
      <c r="HK29">
        <v>33.972299999999997</v>
      </c>
      <c r="HL29">
        <v>33.970599999999997</v>
      </c>
      <c r="HM29">
        <v>8.3049099999999996</v>
      </c>
      <c r="HN29">
        <v>22.7986</v>
      </c>
      <c r="HO29">
        <v>88.099500000000006</v>
      </c>
      <c r="HP29">
        <v>31</v>
      </c>
      <c r="HQ29">
        <v>96.865899999999996</v>
      </c>
      <c r="HR29">
        <v>35.369799999999998</v>
      </c>
      <c r="HS29">
        <v>99.226299999999995</v>
      </c>
      <c r="HT29">
        <v>98.294300000000007</v>
      </c>
    </row>
    <row r="30" spans="1:228" x14ac:dyDescent="0.2">
      <c r="A30">
        <v>15</v>
      </c>
      <c r="B30">
        <v>1669230089.0999999</v>
      </c>
      <c r="C30">
        <v>56</v>
      </c>
      <c r="D30" t="s">
        <v>388</v>
      </c>
      <c r="E30" t="s">
        <v>389</v>
      </c>
      <c r="F30">
        <v>4</v>
      </c>
      <c r="G30">
        <v>1669230086.7874999</v>
      </c>
      <c r="H30">
        <f t="shared" si="0"/>
        <v>2.5956862520553825E-3</v>
      </c>
      <c r="I30">
        <f t="shared" si="1"/>
        <v>2.5956862520553825</v>
      </c>
      <c r="J30">
        <f t="shared" si="2"/>
        <v>-0.17422604388353422</v>
      </c>
      <c r="K30">
        <f t="shared" si="3"/>
        <v>75.967325000000002</v>
      </c>
      <c r="L30">
        <f t="shared" si="4"/>
        <v>75.708757797877368</v>
      </c>
      <c r="M30">
        <f t="shared" si="5"/>
        <v>7.6444826580554981</v>
      </c>
      <c r="N30">
        <f t="shared" si="6"/>
        <v>7.6705907669462219</v>
      </c>
      <c r="O30">
        <f t="shared" si="7"/>
        <v>0.14258837777972341</v>
      </c>
      <c r="P30">
        <f t="shared" si="8"/>
        <v>3.6730867328506829</v>
      </c>
      <c r="Q30">
        <f t="shared" si="9"/>
        <v>0.13958315796205989</v>
      </c>
      <c r="R30">
        <f t="shared" si="10"/>
        <v>8.7504205377786887E-2</v>
      </c>
      <c r="S30">
        <f t="shared" si="11"/>
        <v>226.12742248503127</v>
      </c>
      <c r="T30">
        <f t="shared" si="12"/>
        <v>34.22164291509992</v>
      </c>
      <c r="U30">
        <f t="shared" si="13"/>
        <v>34.399387500000003</v>
      </c>
      <c r="V30">
        <f t="shared" si="14"/>
        <v>5.4632004318527709</v>
      </c>
      <c r="W30">
        <f t="shared" si="15"/>
        <v>69.891567167594644</v>
      </c>
      <c r="X30">
        <f t="shared" si="16"/>
        <v>3.6704468467041647</v>
      </c>
      <c r="Y30">
        <f t="shared" si="17"/>
        <v>5.2516304834068368</v>
      </c>
      <c r="Z30">
        <f t="shared" si="18"/>
        <v>1.7927535851486063</v>
      </c>
      <c r="AA30">
        <f t="shared" si="19"/>
        <v>-114.46976371564237</v>
      </c>
      <c r="AB30">
        <f t="shared" si="20"/>
        <v>-140.26001101012645</v>
      </c>
      <c r="AC30">
        <f t="shared" si="21"/>
        <v>-8.8353054303644551</v>
      </c>
      <c r="AD30">
        <f t="shared" si="22"/>
        <v>-37.437657671102002</v>
      </c>
      <c r="AE30">
        <f t="shared" si="23"/>
        <v>22.890577948163521</v>
      </c>
      <c r="AF30">
        <f t="shared" si="24"/>
        <v>2.4810022662019784</v>
      </c>
      <c r="AG30">
        <f t="shared" si="25"/>
        <v>-0.17422604388353422</v>
      </c>
      <c r="AH30">
        <v>88.592515043937397</v>
      </c>
      <c r="AI30">
        <v>81.919095757575732</v>
      </c>
      <c r="AJ30">
        <v>1.7024446532335979</v>
      </c>
      <c r="AK30">
        <v>65.165956530193654</v>
      </c>
      <c r="AL30">
        <f t="shared" si="26"/>
        <v>2.5956862520553825</v>
      </c>
      <c r="AM30">
        <v>35.357818717414332</v>
      </c>
      <c r="AN30">
        <v>36.358810989011012</v>
      </c>
      <c r="AO30">
        <v>7.1268085818152124E-3</v>
      </c>
      <c r="AP30">
        <v>87.546953997586243</v>
      </c>
      <c r="AQ30">
        <v>16</v>
      </c>
      <c r="AR30">
        <v>2</v>
      </c>
      <c r="AS30">
        <f t="shared" si="27"/>
        <v>1</v>
      </c>
      <c r="AT30">
        <f t="shared" si="28"/>
        <v>0</v>
      </c>
      <c r="AU30">
        <f t="shared" si="29"/>
        <v>47097.57850717914</v>
      </c>
      <c r="AV30">
        <f t="shared" si="30"/>
        <v>1200.0625</v>
      </c>
      <c r="AW30">
        <f t="shared" si="31"/>
        <v>1025.9786385932805</v>
      </c>
      <c r="AX30">
        <f t="shared" si="32"/>
        <v>0.85493767082404493</v>
      </c>
      <c r="AY30">
        <f t="shared" si="33"/>
        <v>0.18842970469040676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1669230086.7874999</v>
      </c>
      <c r="BF30">
        <v>75.967325000000002</v>
      </c>
      <c r="BG30">
        <v>85.553449999999998</v>
      </c>
      <c r="BH30">
        <v>36.351050000000001</v>
      </c>
      <c r="BI30">
        <v>35.357999999999997</v>
      </c>
      <c r="BJ30">
        <v>78.522012500000002</v>
      </c>
      <c r="BK30">
        <v>36.25215</v>
      </c>
      <c r="BL30">
        <v>650.03787499999999</v>
      </c>
      <c r="BM30">
        <v>100.87224999999999</v>
      </c>
      <c r="BN30">
        <v>9.9987300000000001E-2</v>
      </c>
      <c r="BO30">
        <v>33.691087500000002</v>
      </c>
      <c r="BP30">
        <v>34.399387500000003</v>
      </c>
      <c r="BQ30">
        <v>999.9</v>
      </c>
      <c r="BR30">
        <v>0</v>
      </c>
      <c r="BS30">
        <v>0</v>
      </c>
      <c r="BT30">
        <v>9000.2350000000006</v>
      </c>
      <c r="BU30">
        <v>0</v>
      </c>
      <c r="BV30">
        <v>1104.8499999999999</v>
      </c>
      <c r="BW30">
        <v>-9.5861324999999997</v>
      </c>
      <c r="BX30">
        <v>78.833012499999995</v>
      </c>
      <c r="BY30">
        <v>88.689337499999993</v>
      </c>
      <c r="BZ30">
        <v>0.993033375</v>
      </c>
      <c r="CA30">
        <v>85.553449999999998</v>
      </c>
      <c r="CB30">
        <v>35.357999999999997</v>
      </c>
      <c r="CC30">
        <v>3.6668112499999999</v>
      </c>
      <c r="CD30">
        <v>3.56664125</v>
      </c>
      <c r="CE30">
        <v>27.412575</v>
      </c>
      <c r="CF30">
        <v>26.940362499999999</v>
      </c>
      <c r="CG30">
        <v>1200.0625</v>
      </c>
      <c r="CH30">
        <v>0.49999575000000002</v>
      </c>
      <c r="CI30">
        <v>0.50000424999999993</v>
      </c>
      <c r="CJ30">
        <v>0</v>
      </c>
      <c r="CK30">
        <v>821.33625000000006</v>
      </c>
      <c r="CL30">
        <v>4.9990899999999998</v>
      </c>
      <c r="CM30">
        <v>8841.713749999999</v>
      </c>
      <c r="CN30">
        <v>9558.3362500000003</v>
      </c>
      <c r="CO30">
        <v>43.75</v>
      </c>
      <c r="CP30">
        <v>45.936999999999998</v>
      </c>
      <c r="CQ30">
        <v>44.625</v>
      </c>
      <c r="CR30">
        <v>44.936999999999998</v>
      </c>
      <c r="CS30">
        <v>45.171499999999988</v>
      </c>
      <c r="CT30">
        <v>597.52499999999986</v>
      </c>
      <c r="CU30">
        <v>597.53749999999991</v>
      </c>
      <c r="CV30">
        <v>0</v>
      </c>
      <c r="CW30">
        <v>1669230096</v>
      </c>
      <c r="CX30">
        <v>0</v>
      </c>
      <c r="CY30">
        <v>1669228029.5</v>
      </c>
      <c r="CZ30" t="s">
        <v>356</v>
      </c>
      <c r="DA30">
        <v>1669228029.5</v>
      </c>
      <c r="DB30">
        <v>1669228028</v>
      </c>
      <c r="DC30">
        <v>6</v>
      </c>
      <c r="DD30">
        <v>0.127</v>
      </c>
      <c r="DE30">
        <v>2E-3</v>
      </c>
      <c r="DF30">
        <v>-2.9980000000000002</v>
      </c>
      <c r="DG30">
        <v>9.9000000000000005E-2</v>
      </c>
      <c r="DH30">
        <v>415</v>
      </c>
      <c r="DI30">
        <v>34</v>
      </c>
      <c r="DJ30">
        <v>0.37</v>
      </c>
      <c r="DK30">
        <v>0.19</v>
      </c>
      <c r="DL30">
        <v>-9.3262412500000007</v>
      </c>
      <c r="DM30">
        <v>-1.9993761726078529</v>
      </c>
      <c r="DN30">
        <v>0.19356274559154571</v>
      </c>
      <c r="DO30">
        <v>0</v>
      </c>
      <c r="DP30">
        <v>0.95984820000000004</v>
      </c>
      <c r="DQ30">
        <v>0.1125825365853645</v>
      </c>
      <c r="DR30">
        <v>2.1509434405860142E-2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379</v>
      </c>
      <c r="EA30">
        <v>3.2959299999999998</v>
      </c>
      <c r="EB30">
        <v>2.6251699999999998</v>
      </c>
      <c r="EC30">
        <v>2.3952000000000001E-2</v>
      </c>
      <c r="ED30">
        <v>2.5670700000000001E-2</v>
      </c>
      <c r="EE30">
        <v>0.14535999999999999</v>
      </c>
      <c r="EF30">
        <v>0.14093800000000001</v>
      </c>
      <c r="EG30">
        <v>29544.3</v>
      </c>
      <c r="EH30">
        <v>30019.7</v>
      </c>
      <c r="EI30">
        <v>28164.5</v>
      </c>
      <c r="EJ30">
        <v>29659.3</v>
      </c>
      <c r="EK30">
        <v>33105</v>
      </c>
      <c r="EL30">
        <v>35356.9</v>
      </c>
      <c r="EM30">
        <v>39743.1</v>
      </c>
      <c r="EN30">
        <v>42383.4</v>
      </c>
      <c r="EO30">
        <v>2.1838799999999998</v>
      </c>
      <c r="EP30">
        <v>2.15815</v>
      </c>
      <c r="EQ30">
        <v>0.11903</v>
      </c>
      <c r="ER30">
        <v>0</v>
      </c>
      <c r="ES30">
        <v>32.480499999999999</v>
      </c>
      <c r="ET30">
        <v>999.9</v>
      </c>
      <c r="EU30">
        <v>69</v>
      </c>
      <c r="EV30">
        <v>36.799999999999997</v>
      </c>
      <c r="EW30">
        <v>42.66</v>
      </c>
      <c r="EX30">
        <v>57.112699999999997</v>
      </c>
      <c r="EY30">
        <v>-2.06731</v>
      </c>
      <c r="EZ30">
        <v>2</v>
      </c>
      <c r="FA30">
        <v>0.53268300000000002</v>
      </c>
      <c r="FB30">
        <v>0.81308000000000002</v>
      </c>
      <c r="FC30">
        <v>20.2685</v>
      </c>
      <c r="FD30">
        <v>5.2201399999999998</v>
      </c>
      <c r="FE30">
        <v>12.0076</v>
      </c>
      <c r="FF30">
        <v>4.9866000000000001</v>
      </c>
      <c r="FG30">
        <v>3.2846500000000001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1.8621799999999999</v>
      </c>
      <c r="FN30">
        <v>1.86426</v>
      </c>
      <c r="FO30">
        <v>1.8603499999999999</v>
      </c>
      <c r="FP30">
        <v>1.86111</v>
      </c>
      <c r="FQ30">
        <v>1.8602000000000001</v>
      </c>
      <c r="FR30">
        <v>1.86188</v>
      </c>
      <c r="FS30">
        <v>1.85846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-2.56</v>
      </c>
      <c r="GH30">
        <v>9.8900000000000002E-2</v>
      </c>
      <c r="GI30">
        <v>-2.4324828651112251</v>
      </c>
      <c r="GJ30">
        <v>-1.6100910332537859E-3</v>
      </c>
      <c r="GK30">
        <v>7.0186618486508772E-7</v>
      </c>
      <c r="GL30">
        <v>-2.134652460378022E-10</v>
      </c>
      <c r="GM30">
        <v>9.8890000000004363E-2</v>
      </c>
      <c r="GN30">
        <v>0</v>
      </c>
      <c r="GO30">
        <v>0</v>
      </c>
      <c r="GP30">
        <v>0</v>
      </c>
      <c r="GQ30">
        <v>5</v>
      </c>
      <c r="GR30">
        <v>2079</v>
      </c>
      <c r="GS30">
        <v>3</v>
      </c>
      <c r="GT30">
        <v>29</v>
      </c>
      <c r="GU30">
        <v>34.299999999999997</v>
      </c>
      <c r="GV30">
        <v>34.4</v>
      </c>
      <c r="GW30">
        <v>0.43457000000000001</v>
      </c>
      <c r="GX30">
        <v>2.6464799999999999</v>
      </c>
      <c r="GY30">
        <v>2.04834</v>
      </c>
      <c r="GZ30">
        <v>2.6171899999999999</v>
      </c>
      <c r="HA30">
        <v>2.1972700000000001</v>
      </c>
      <c r="HB30">
        <v>2.32544</v>
      </c>
      <c r="HC30">
        <v>40.783700000000003</v>
      </c>
      <c r="HD30">
        <v>15.611800000000001</v>
      </c>
      <c r="HE30">
        <v>18</v>
      </c>
      <c r="HF30">
        <v>681.01599999999996</v>
      </c>
      <c r="HG30">
        <v>733.39200000000005</v>
      </c>
      <c r="HH30">
        <v>31.0014</v>
      </c>
      <c r="HI30">
        <v>34.086399999999998</v>
      </c>
      <c r="HJ30">
        <v>30.000299999999999</v>
      </c>
      <c r="HK30">
        <v>33.973500000000001</v>
      </c>
      <c r="HL30">
        <v>33.970599999999997</v>
      </c>
      <c r="HM30">
        <v>8.7167200000000005</v>
      </c>
      <c r="HN30">
        <v>22.7986</v>
      </c>
      <c r="HO30">
        <v>88.099500000000006</v>
      </c>
      <c r="HP30">
        <v>31</v>
      </c>
      <c r="HQ30">
        <v>103.547</v>
      </c>
      <c r="HR30">
        <v>35.369799999999998</v>
      </c>
      <c r="HS30">
        <v>99.225899999999996</v>
      </c>
      <c r="HT30">
        <v>98.293099999999995</v>
      </c>
    </row>
    <row r="31" spans="1:228" x14ac:dyDescent="0.2">
      <c r="A31">
        <v>16</v>
      </c>
      <c r="B31">
        <v>1669230093.0999999</v>
      </c>
      <c r="C31">
        <v>60</v>
      </c>
      <c r="D31" t="s">
        <v>390</v>
      </c>
      <c r="E31" t="s">
        <v>391</v>
      </c>
      <c r="F31">
        <v>4</v>
      </c>
      <c r="G31">
        <v>1669230091.0999999</v>
      </c>
      <c r="H31">
        <f t="shared" si="0"/>
        <v>2.6163701023645589E-3</v>
      </c>
      <c r="I31">
        <f t="shared" si="1"/>
        <v>2.6163701023645589</v>
      </c>
      <c r="J31">
        <f t="shared" si="2"/>
        <v>-0.21281612166182773</v>
      </c>
      <c r="K31">
        <f t="shared" si="3"/>
        <v>83.058328571428575</v>
      </c>
      <c r="L31">
        <f t="shared" si="4"/>
        <v>83.008125183036071</v>
      </c>
      <c r="M31">
        <f t="shared" si="5"/>
        <v>8.381486321007662</v>
      </c>
      <c r="N31">
        <f t="shared" si="6"/>
        <v>8.3865554514349814</v>
      </c>
      <c r="O31">
        <f t="shared" si="7"/>
        <v>0.14379782826575224</v>
      </c>
      <c r="P31">
        <f t="shared" si="8"/>
        <v>3.6703748540299297</v>
      </c>
      <c r="Q31">
        <f t="shared" si="9"/>
        <v>0.14073979360133998</v>
      </c>
      <c r="R31">
        <f t="shared" si="10"/>
        <v>8.8231706752272515E-2</v>
      </c>
      <c r="S31">
        <f t="shared" si="11"/>
        <v>226.1249486647377</v>
      </c>
      <c r="T31">
        <f t="shared" si="12"/>
        <v>34.224801637495702</v>
      </c>
      <c r="U31">
        <f t="shared" si="13"/>
        <v>34.404085714285721</v>
      </c>
      <c r="V31">
        <f t="shared" si="14"/>
        <v>5.4646281702121646</v>
      </c>
      <c r="W31">
        <f t="shared" si="15"/>
        <v>69.902341198008372</v>
      </c>
      <c r="X31">
        <f t="shared" si="16"/>
        <v>3.6724784803303279</v>
      </c>
      <c r="Y31">
        <f t="shared" si="17"/>
        <v>5.2537274394394142</v>
      </c>
      <c r="Z31">
        <f t="shared" si="18"/>
        <v>1.7921496898818368</v>
      </c>
      <c r="AA31">
        <f t="shared" si="19"/>
        <v>-115.38192151427705</v>
      </c>
      <c r="AB31">
        <f t="shared" si="20"/>
        <v>-139.67306970765975</v>
      </c>
      <c r="AC31">
        <f t="shared" si="21"/>
        <v>-8.8053425135671564</v>
      </c>
      <c r="AD31">
        <f t="shared" si="22"/>
        <v>-37.735385070766256</v>
      </c>
      <c r="AE31">
        <f t="shared" si="23"/>
        <v>22.935844736536868</v>
      </c>
      <c r="AF31">
        <f t="shared" si="24"/>
        <v>2.5276027584503109</v>
      </c>
      <c r="AG31">
        <f t="shared" si="25"/>
        <v>-0.21281612166182773</v>
      </c>
      <c r="AH31">
        <v>95.436650037083538</v>
      </c>
      <c r="AI31">
        <v>88.756916969696917</v>
      </c>
      <c r="AJ31">
        <v>1.708220501086954</v>
      </c>
      <c r="AK31">
        <v>65.165956530193654</v>
      </c>
      <c r="AL31">
        <f t="shared" si="26"/>
        <v>2.6163701023645589</v>
      </c>
      <c r="AM31">
        <v>35.358874322562492</v>
      </c>
      <c r="AN31">
        <v>36.376792307692327</v>
      </c>
      <c r="AO31">
        <v>5.5058512003661169E-3</v>
      </c>
      <c r="AP31">
        <v>87.546953997586243</v>
      </c>
      <c r="AQ31">
        <v>16</v>
      </c>
      <c r="AR31">
        <v>2</v>
      </c>
      <c r="AS31">
        <f t="shared" si="27"/>
        <v>1</v>
      </c>
      <c r="AT31">
        <f t="shared" si="28"/>
        <v>0</v>
      </c>
      <c r="AU31">
        <f t="shared" si="29"/>
        <v>47048.155536342019</v>
      </c>
      <c r="AV31">
        <f t="shared" si="30"/>
        <v>1200.0414285714289</v>
      </c>
      <c r="AW31">
        <f t="shared" si="31"/>
        <v>1025.9613993081546</v>
      </c>
      <c r="AX31">
        <f t="shared" si="32"/>
        <v>0.85493831702918355</v>
      </c>
      <c r="AY31">
        <f t="shared" si="33"/>
        <v>0.18843095186632408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1669230091.0999999</v>
      </c>
      <c r="BF31">
        <v>83.058328571428575</v>
      </c>
      <c r="BG31">
        <v>92.672485714285699</v>
      </c>
      <c r="BH31">
        <v>36.371299999999998</v>
      </c>
      <c r="BI31">
        <v>35.359585714285707</v>
      </c>
      <c r="BJ31">
        <v>85.623642857142855</v>
      </c>
      <c r="BK31">
        <v>36.272399999999998</v>
      </c>
      <c r="BL31">
        <v>650.01657142857141</v>
      </c>
      <c r="BM31">
        <v>100.8718571428571</v>
      </c>
      <c r="BN31">
        <v>0.10002124285714289</v>
      </c>
      <c r="BO31">
        <v>33.698228571428572</v>
      </c>
      <c r="BP31">
        <v>34.404085714285721</v>
      </c>
      <c r="BQ31">
        <v>999.89999999999986</v>
      </c>
      <c r="BR31">
        <v>0</v>
      </c>
      <c r="BS31">
        <v>0</v>
      </c>
      <c r="BT31">
        <v>8990.8942857142847</v>
      </c>
      <c r="BU31">
        <v>0</v>
      </c>
      <c r="BV31">
        <v>1388.2414285714281</v>
      </c>
      <c r="BW31">
        <v>-9.6141657142857149</v>
      </c>
      <c r="BX31">
        <v>86.193285714285707</v>
      </c>
      <c r="BY31">
        <v>96.069471428571418</v>
      </c>
      <c r="BZ31">
        <v>1.011698571428572</v>
      </c>
      <c r="CA31">
        <v>92.672485714285699</v>
      </c>
      <c r="CB31">
        <v>35.359585714285707</v>
      </c>
      <c r="CC31">
        <v>3.668841428571429</v>
      </c>
      <c r="CD31">
        <v>3.5667900000000001</v>
      </c>
      <c r="CE31">
        <v>27.42201428571428</v>
      </c>
      <c r="CF31">
        <v>26.94107142857143</v>
      </c>
      <c r="CG31">
        <v>1200.0414285714289</v>
      </c>
      <c r="CH31">
        <v>0.49997114285714289</v>
      </c>
      <c r="CI31">
        <v>0.50002885714285716</v>
      </c>
      <c r="CJ31">
        <v>0</v>
      </c>
      <c r="CK31">
        <v>820.14871428571416</v>
      </c>
      <c r="CL31">
        <v>4.9990899999999998</v>
      </c>
      <c r="CM31">
        <v>8844.4942857142869</v>
      </c>
      <c r="CN31">
        <v>9558.0842857142852</v>
      </c>
      <c r="CO31">
        <v>43.776571428571437</v>
      </c>
      <c r="CP31">
        <v>45.954999999999998</v>
      </c>
      <c r="CQ31">
        <v>44.625</v>
      </c>
      <c r="CR31">
        <v>44.936999999999998</v>
      </c>
      <c r="CS31">
        <v>45.186999999999998</v>
      </c>
      <c r="CT31">
        <v>597.48857142857139</v>
      </c>
      <c r="CU31">
        <v>597.55285714285708</v>
      </c>
      <c r="CV31">
        <v>0</v>
      </c>
      <c r="CW31">
        <v>1669230100.2</v>
      </c>
      <c r="CX31">
        <v>0</v>
      </c>
      <c r="CY31">
        <v>1669228029.5</v>
      </c>
      <c r="CZ31" t="s">
        <v>356</v>
      </c>
      <c r="DA31">
        <v>1669228029.5</v>
      </c>
      <c r="DB31">
        <v>1669228028</v>
      </c>
      <c r="DC31">
        <v>6</v>
      </c>
      <c r="DD31">
        <v>0.127</v>
      </c>
      <c r="DE31">
        <v>2E-3</v>
      </c>
      <c r="DF31">
        <v>-2.9980000000000002</v>
      </c>
      <c r="DG31">
        <v>9.9000000000000005E-2</v>
      </c>
      <c r="DH31">
        <v>415</v>
      </c>
      <c r="DI31">
        <v>34</v>
      </c>
      <c r="DJ31">
        <v>0.37</v>
      </c>
      <c r="DK31">
        <v>0.19</v>
      </c>
      <c r="DL31">
        <v>-9.4354137499999986</v>
      </c>
      <c r="DM31">
        <v>-1.6303878799249509</v>
      </c>
      <c r="DN31">
        <v>0.16234326018790399</v>
      </c>
      <c r="DO31">
        <v>0</v>
      </c>
      <c r="DP31">
        <v>0.96967955000000006</v>
      </c>
      <c r="DQ31">
        <v>0.25316096060037302</v>
      </c>
      <c r="DR31">
        <v>2.9054857298694479E-2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379</v>
      </c>
      <c r="EA31">
        <v>3.2957200000000002</v>
      </c>
      <c r="EB31">
        <v>2.6252200000000001</v>
      </c>
      <c r="EC31">
        <v>2.58029E-2</v>
      </c>
      <c r="ED31">
        <v>2.7510199999999999E-2</v>
      </c>
      <c r="EE31">
        <v>0.145399</v>
      </c>
      <c r="EF31">
        <v>0.14093900000000001</v>
      </c>
      <c r="EG31">
        <v>29488.799999999999</v>
      </c>
      <c r="EH31">
        <v>29962.9</v>
      </c>
      <c r="EI31">
        <v>28164.9</v>
      </c>
      <c r="EJ31">
        <v>29659.200000000001</v>
      </c>
      <c r="EK31">
        <v>33104</v>
      </c>
      <c r="EL31">
        <v>35356.800000000003</v>
      </c>
      <c r="EM31">
        <v>39743.699999999997</v>
      </c>
      <c r="EN31">
        <v>42383.199999999997</v>
      </c>
      <c r="EO31">
        <v>2.1838299999999999</v>
      </c>
      <c r="EP31">
        <v>2.1580699999999999</v>
      </c>
      <c r="EQ31">
        <v>0.118092</v>
      </c>
      <c r="ER31">
        <v>0</v>
      </c>
      <c r="ES31">
        <v>32.494199999999999</v>
      </c>
      <c r="ET31">
        <v>999.9</v>
      </c>
      <c r="EU31">
        <v>69</v>
      </c>
      <c r="EV31">
        <v>36.799999999999997</v>
      </c>
      <c r="EW31">
        <v>42.656199999999998</v>
      </c>
      <c r="EX31">
        <v>57.172699999999999</v>
      </c>
      <c r="EY31">
        <v>-1.8990400000000001</v>
      </c>
      <c r="EZ31">
        <v>2</v>
      </c>
      <c r="FA31">
        <v>0.53302300000000002</v>
      </c>
      <c r="FB31">
        <v>0.82046300000000005</v>
      </c>
      <c r="FC31">
        <v>20.2684</v>
      </c>
      <c r="FD31">
        <v>5.2190899999999996</v>
      </c>
      <c r="FE31">
        <v>12.0068</v>
      </c>
      <c r="FF31">
        <v>4.9865000000000004</v>
      </c>
      <c r="FG31">
        <v>3.2845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1.86219</v>
      </c>
      <c r="FN31">
        <v>1.86429</v>
      </c>
      <c r="FO31">
        <v>1.8603499999999999</v>
      </c>
      <c r="FP31">
        <v>1.86111</v>
      </c>
      <c r="FQ31">
        <v>1.86019</v>
      </c>
      <c r="FR31">
        <v>1.86188</v>
      </c>
      <c r="FS31">
        <v>1.8584400000000001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-2.57</v>
      </c>
      <c r="GH31">
        <v>9.8900000000000002E-2</v>
      </c>
      <c r="GI31">
        <v>-2.4324828651112251</v>
      </c>
      <c r="GJ31">
        <v>-1.6100910332537859E-3</v>
      </c>
      <c r="GK31">
        <v>7.0186618486508772E-7</v>
      </c>
      <c r="GL31">
        <v>-2.134652460378022E-10</v>
      </c>
      <c r="GM31">
        <v>9.8890000000004363E-2</v>
      </c>
      <c r="GN31">
        <v>0</v>
      </c>
      <c r="GO31">
        <v>0</v>
      </c>
      <c r="GP31">
        <v>0</v>
      </c>
      <c r="GQ31">
        <v>5</v>
      </c>
      <c r="GR31">
        <v>2079</v>
      </c>
      <c r="GS31">
        <v>3</v>
      </c>
      <c r="GT31">
        <v>29</v>
      </c>
      <c r="GU31">
        <v>34.4</v>
      </c>
      <c r="GV31">
        <v>34.4</v>
      </c>
      <c r="GW31">
        <v>0.455322</v>
      </c>
      <c r="GX31">
        <v>2.63428</v>
      </c>
      <c r="GY31">
        <v>2.04834</v>
      </c>
      <c r="GZ31">
        <v>2.6171899999999999</v>
      </c>
      <c r="HA31">
        <v>2.1972700000000001</v>
      </c>
      <c r="HB31">
        <v>2.34009</v>
      </c>
      <c r="HC31">
        <v>40.783700000000003</v>
      </c>
      <c r="HD31">
        <v>15.6381</v>
      </c>
      <c r="HE31">
        <v>18</v>
      </c>
      <c r="HF31">
        <v>680.98599999999999</v>
      </c>
      <c r="HG31">
        <v>733.34900000000005</v>
      </c>
      <c r="HH31">
        <v>31.0017</v>
      </c>
      <c r="HI31">
        <v>34.088700000000003</v>
      </c>
      <c r="HJ31">
        <v>30.000399999999999</v>
      </c>
      <c r="HK31">
        <v>33.974600000000002</v>
      </c>
      <c r="HL31">
        <v>33.972999999999999</v>
      </c>
      <c r="HM31">
        <v>9.1291100000000007</v>
      </c>
      <c r="HN31">
        <v>22.7986</v>
      </c>
      <c r="HO31">
        <v>88.099500000000006</v>
      </c>
      <c r="HP31">
        <v>31</v>
      </c>
      <c r="HQ31">
        <v>110.22799999999999</v>
      </c>
      <c r="HR31">
        <v>35.369799999999998</v>
      </c>
      <c r="HS31">
        <v>99.2273</v>
      </c>
      <c r="HT31">
        <v>98.292599999999993</v>
      </c>
    </row>
    <row r="32" spans="1:228" x14ac:dyDescent="0.2">
      <c r="A32">
        <v>17</v>
      </c>
      <c r="B32">
        <v>1669230097.0999999</v>
      </c>
      <c r="C32">
        <v>64</v>
      </c>
      <c r="D32" t="s">
        <v>392</v>
      </c>
      <c r="E32" t="s">
        <v>393</v>
      </c>
      <c r="F32">
        <v>4</v>
      </c>
      <c r="G32">
        <v>1669230094.7874999</v>
      </c>
      <c r="H32">
        <f t="shared" si="0"/>
        <v>2.5599866419481077E-3</v>
      </c>
      <c r="I32">
        <f t="shared" si="1"/>
        <v>2.5599866419481079</v>
      </c>
      <c r="J32">
        <f t="shared" si="2"/>
        <v>0.35987569876746905</v>
      </c>
      <c r="K32">
        <f t="shared" si="3"/>
        <v>89.093912500000002</v>
      </c>
      <c r="L32">
        <f t="shared" si="4"/>
        <v>82.37708108280367</v>
      </c>
      <c r="M32">
        <f t="shared" si="5"/>
        <v>8.317815506163484</v>
      </c>
      <c r="N32">
        <f t="shared" si="6"/>
        <v>8.9960304147262562</v>
      </c>
      <c r="O32">
        <f t="shared" si="7"/>
        <v>0.14051592939760726</v>
      </c>
      <c r="P32">
        <f t="shared" si="8"/>
        <v>3.6719630885383179</v>
      </c>
      <c r="Q32">
        <f t="shared" si="9"/>
        <v>0.13759559627934814</v>
      </c>
      <c r="R32">
        <f t="shared" si="10"/>
        <v>8.6254572924218564E-2</v>
      </c>
      <c r="S32">
        <f t="shared" si="11"/>
        <v>226.11866211142566</v>
      </c>
      <c r="T32">
        <f t="shared" si="12"/>
        <v>34.239121352080815</v>
      </c>
      <c r="U32">
        <f t="shared" si="13"/>
        <v>34.410975000000001</v>
      </c>
      <c r="V32">
        <f t="shared" si="14"/>
        <v>5.4667223389448703</v>
      </c>
      <c r="W32">
        <f t="shared" si="15"/>
        <v>69.9041821326568</v>
      </c>
      <c r="X32">
        <f t="shared" si="16"/>
        <v>3.6731390976447078</v>
      </c>
      <c r="Y32">
        <f t="shared" si="17"/>
        <v>5.2545341145315323</v>
      </c>
      <c r="Z32">
        <f t="shared" si="18"/>
        <v>1.7935832413001624</v>
      </c>
      <c r="AA32">
        <f t="shared" si="19"/>
        <v>-112.89541090991155</v>
      </c>
      <c r="AB32">
        <f t="shared" si="20"/>
        <v>-140.55364056078741</v>
      </c>
      <c r="AC32">
        <f t="shared" si="21"/>
        <v>-8.857440397277168</v>
      </c>
      <c r="AD32">
        <f t="shared" si="22"/>
        <v>-36.187829756550471</v>
      </c>
      <c r="AE32">
        <f t="shared" si="23"/>
        <v>23.197650208801925</v>
      </c>
      <c r="AF32">
        <f t="shared" si="24"/>
        <v>2.5382637824662972</v>
      </c>
      <c r="AG32">
        <f t="shared" si="25"/>
        <v>0.35987569876746905</v>
      </c>
      <c r="AH32">
        <v>102.36488612417349</v>
      </c>
      <c r="AI32">
        <v>95.516809090909064</v>
      </c>
      <c r="AJ32">
        <v>1.688333766907135</v>
      </c>
      <c r="AK32">
        <v>65.165956530193654</v>
      </c>
      <c r="AL32">
        <f t="shared" si="26"/>
        <v>2.5599866419481079</v>
      </c>
      <c r="AM32">
        <v>35.360278750146257</v>
      </c>
      <c r="AN32">
        <v>36.378909890109917</v>
      </c>
      <c r="AO32">
        <v>1.1501682270717011E-3</v>
      </c>
      <c r="AP32">
        <v>87.546953997586243</v>
      </c>
      <c r="AQ32">
        <v>16</v>
      </c>
      <c r="AR32">
        <v>2</v>
      </c>
      <c r="AS32">
        <f t="shared" si="27"/>
        <v>1</v>
      </c>
      <c r="AT32">
        <f t="shared" si="28"/>
        <v>0</v>
      </c>
      <c r="AU32">
        <f t="shared" si="29"/>
        <v>47076.038926943853</v>
      </c>
      <c r="AV32">
        <f t="shared" si="30"/>
        <v>1200.0062499999999</v>
      </c>
      <c r="AW32">
        <f t="shared" si="31"/>
        <v>1025.9315010940029</v>
      </c>
      <c r="AX32">
        <f t="shared" si="32"/>
        <v>0.85493846477383173</v>
      </c>
      <c r="AY32">
        <f t="shared" si="33"/>
        <v>0.18843123701349529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1669230094.7874999</v>
      </c>
      <c r="BF32">
        <v>89.093912500000002</v>
      </c>
      <c r="BG32">
        <v>98.8243875</v>
      </c>
      <c r="BH32">
        <v>36.377637500000013</v>
      </c>
      <c r="BI32">
        <v>35.361575000000002</v>
      </c>
      <c r="BJ32">
        <v>91.668262499999997</v>
      </c>
      <c r="BK32">
        <v>36.278750000000002</v>
      </c>
      <c r="BL32">
        <v>649.96050000000002</v>
      </c>
      <c r="BM32">
        <v>100.8725</v>
      </c>
      <c r="BN32">
        <v>9.9947637500000006E-2</v>
      </c>
      <c r="BO32">
        <v>33.700975</v>
      </c>
      <c r="BP32">
        <v>34.410975000000001</v>
      </c>
      <c r="BQ32">
        <v>999.9</v>
      </c>
      <c r="BR32">
        <v>0</v>
      </c>
      <c r="BS32">
        <v>0</v>
      </c>
      <c r="BT32">
        <v>8996.3274999999994</v>
      </c>
      <c r="BU32">
        <v>0</v>
      </c>
      <c r="BV32">
        <v>1869.6412499999999</v>
      </c>
      <c r="BW32">
        <v>-9.7304787499999996</v>
      </c>
      <c r="BX32">
        <v>92.457287500000007</v>
      </c>
      <c r="BY32">
        <v>102.44705</v>
      </c>
      <c r="BZ32">
        <v>1.0160512500000001</v>
      </c>
      <c r="CA32">
        <v>98.8243875</v>
      </c>
      <c r="CB32">
        <v>35.361575000000002</v>
      </c>
      <c r="CC32">
        <v>3.6694974999999999</v>
      </c>
      <c r="CD32">
        <v>3.5670087499999998</v>
      </c>
      <c r="CE32">
        <v>27.425075</v>
      </c>
      <c r="CF32">
        <v>26.9421125</v>
      </c>
      <c r="CG32">
        <v>1200.0062499999999</v>
      </c>
      <c r="CH32">
        <v>0.49996812499999987</v>
      </c>
      <c r="CI32">
        <v>0.5000318749999999</v>
      </c>
      <c r="CJ32">
        <v>0</v>
      </c>
      <c r="CK32">
        <v>819.17975000000001</v>
      </c>
      <c r="CL32">
        <v>4.9990899999999998</v>
      </c>
      <c r="CM32">
        <v>8838.07</v>
      </c>
      <c r="CN32">
        <v>9557.7937500000007</v>
      </c>
      <c r="CO32">
        <v>43.811999999999998</v>
      </c>
      <c r="CP32">
        <v>45.952749999999988</v>
      </c>
      <c r="CQ32">
        <v>44.625</v>
      </c>
      <c r="CR32">
        <v>44.936999999999998</v>
      </c>
      <c r="CS32">
        <v>45.186999999999998</v>
      </c>
      <c r="CT32">
        <v>597.46499999999992</v>
      </c>
      <c r="CU32">
        <v>597.54124999999999</v>
      </c>
      <c r="CV32">
        <v>0</v>
      </c>
      <c r="CW32">
        <v>1669230104.4000001</v>
      </c>
      <c r="CX32">
        <v>0</v>
      </c>
      <c r="CY32">
        <v>1669228029.5</v>
      </c>
      <c r="CZ32" t="s">
        <v>356</v>
      </c>
      <c r="DA32">
        <v>1669228029.5</v>
      </c>
      <c r="DB32">
        <v>1669228028</v>
      </c>
      <c r="DC32">
        <v>6</v>
      </c>
      <c r="DD32">
        <v>0.127</v>
      </c>
      <c r="DE32">
        <v>2E-3</v>
      </c>
      <c r="DF32">
        <v>-2.9980000000000002</v>
      </c>
      <c r="DG32">
        <v>9.9000000000000005E-2</v>
      </c>
      <c r="DH32">
        <v>415</v>
      </c>
      <c r="DI32">
        <v>34</v>
      </c>
      <c r="DJ32">
        <v>0.37</v>
      </c>
      <c r="DK32">
        <v>0.19</v>
      </c>
      <c r="DL32">
        <v>-9.5410877499999991</v>
      </c>
      <c r="DM32">
        <v>-1.3904916697936169</v>
      </c>
      <c r="DN32">
        <v>0.13918905038629131</v>
      </c>
      <c r="DO32">
        <v>0</v>
      </c>
      <c r="DP32">
        <v>0.98226940000000007</v>
      </c>
      <c r="DQ32">
        <v>0.32080608630393559</v>
      </c>
      <c r="DR32">
        <v>3.1968915643011728E-2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379</v>
      </c>
      <c r="EA32">
        <v>3.29569</v>
      </c>
      <c r="EB32">
        <v>2.6252800000000001</v>
      </c>
      <c r="EC32">
        <v>2.7635300000000002E-2</v>
      </c>
      <c r="ED32">
        <v>2.9337800000000001E-2</v>
      </c>
      <c r="EE32">
        <v>0.14540900000000001</v>
      </c>
      <c r="EF32">
        <v>0.14094699999999999</v>
      </c>
      <c r="EG32">
        <v>29433.3</v>
      </c>
      <c r="EH32">
        <v>29907.3</v>
      </c>
      <c r="EI32">
        <v>28164.9</v>
      </c>
      <c r="EJ32">
        <v>29659.9</v>
      </c>
      <c r="EK32">
        <v>33103.599999999999</v>
      </c>
      <c r="EL32">
        <v>35357.1</v>
      </c>
      <c r="EM32">
        <v>39743.5</v>
      </c>
      <c r="EN32">
        <v>42383.8</v>
      </c>
      <c r="EO32">
        <v>2.1838799999999998</v>
      </c>
      <c r="EP32">
        <v>2.1581199999999998</v>
      </c>
      <c r="EQ32">
        <v>0.118017</v>
      </c>
      <c r="ER32">
        <v>0</v>
      </c>
      <c r="ES32">
        <v>32.506599999999999</v>
      </c>
      <c r="ET32">
        <v>999.9</v>
      </c>
      <c r="EU32">
        <v>69</v>
      </c>
      <c r="EV32">
        <v>36.799999999999997</v>
      </c>
      <c r="EW32">
        <v>42.660699999999999</v>
      </c>
      <c r="EX32">
        <v>56.902700000000003</v>
      </c>
      <c r="EY32">
        <v>-1.9992000000000001</v>
      </c>
      <c r="EZ32">
        <v>2</v>
      </c>
      <c r="FA32">
        <v>0.53355200000000003</v>
      </c>
      <c r="FB32">
        <v>0.82304999999999995</v>
      </c>
      <c r="FC32">
        <v>20.2684</v>
      </c>
      <c r="FD32">
        <v>5.2187900000000003</v>
      </c>
      <c r="FE32">
        <v>12.007</v>
      </c>
      <c r="FF32">
        <v>4.9863</v>
      </c>
      <c r="FG32">
        <v>3.2844799999999998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1.8621799999999999</v>
      </c>
      <c r="FN32">
        <v>1.8643099999999999</v>
      </c>
      <c r="FO32">
        <v>1.8603499999999999</v>
      </c>
      <c r="FP32">
        <v>1.86111</v>
      </c>
      <c r="FQ32">
        <v>1.8602000000000001</v>
      </c>
      <c r="FR32">
        <v>1.86188</v>
      </c>
      <c r="FS32">
        <v>1.8584400000000001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-2.58</v>
      </c>
      <c r="GH32">
        <v>9.8900000000000002E-2</v>
      </c>
      <c r="GI32">
        <v>-2.4324828651112251</v>
      </c>
      <c r="GJ32">
        <v>-1.6100910332537859E-3</v>
      </c>
      <c r="GK32">
        <v>7.0186618486508772E-7</v>
      </c>
      <c r="GL32">
        <v>-2.134652460378022E-10</v>
      </c>
      <c r="GM32">
        <v>9.8890000000004363E-2</v>
      </c>
      <c r="GN32">
        <v>0</v>
      </c>
      <c r="GO32">
        <v>0</v>
      </c>
      <c r="GP32">
        <v>0</v>
      </c>
      <c r="GQ32">
        <v>5</v>
      </c>
      <c r="GR32">
        <v>2079</v>
      </c>
      <c r="GS32">
        <v>3</v>
      </c>
      <c r="GT32">
        <v>29</v>
      </c>
      <c r="GU32">
        <v>34.5</v>
      </c>
      <c r="GV32">
        <v>34.5</v>
      </c>
      <c r="GW32">
        <v>0.474854</v>
      </c>
      <c r="GX32">
        <v>2.63672</v>
      </c>
      <c r="GY32">
        <v>2.04834</v>
      </c>
      <c r="GZ32">
        <v>2.6171899999999999</v>
      </c>
      <c r="HA32">
        <v>2.1972700000000001</v>
      </c>
      <c r="HB32">
        <v>2.3083499999999999</v>
      </c>
      <c r="HC32">
        <v>40.783700000000003</v>
      </c>
      <c r="HD32">
        <v>15.6205</v>
      </c>
      <c r="HE32">
        <v>18</v>
      </c>
      <c r="HF32">
        <v>681.04899999999998</v>
      </c>
      <c r="HG32">
        <v>733.40599999999995</v>
      </c>
      <c r="HH32">
        <v>31.001200000000001</v>
      </c>
      <c r="HI32">
        <v>34.091000000000001</v>
      </c>
      <c r="HJ32">
        <v>30.000499999999999</v>
      </c>
      <c r="HK32">
        <v>33.976599999999998</v>
      </c>
      <c r="HL32">
        <v>33.973799999999997</v>
      </c>
      <c r="HM32">
        <v>9.5316100000000006</v>
      </c>
      <c r="HN32">
        <v>22.7986</v>
      </c>
      <c r="HO32">
        <v>88.099500000000006</v>
      </c>
      <c r="HP32">
        <v>31</v>
      </c>
      <c r="HQ32">
        <v>116.93</v>
      </c>
      <c r="HR32">
        <v>35.3673</v>
      </c>
      <c r="HS32">
        <v>99.227000000000004</v>
      </c>
      <c r="HT32">
        <v>98.294399999999996</v>
      </c>
    </row>
    <row r="33" spans="1:228" x14ac:dyDescent="0.2">
      <c r="A33">
        <v>18</v>
      </c>
      <c r="B33">
        <v>1669230101.0999999</v>
      </c>
      <c r="C33">
        <v>68</v>
      </c>
      <c r="D33" t="s">
        <v>394</v>
      </c>
      <c r="E33" t="s">
        <v>395</v>
      </c>
      <c r="F33">
        <v>4</v>
      </c>
      <c r="G33">
        <v>1669230099.0999999</v>
      </c>
      <c r="H33">
        <f t="shared" si="0"/>
        <v>2.5595778802939709E-3</v>
      </c>
      <c r="I33">
        <f t="shared" si="1"/>
        <v>2.559577880293971</v>
      </c>
      <c r="J33">
        <f t="shared" si="2"/>
        <v>0.16325399940829197</v>
      </c>
      <c r="K33">
        <f t="shared" si="3"/>
        <v>96.142957142857156</v>
      </c>
      <c r="L33">
        <f t="shared" si="4"/>
        <v>91.459431764340579</v>
      </c>
      <c r="M33">
        <f t="shared" si="5"/>
        <v>9.2349558031663488</v>
      </c>
      <c r="N33">
        <f t="shared" si="6"/>
        <v>9.7078665685104237</v>
      </c>
      <c r="O33">
        <f t="shared" si="7"/>
        <v>0.14028905251704671</v>
      </c>
      <c r="P33">
        <f t="shared" si="8"/>
        <v>3.6774076113454601</v>
      </c>
      <c r="Q33">
        <f t="shared" si="9"/>
        <v>0.13738225047935945</v>
      </c>
      <c r="R33">
        <f t="shared" si="10"/>
        <v>8.6120054719257405E-2</v>
      </c>
      <c r="S33">
        <f t="shared" si="11"/>
        <v>226.10775223578182</v>
      </c>
      <c r="T33">
        <f t="shared" si="12"/>
        <v>34.242600526219483</v>
      </c>
      <c r="U33">
        <f t="shared" si="13"/>
        <v>34.421028571428572</v>
      </c>
      <c r="V33">
        <f t="shared" si="14"/>
        <v>5.4697796225814761</v>
      </c>
      <c r="W33">
        <f t="shared" si="15"/>
        <v>69.898778608549776</v>
      </c>
      <c r="X33">
        <f t="shared" si="16"/>
        <v>3.6737168616140923</v>
      </c>
      <c r="Y33">
        <f t="shared" si="17"/>
        <v>5.2557668885572433</v>
      </c>
      <c r="Z33">
        <f t="shared" si="18"/>
        <v>1.7960627609673838</v>
      </c>
      <c r="AA33">
        <f t="shared" si="19"/>
        <v>-112.87738452096411</v>
      </c>
      <c r="AB33">
        <f t="shared" si="20"/>
        <v>-141.92325944354982</v>
      </c>
      <c r="AC33">
        <f t="shared" si="21"/>
        <v>-8.9311317137723325</v>
      </c>
      <c r="AD33">
        <f t="shared" si="22"/>
        <v>-37.624023442504466</v>
      </c>
      <c r="AE33">
        <f t="shared" si="23"/>
        <v>23.226941727662265</v>
      </c>
      <c r="AF33">
        <f t="shared" si="24"/>
        <v>2.5474320295871209</v>
      </c>
      <c r="AG33">
        <f t="shared" si="25"/>
        <v>0.16325399940829197</v>
      </c>
      <c r="AH33">
        <v>109.1420753680719</v>
      </c>
      <c r="AI33">
        <v>102.3255084848485</v>
      </c>
      <c r="AJ33">
        <v>1.70179917372388</v>
      </c>
      <c r="AK33">
        <v>65.165956530193654</v>
      </c>
      <c r="AL33">
        <f t="shared" si="26"/>
        <v>2.559577880293971</v>
      </c>
      <c r="AM33">
        <v>35.36228306374565</v>
      </c>
      <c r="AN33">
        <v>36.384345054945072</v>
      </c>
      <c r="AO33">
        <v>4.6913451694724392E-4</v>
      </c>
      <c r="AP33">
        <v>87.546953997586243</v>
      </c>
      <c r="AQ33">
        <v>16</v>
      </c>
      <c r="AR33">
        <v>2</v>
      </c>
      <c r="AS33">
        <f t="shared" si="27"/>
        <v>1</v>
      </c>
      <c r="AT33">
        <f t="shared" si="28"/>
        <v>0</v>
      </c>
      <c r="AU33">
        <f t="shared" si="29"/>
        <v>47172.428001233915</v>
      </c>
      <c r="AV33">
        <f t="shared" si="30"/>
        <v>1199.9528571428571</v>
      </c>
      <c r="AW33">
        <f t="shared" si="31"/>
        <v>1025.8854135936692</v>
      </c>
      <c r="AX33">
        <f t="shared" si="32"/>
        <v>0.85493809818191491</v>
      </c>
      <c r="AY33">
        <f t="shared" si="33"/>
        <v>0.18843052949109582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1669230099.0999999</v>
      </c>
      <c r="BF33">
        <v>96.142957142857156</v>
      </c>
      <c r="BG33">
        <v>105.89314285714281</v>
      </c>
      <c r="BH33">
        <v>36.383071428571427</v>
      </c>
      <c r="BI33">
        <v>35.363371428571433</v>
      </c>
      <c r="BJ33">
        <v>98.727771428571415</v>
      </c>
      <c r="BK33">
        <v>36.284200000000013</v>
      </c>
      <c r="BL33">
        <v>649.97757142857142</v>
      </c>
      <c r="BM33">
        <v>100.8732857142857</v>
      </c>
      <c r="BN33">
        <v>9.9961385714285714E-2</v>
      </c>
      <c r="BO33">
        <v>33.705171428571433</v>
      </c>
      <c r="BP33">
        <v>34.421028571428572</v>
      </c>
      <c r="BQ33">
        <v>999.89999999999986</v>
      </c>
      <c r="BR33">
        <v>0</v>
      </c>
      <c r="BS33">
        <v>0</v>
      </c>
      <c r="BT33">
        <v>9015.0885714285723</v>
      </c>
      <c r="BU33">
        <v>0</v>
      </c>
      <c r="BV33">
        <v>2047.0542857142859</v>
      </c>
      <c r="BW33">
        <v>-9.7502114285714292</v>
      </c>
      <c r="BX33">
        <v>99.77298571428571</v>
      </c>
      <c r="BY33">
        <v>109.7752857142857</v>
      </c>
      <c r="BZ33">
        <v>1.019701428571429</v>
      </c>
      <c r="CA33">
        <v>105.89314285714281</v>
      </c>
      <c r="CB33">
        <v>35.363371428571433</v>
      </c>
      <c r="CC33">
        <v>3.6700871428571431</v>
      </c>
      <c r="CD33">
        <v>3.5672257142857142</v>
      </c>
      <c r="CE33">
        <v>27.42781428571428</v>
      </c>
      <c r="CF33">
        <v>26.94312857142857</v>
      </c>
      <c r="CG33">
        <v>1199.9528571428571</v>
      </c>
      <c r="CH33">
        <v>0.49997900000000001</v>
      </c>
      <c r="CI33">
        <v>0.50002100000000005</v>
      </c>
      <c r="CJ33">
        <v>0</v>
      </c>
      <c r="CK33">
        <v>818.11057142857135</v>
      </c>
      <c r="CL33">
        <v>4.9990899999999998</v>
      </c>
      <c r="CM33">
        <v>8828.1528571428589</v>
      </c>
      <c r="CN33">
        <v>9557.4</v>
      </c>
      <c r="CO33">
        <v>43.811999999999998</v>
      </c>
      <c r="CP33">
        <v>45.982000000000014</v>
      </c>
      <c r="CQ33">
        <v>44.625</v>
      </c>
      <c r="CR33">
        <v>44.936999999999998</v>
      </c>
      <c r="CS33">
        <v>45.186999999999998</v>
      </c>
      <c r="CT33">
        <v>597.45285714285706</v>
      </c>
      <c r="CU33">
        <v>597.5</v>
      </c>
      <c r="CV33">
        <v>0</v>
      </c>
      <c r="CW33">
        <v>1669230108</v>
      </c>
      <c r="CX33">
        <v>0</v>
      </c>
      <c r="CY33">
        <v>1669228029.5</v>
      </c>
      <c r="CZ33" t="s">
        <v>356</v>
      </c>
      <c r="DA33">
        <v>1669228029.5</v>
      </c>
      <c r="DB33">
        <v>1669228028</v>
      </c>
      <c r="DC33">
        <v>6</v>
      </c>
      <c r="DD33">
        <v>0.127</v>
      </c>
      <c r="DE33">
        <v>2E-3</v>
      </c>
      <c r="DF33">
        <v>-2.9980000000000002</v>
      </c>
      <c r="DG33">
        <v>9.9000000000000005E-2</v>
      </c>
      <c r="DH33">
        <v>415</v>
      </c>
      <c r="DI33">
        <v>34</v>
      </c>
      <c r="DJ33">
        <v>0.37</v>
      </c>
      <c r="DK33">
        <v>0.19</v>
      </c>
      <c r="DL33">
        <v>-9.6134795121951218</v>
      </c>
      <c r="DM33">
        <v>-1.098356655052267</v>
      </c>
      <c r="DN33">
        <v>0.11274020149843809</v>
      </c>
      <c r="DO33">
        <v>0</v>
      </c>
      <c r="DP33">
        <v>0.99677975609756098</v>
      </c>
      <c r="DQ33">
        <v>0.2238089059233449</v>
      </c>
      <c r="DR33">
        <v>2.3572266123230792E-2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379</v>
      </c>
      <c r="EA33">
        <v>3.2957900000000002</v>
      </c>
      <c r="EB33">
        <v>2.62541</v>
      </c>
      <c r="EC33">
        <v>2.94595E-2</v>
      </c>
      <c r="ED33">
        <v>3.1126399999999999E-2</v>
      </c>
      <c r="EE33">
        <v>0.145423</v>
      </c>
      <c r="EF33">
        <v>0.140955</v>
      </c>
      <c r="EG33">
        <v>29378.3</v>
      </c>
      <c r="EH33">
        <v>29851.8</v>
      </c>
      <c r="EI33">
        <v>28165.1</v>
      </c>
      <c r="EJ33">
        <v>29659.5</v>
      </c>
      <c r="EK33">
        <v>33103</v>
      </c>
      <c r="EL33">
        <v>35356.5</v>
      </c>
      <c r="EM33">
        <v>39743.300000000003</v>
      </c>
      <c r="EN33">
        <v>42383.3</v>
      </c>
      <c r="EO33">
        <v>2.1842800000000002</v>
      </c>
      <c r="EP33">
        <v>2.15788</v>
      </c>
      <c r="EQ33">
        <v>0.11798</v>
      </c>
      <c r="ER33">
        <v>0</v>
      </c>
      <c r="ES33">
        <v>32.515599999999999</v>
      </c>
      <c r="ET33">
        <v>999.9</v>
      </c>
      <c r="EU33">
        <v>69</v>
      </c>
      <c r="EV33">
        <v>36.799999999999997</v>
      </c>
      <c r="EW33">
        <v>42.6614</v>
      </c>
      <c r="EX33">
        <v>57.142699999999998</v>
      </c>
      <c r="EY33">
        <v>-1.85897</v>
      </c>
      <c r="EZ33">
        <v>2</v>
      </c>
      <c r="FA33">
        <v>0.53384699999999996</v>
      </c>
      <c r="FB33">
        <v>0.82665299999999997</v>
      </c>
      <c r="FC33">
        <v>20.2684</v>
      </c>
      <c r="FD33">
        <v>5.2183400000000004</v>
      </c>
      <c r="FE33">
        <v>12.0076</v>
      </c>
      <c r="FF33">
        <v>4.9862000000000002</v>
      </c>
      <c r="FG33">
        <v>3.2845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1.8621799999999999</v>
      </c>
      <c r="FN33">
        <v>1.86429</v>
      </c>
      <c r="FO33">
        <v>1.8603499999999999</v>
      </c>
      <c r="FP33">
        <v>1.8610899999999999</v>
      </c>
      <c r="FQ33">
        <v>1.8602000000000001</v>
      </c>
      <c r="FR33">
        <v>1.86188</v>
      </c>
      <c r="FS33">
        <v>1.8584799999999999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-2.59</v>
      </c>
      <c r="GH33">
        <v>9.8900000000000002E-2</v>
      </c>
      <c r="GI33">
        <v>-2.4324828651112251</v>
      </c>
      <c r="GJ33">
        <v>-1.6100910332537859E-3</v>
      </c>
      <c r="GK33">
        <v>7.0186618486508772E-7</v>
      </c>
      <c r="GL33">
        <v>-2.134652460378022E-10</v>
      </c>
      <c r="GM33">
        <v>9.8890000000004363E-2</v>
      </c>
      <c r="GN33">
        <v>0</v>
      </c>
      <c r="GO33">
        <v>0</v>
      </c>
      <c r="GP33">
        <v>0</v>
      </c>
      <c r="GQ33">
        <v>5</v>
      </c>
      <c r="GR33">
        <v>2079</v>
      </c>
      <c r="GS33">
        <v>3</v>
      </c>
      <c r="GT33">
        <v>29</v>
      </c>
      <c r="GU33">
        <v>34.5</v>
      </c>
      <c r="GV33">
        <v>34.6</v>
      </c>
      <c r="GW33">
        <v>0.49560500000000002</v>
      </c>
      <c r="GX33">
        <v>2.63184</v>
      </c>
      <c r="GY33">
        <v>2.04834</v>
      </c>
      <c r="GZ33">
        <v>2.6171899999999999</v>
      </c>
      <c r="HA33">
        <v>2.1972700000000001</v>
      </c>
      <c r="HB33">
        <v>2.32544</v>
      </c>
      <c r="HC33">
        <v>40.758000000000003</v>
      </c>
      <c r="HD33">
        <v>15.629300000000001</v>
      </c>
      <c r="HE33">
        <v>18</v>
      </c>
      <c r="HF33">
        <v>681.38699999999994</v>
      </c>
      <c r="HG33">
        <v>733.20399999999995</v>
      </c>
      <c r="HH33">
        <v>31.001100000000001</v>
      </c>
      <c r="HI33">
        <v>34.094099999999997</v>
      </c>
      <c r="HJ33">
        <v>30.000499999999999</v>
      </c>
      <c r="HK33">
        <v>33.977600000000002</v>
      </c>
      <c r="HL33">
        <v>33.976700000000001</v>
      </c>
      <c r="HM33">
        <v>9.9390400000000003</v>
      </c>
      <c r="HN33">
        <v>22.7986</v>
      </c>
      <c r="HO33">
        <v>88.099500000000006</v>
      </c>
      <c r="HP33">
        <v>31</v>
      </c>
      <c r="HQ33">
        <v>123.62</v>
      </c>
      <c r="HR33">
        <v>35.363799999999998</v>
      </c>
      <c r="HS33">
        <v>99.227000000000004</v>
      </c>
      <c r="HT33">
        <v>98.293199999999999</v>
      </c>
    </row>
    <row r="34" spans="1:228" x14ac:dyDescent="0.2">
      <c r="A34">
        <v>19</v>
      </c>
      <c r="B34">
        <v>1669230105.0999999</v>
      </c>
      <c r="C34">
        <v>72</v>
      </c>
      <c r="D34" t="s">
        <v>396</v>
      </c>
      <c r="E34" t="s">
        <v>397</v>
      </c>
      <c r="F34">
        <v>4</v>
      </c>
      <c r="G34">
        <v>1669230102.7874999</v>
      </c>
      <c r="H34">
        <f t="shared" si="0"/>
        <v>2.5782791630620254E-3</v>
      </c>
      <c r="I34">
        <f t="shared" si="1"/>
        <v>2.5782791630620254</v>
      </c>
      <c r="J34">
        <f t="shared" si="2"/>
        <v>0.68809097831536048</v>
      </c>
      <c r="K34">
        <f t="shared" si="3"/>
        <v>102.1209375</v>
      </c>
      <c r="L34">
        <f t="shared" si="4"/>
        <v>91.315429099537553</v>
      </c>
      <c r="M34">
        <f t="shared" si="5"/>
        <v>9.220380349921431</v>
      </c>
      <c r="N34">
        <f t="shared" si="6"/>
        <v>10.311443473743948</v>
      </c>
      <c r="O34">
        <f t="shared" si="7"/>
        <v>0.14135114918904521</v>
      </c>
      <c r="P34">
        <f t="shared" si="8"/>
        <v>3.6702979121988708</v>
      </c>
      <c r="Q34">
        <f t="shared" si="9"/>
        <v>0.13839507926013567</v>
      </c>
      <c r="R34">
        <f t="shared" si="10"/>
        <v>8.6757366730310093E-2</v>
      </c>
      <c r="S34">
        <f t="shared" si="11"/>
        <v>226.11978673620683</v>
      </c>
      <c r="T34">
        <f t="shared" si="12"/>
        <v>34.250328483852165</v>
      </c>
      <c r="U34">
        <f t="shared" si="13"/>
        <v>34.423074999999997</v>
      </c>
      <c r="V34">
        <f t="shared" si="14"/>
        <v>5.4704021220500358</v>
      </c>
      <c r="W34">
        <f t="shared" si="15"/>
        <v>69.871765626971708</v>
      </c>
      <c r="X34">
        <f t="shared" si="16"/>
        <v>3.6744769670676418</v>
      </c>
      <c r="Y34">
        <f t="shared" si="17"/>
        <v>5.2588866677346857</v>
      </c>
      <c r="Z34">
        <f t="shared" si="18"/>
        <v>1.795925154982394</v>
      </c>
      <c r="AA34">
        <f t="shared" si="19"/>
        <v>-113.70211109103532</v>
      </c>
      <c r="AB34">
        <f t="shared" si="20"/>
        <v>-139.95317095357277</v>
      </c>
      <c r="AC34">
        <f t="shared" si="21"/>
        <v>-8.8247612339891006</v>
      </c>
      <c r="AD34">
        <f t="shared" si="22"/>
        <v>-36.36025654239036</v>
      </c>
      <c r="AE34">
        <f t="shared" si="23"/>
        <v>23.42134266327573</v>
      </c>
      <c r="AF34">
        <f t="shared" si="24"/>
        <v>2.5574221001784743</v>
      </c>
      <c r="AG34">
        <f t="shared" si="25"/>
        <v>0.68809097831536048</v>
      </c>
      <c r="AH34">
        <v>115.94611787700509</v>
      </c>
      <c r="AI34">
        <v>109.01256363636359</v>
      </c>
      <c r="AJ34">
        <v>1.674497763933706</v>
      </c>
      <c r="AK34">
        <v>65.165956530193654</v>
      </c>
      <c r="AL34">
        <f t="shared" si="26"/>
        <v>2.5782791630620254</v>
      </c>
      <c r="AM34">
        <v>35.366111115019443</v>
      </c>
      <c r="AN34">
        <v>36.396991208791263</v>
      </c>
      <c r="AO34">
        <v>2.0164704419411631E-4</v>
      </c>
      <c r="AP34">
        <v>87.546953997586243</v>
      </c>
      <c r="AQ34">
        <v>16</v>
      </c>
      <c r="AR34">
        <v>2</v>
      </c>
      <c r="AS34">
        <f t="shared" si="27"/>
        <v>1</v>
      </c>
      <c r="AT34">
        <f t="shared" si="28"/>
        <v>0</v>
      </c>
      <c r="AU34">
        <f t="shared" si="29"/>
        <v>47044.09743828894</v>
      </c>
      <c r="AV34">
        <f t="shared" si="30"/>
        <v>1200.0137500000001</v>
      </c>
      <c r="AW34">
        <f t="shared" si="31"/>
        <v>1025.9377635938897</v>
      </c>
      <c r="AX34">
        <f t="shared" si="32"/>
        <v>0.85493834015976033</v>
      </c>
      <c r="AY34">
        <f t="shared" si="33"/>
        <v>0.18843099650833736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1669230102.7874999</v>
      </c>
      <c r="BF34">
        <v>102.1209375</v>
      </c>
      <c r="BG34">
        <v>111.957875</v>
      </c>
      <c r="BH34">
        <v>36.390737500000007</v>
      </c>
      <c r="BI34">
        <v>35.367125000000001</v>
      </c>
      <c r="BJ34">
        <v>104.714625</v>
      </c>
      <c r="BK34">
        <v>36.291849999999997</v>
      </c>
      <c r="BL34">
        <v>650.02724999999998</v>
      </c>
      <c r="BM34">
        <v>100.87275</v>
      </c>
      <c r="BN34">
        <v>0.1001134125</v>
      </c>
      <c r="BO34">
        <v>33.715787499999998</v>
      </c>
      <c r="BP34">
        <v>34.423074999999997</v>
      </c>
      <c r="BQ34">
        <v>999.9</v>
      </c>
      <c r="BR34">
        <v>0</v>
      </c>
      <c r="BS34">
        <v>0</v>
      </c>
      <c r="BT34">
        <v>8990.5487499999981</v>
      </c>
      <c r="BU34">
        <v>0</v>
      </c>
      <c r="BV34">
        <v>2047.4412500000001</v>
      </c>
      <c r="BW34">
        <v>-9.8368424999999995</v>
      </c>
      <c r="BX34">
        <v>105.97750000000001</v>
      </c>
      <c r="BY34">
        <v>116.06274999999999</v>
      </c>
      <c r="BZ34">
        <v>1.023595</v>
      </c>
      <c r="CA34">
        <v>111.957875</v>
      </c>
      <c r="CB34">
        <v>35.367125000000001</v>
      </c>
      <c r="CC34">
        <v>3.6708287500000001</v>
      </c>
      <c r="CD34">
        <v>3.5675775000000001</v>
      </c>
      <c r="CE34">
        <v>27.4312875</v>
      </c>
      <c r="CF34">
        <v>26.944812500000001</v>
      </c>
      <c r="CG34">
        <v>1200.0137500000001</v>
      </c>
      <c r="CH34">
        <v>0.49997174999999988</v>
      </c>
      <c r="CI34">
        <v>0.50002825000000006</v>
      </c>
      <c r="CJ34">
        <v>0</v>
      </c>
      <c r="CK34">
        <v>817.25537499999996</v>
      </c>
      <c r="CL34">
        <v>4.9990899999999998</v>
      </c>
      <c r="CM34">
        <v>8819.0837499999998</v>
      </c>
      <c r="CN34">
        <v>9557.8612499999981</v>
      </c>
      <c r="CO34">
        <v>43.811999999999998</v>
      </c>
      <c r="CP34">
        <v>46</v>
      </c>
      <c r="CQ34">
        <v>44.625</v>
      </c>
      <c r="CR34">
        <v>44.936999999999998</v>
      </c>
      <c r="CS34">
        <v>45.186999999999998</v>
      </c>
      <c r="CT34">
        <v>597.47375</v>
      </c>
      <c r="CU34">
        <v>597.54</v>
      </c>
      <c r="CV34">
        <v>0</v>
      </c>
      <c r="CW34">
        <v>1669230112.2</v>
      </c>
      <c r="CX34">
        <v>0</v>
      </c>
      <c r="CY34">
        <v>1669228029.5</v>
      </c>
      <c r="CZ34" t="s">
        <v>356</v>
      </c>
      <c r="DA34">
        <v>1669228029.5</v>
      </c>
      <c r="DB34">
        <v>1669228028</v>
      </c>
      <c r="DC34">
        <v>6</v>
      </c>
      <c r="DD34">
        <v>0.127</v>
      </c>
      <c r="DE34">
        <v>2E-3</v>
      </c>
      <c r="DF34">
        <v>-2.9980000000000002</v>
      </c>
      <c r="DG34">
        <v>9.9000000000000005E-2</v>
      </c>
      <c r="DH34">
        <v>415</v>
      </c>
      <c r="DI34">
        <v>34</v>
      </c>
      <c r="DJ34">
        <v>0.37</v>
      </c>
      <c r="DK34">
        <v>0.19</v>
      </c>
      <c r="DL34">
        <v>-9.6819356097560973</v>
      </c>
      <c r="DM34">
        <v>-0.88945881533100268</v>
      </c>
      <c r="DN34">
        <v>9.2489200689271966E-2</v>
      </c>
      <c r="DO34">
        <v>0</v>
      </c>
      <c r="DP34">
        <v>1.0094149512195121</v>
      </c>
      <c r="DQ34">
        <v>0.124672891986062</v>
      </c>
      <c r="DR34">
        <v>1.3507192988798411E-2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379</v>
      </c>
      <c r="EA34">
        <v>3.2957800000000002</v>
      </c>
      <c r="EB34">
        <v>2.6251600000000002</v>
      </c>
      <c r="EC34">
        <v>3.12447E-2</v>
      </c>
      <c r="ED34">
        <v>3.2932099999999999E-2</v>
      </c>
      <c r="EE34">
        <v>0.145455</v>
      </c>
      <c r="EF34">
        <v>0.140959</v>
      </c>
      <c r="EG34">
        <v>29323.1</v>
      </c>
      <c r="EH34">
        <v>29796</v>
      </c>
      <c r="EI34">
        <v>28163.9</v>
      </c>
      <c r="EJ34">
        <v>29659.3</v>
      </c>
      <c r="EK34">
        <v>33100.800000000003</v>
      </c>
      <c r="EL34">
        <v>35356.1</v>
      </c>
      <c r="EM34">
        <v>39742</v>
      </c>
      <c r="EN34">
        <v>42382.9</v>
      </c>
      <c r="EO34">
        <v>2.1840700000000002</v>
      </c>
      <c r="EP34">
        <v>2.1579299999999999</v>
      </c>
      <c r="EQ34">
        <v>0.116661</v>
      </c>
      <c r="ER34">
        <v>0</v>
      </c>
      <c r="ES34">
        <v>32.527099999999997</v>
      </c>
      <c r="ET34">
        <v>999.9</v>
      </c>
      <c r="EU34">
        <v>69</v>
      </c>
      <c r="EV34">
        <v>36.799999999999997</v>
      </c>
      <c r="EW34">
        <v>42.662399999999998</v>
      </c>
      <c r="EX34">
        <v>57.352699999999999</v>
      </c>
      <c r="EY34">
        <v>-2.0032000000000001</v>
      </c>
      <c r="EZ34">
        <v>2</v>
      </c>
      <c r="FA34">
        <v>0.53411799999999998</v>
      </c>
      <c r="FB34">
        <v>0.83114399999999999</v>
      </c>
      <c r="FC34">
        <v>20.2684</v>
      </c>
      <c r="FD34">
        <v>5.2187900000000003</v>
      </c>
      <c r="FE34">
        <v>12.0083</v>
      </c>
      <c r="FF34">
        <v>4.9859499999999999</v>
      </c>
      <c r="FG34">
        <v>3.2845499999999999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1.8621799999999999</v>
      </c>
      <c r="FN34">
        <v>1.8642799999999999</v>
      </c>
      <c r="FO34">
        <v>1.8603499999999999</v>
      </c>
      <c r="FP34">
        <v>1.8610899999999999</v>
      </c>
      <c r="FQ34">
        <v>1.8602000000000001</v>
      </c>
      <c r="FR34">
        <v>1.86188</v>
      </c>
      <c r="FS34">
        <v>1.8584700000000001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-2.5990000000000002</v>
      </c>
      <c r="GH34">
        <v>9.8900000000000002E-2</v>
      </c>
      <c r="GI34">
        <v>-2.4324828651112251</v>
      </c>
      <c r="GJ34">
        <v>-1.6100910332537859E-3</v>
      </c>
      <c r="GK34">
        <v>7.0186618486508772E-7</v>
      </c>
      <c r="GL34">
        <v>-2.134652460378022E-10</v>
      </c>
      <c r="GM34">
        <v>9.8890000000004363E-2</v>
      </c>
      <c r="GN34">
        <v>0</v>
      </c>
      <c r="GO34">
        <v>0</v>
      </c>
      <c r="GP34">
        <v>0</v>
      </c>
      <c r="GQ34">
        <v>5</v>
      </c>
      <c r="GR34">
        <v>2079</v>
      </c>
      <c r="GS34">
        <v>3</v>
      </c>
      <c r="GT34">
        <v>29</v>
      </c>
      <c r="GU34">
        <v>34.6</v>
      </c>
      <c r="GV34">
        <v>34.6</v>
      </c>
      <c r="GW34">
        <v>0.51635699999999995</v>
      </c>
      <c r="GX34">
        <v>2.63306</v>
      </c>
      <c r="GY34">
        <v>2.04834</v>
      </c>
      <c r="GZ34">
        <v>2.6171899999999999</v>
      </c>
      <c r="HA34">
        <v>2.1972700000000001</v>
      </c>
      <c r="HB34">
        <v>2.34863</v>
      </c>
      <c r="HC34">
        <v>40.783700000000003</v>
      </c>
      <c r="HD34">
        <v>15.6205</v>
      </c>
      <c r="HE34">
        <v>18</v>
      </c>
      <c r="HF34">
        <v>681.245</v>
      </c>
      <c r="HG34">
        <v>733.27099999999996</v>
      </c>
      <c r="HH34">
        <v>31.001200000000001</v>
      </c>
      <c r="HI34">
        <v>34.097099999999998</v>
      </c>
      <c r="HJ34">
        <v>30.000399999999999</v>
      </c>
      <c r="HK34">
        <v>33.979599999999998</v>
      </c>
      <c r="HL34">
        <v>33.978400000000001</v>
      </c>
      <c r="HM34">
        <v>10.352399999999999</v>
      </c>
      <c r="HN34">
        <v>22.7986</v>
      </c>
      <c r="HO34">
        <v>88.099500000000006</v>
      </c>
      <c r="HP34">
        <v>31</v>
      </c>
      <c r="HQ34">
        <v>130.44999999999999</v>
      </c>
      <c r="HR34">
        <v>35.351999999999997</v>
      </c>
      <c r="HS34">
        <v>99.223399999999998</v>
      </c>
      <c r="HT34">
        <v>98.292299999999997</v>
      </c>
    </row>
    <row r="35" spans="1:228" x14ac:dyDescent="0.2">
      <c r="A35">
        <v>20</v>
      </c>
      <c r="B35">
        <v>1669230109</v>
      </c>
      <c r="C35">
        <v>75.900000095367432</v>
      </c>
      <c r="D35" t="s">
        <v>398</v>
      </c>
      <c r="E35" t="s">
        <v>399</v>
      </c>
      <c r="F35">
        <v>4</v>
      </c>
      <c r="G35">
        <v>1669230106.7249999</v>
      </c>
      <c r="H35">
        <f t="shared" si="0"/>
        <v>2.5918603591759981E-3</v>
      </c>
      <c r="I35">
        <f t="shared" si="1"/>
        <v>2.5918603591759979</v>
      </c>
      <c r="J35">
        <f t="shared" si="2"/>
        <v>6.5188537762497986E-2</v>
      </c>
      <c r="K35">
        <f t="shared" si="3"/>
        <v>108.609375</v>
      </c>
      <c r="L35">
        <f t="shared" si="4"/>
        <v>104.69653293679416</v>
      </c>
      <c r="M35">
        <f t="shared" si="5"/>
        <v>10.571620393237374</v>
      </c>
      <c r="N35">
        <f t="shared" si="6"/>
        <v>10.966715434024218</v>
      </c>
      <c r="O35">
        <f t="shared" si="7"/>
        <v>0.14225888644404516</v>
      </c>
      <c r="P35">
        <f t="shared" si="8"/>
        <v>3.6760004218318323</v>
      </c>
      <c r="Q35">
        <f t="shared" si="9"/>
        <v>0.13926969987932208</v>
      </c>
      <c r="R35">
        <f t="shared" si="10"/>
        <v>8.7306897601258052E-2</v>
      </c>
      <c r="S35">
        <f t="shared" si="11"/>
        <v>226.12076473659121</v>
      </c>
      <c r="T35">
        <f t="shared" si="12"/>
        <v>34.257068449565409</v>
      </c>
      <c r="U35">
        <f t="shared" si="13"/>
        <v>34.420162500000004</v>
      </c>
      <c r="V35">
        <f t="shared" si="14"/>
        <v>5.4695161924012208</v>
      </c>
      <c r="W35">
        <f t="shared" si="15"/>
        <v>69.849795782992743</v>
      </c>
      <c r="X35">
        <f t="shared" si="16"/>
        <v>3.6754497916458728</v>
      </c>
      <c r="Y35">
        <f t="shared" si="17"/>
        <v>5.2619334823320747</v>
      </c>
      <c r="Z35">
        <f t="shared" si="18"/>
        <v>1.794066400755348</v>
      </c>
      <c r="AA35">
        <f t="shared" si="19"/>
        <v>-114.30104183966151</v>
      </c>
      <c r="AB35">
        <f t="shared" si="20"/>
        <v>-137.53976836749322</v>
      </c>
      <c r="AC35">
        <f t="shared" si="21"/>
        <v>-8.6594449803315978</v>
      </c>
      <c r="AD35">
        <f t="shared" si="22"/>
        <v>-34.379490450895105</v>
      </c>
      <c r="AE35">
        <f t="shared" si="23"/>
        <v>23.858739714252589</v>
      </c>
      <c r="AF35">
        <f t="shared" si="24"/>
        <v>2.5789878022963024</v>
      </c>
      <c r="AG35">
        <f t="shared" si="25"/>
        <v>6.5188537762497986E-2</v>
      </c>
      <c r="AH35">
        <v>122.8240284190281</v>
      </c>
      <c r="AI35">
        <v>115.8307729682209</v>
      </c>
      <c r="AJ35">
        <v>1.7571746049163659</v>
      </c>
      <c r="AK35">
        <v>65.165956530193654</v>
      </c>
      <c r="AL35">
        <f t="shared" si="26"/>
        <v>2.5918603591759979</v>
      </c>
      <c r="AM35">
        <v>35.367717363669833</v>
      </c>
      <c r="AN35">
        <v>36.403384935099098</v>
      </c>
      <c r="AO35">
        <v>3.3214549643043972E-4</v>
      </c>
      <c r="AP35">
        <v>87.546953997586243</v>
      </c>
      <c r="AQ35">
        <v>16</v>
      </c>
      <c r="AR35">
        <v>2</v>
      </c>
      <c r="AS35">
        <f t="shared" si="27"/>
        <v>1</v>
      </c>
      <c r="AT35">
        <f t="shared" si="28"/>
        <v>0</v>
      </c>
      <c r="AU35">
        <f t="shared" si="29"/>
        <v>47144.128598130468</v>
      </c>
      <c r="AV35">
        <f t="shared" si="30"/>
        <v>1200.0162499999999</v>
      </c>
      <c r="AW35">
        <f t="shared" si="31"/>
        <v>1025.9401635940887</v>
      </c>
      <c r="AX35">
        <f t="shared" si="32"/>
        <v>0.85493855903542038</v>
      </c>
      <c r="AY35">
        <f t="shared" si="33"/>
        <v>0.18843141893836124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1669230106.7249999</v>
      </c>
      <c r="BF35">
        <v>108.609375</v>
      </c>
      <c r="BG35">
        <v>118.636375</v>
      </c>
      <c r="BH35">
        <v>36.399987499999988</v>
      </c>
      <c r="BI35">
        <v>35.367699999999999</v>
      </c>
      <c r="BJ35">
        <v>111.21250000000001</v>
      </c>
      <c r="BK35">
        <v>36.301087499999987</v>
      </c>
      <c r="BL35">
        <v>649.99375000000009</v>
      </c>
      <c r="BM35">
        <v>100.874</v>
      </c>
      <c r="BN35">
        <v>9.9930050000000006E-2</v>
      </c>
      <c r="BO35">
        <v>33.726149999999997</v>
      </c>
      <c r="BP35">
        <v>34.420162500000004</v>
      </c>
      <c r="BQ35">
        <v>999.9</v>
      </c>
      <c r="BR35">
        <v>0</v>
      </c>
      <c r="BS35">
        <v>0</v>
      </c>
      <c r="BT35">
        <v>9010.15625</v>
      </c>
      <c r="BU35">
        <v>0</v>
      </c>
      <c r="BV35">
        <v>1913.7175</v>
      </c>
      <c r="BW35">
        <v>-10.027072499999999</v>
      </c>
      <c r="BX35">
        <v>112.712125</v>
      </c>
      <c r="BY35">
        <v>122.986</v>
      </c>
      <c r="BZ35">
        <v>1.0323024999999999</v>
      </c>
      <c r="CA35">
        <v>118.636375</v>
      </c>
      <c r="CB35">
        <v>35.367699999999999</v>
      </c>
      <c r="CC35">
        <v>3.6718137500000001</v>
      </c>
      <c r="CD35">
        <v>3.5676800000000002</v>
      </c>
      <c r="CE35">
        <v>27.435862499999999</v>
      </c>
      <c r="CF35">
        <v>26.9453125</v>
      </c>
      <c r="CG35">
        <v>1200.0162499999999</v>
      </c>
      <c r="CH35">
        <v>0.49996437500000002</v>
      </c>
      <c r="CI35">
        <v>0.50003562499999998</v>
      </c>
      <c r="CJ35">
        <v>0</v>
      </c>
      <c r="CK35">
        <v>816.30737499999998</v>
      </c>
      <c r="CL35">
        <v>4.9990899999999998</v>
      </c>
      <c r="CM35">
        <v>8808.4850000000006</v>
      </c>
      <c r="CN35">
        <v>9557.848750000001</v>
      </c>
      <c r="CO35">
        <v>43.811999999999998</v>
      </c>
      <c r="CP35">
        <v>46.023249999999997</v>
      </c>
      <c r="CQ35">
        <v>44.640500000000003</v>
      </c>
      <c r="CR35">
        <v>44.936999999999998</v>
      </c>
      <c r="CS35">
        <v>45.186999999999998</v>
      </c>
      <c r="CT35">
        <v>597.46624999999995</v>
      </c>
      <c r="CU35">
        <v>597.54999999999995</v>
      </c>
      <c r="CV35">
        <v>0</v>
      </c>
      <c r="CW35">
        <v>1669230116.4000001</v>
      </c>
      <c r="CX35">
        <v>0</v>
      </c>
      <c r="CY35">
        <v>1669228029.5</v>
      </c>
      <c r="CZ35" t="s">
        <v>356</v>
      </c>
      <c r="DA35">
        <v>1669228029.5</v>
      </c>
      <c r="DB35">
        <v>1669228028</v>
      </c>
      <c r="DC35">
        <v>6</v>
      </c>
      <c r="DD35">
        <v>0.127</v>
      </c>
      <c r="DE35">
        <v>2E-3</v>
      </c>
      <c r="DF35">
        <v>-2.9980000000000002</v>
      </c>
      <c r="DG35">
        <v>9.9000000000000005E-2</v>
      </c>
      <c r="DH35">
        <v>415</v>
      </c>
      <c r="DI35">
        <v>34</v>
      </c>
      <c r="DJ35">
        <v>0.37</v>
      </c>
      <c r="DK35">
        <v>0.19</v>
      </c>
      <c r="DL35">
        <v>-9.7767834146341457</v>
      </c>
      <c r="DM35">
        <v>-1.3512230478132889</v>
      </c>
      <c r="DN35">
        <v>0.14143060698879259</v>
      </c>
      <c r="DO35">
        <v>0</v>
      </c>
      <c r="DP35">
        <v>1.0191026341463409</v>
      </c>
      <c r="DQ35">
        <v>8.2840230204880447E-2</v>
      </c>
      <c r="DR35">
        <v>8.5463970150772735E-3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3.29575</v>
      </c>
      <c r="EB35">
        <v>2.6253600000000001</v>
      </c>
      <c r="EC35">
        <v>3.3049299999999997E-2</v>
      </c>
      <c r="ED35">
        <v>3.4738199999999997E-2</v>
      </c>
      <c r="EE35">
        <v>0.14547599999999999</v>
      </c>
      <c r="EF35">
        <v>0.14096700000000001</v>
      </c>
      <c r="EG35">
        <v>29268.2</v>
      </c>
      <c r="EH35">
        <v>29739.3</v>
      </c>
      <c r="EI35">
        <v>28163.599999999999</v>
      </c>
      <c r="EJ35">
        <v>29658.2</v>
      </c>
      <c r="EK35">
        <v>33099.800000000003</v>
      </c>
      <c r="EL35">
        <v>35354.400000000001</v>
      </c>
      <c r="EM35">
        <v>39741.599999999999</v>
      </c>
      <c r="EN35">
        <v>42381.1</v>
      </c>
      <c r="EO35">
        <v>2.18405</v>
      </c>
      <c r="EP35">
        <v>2.1579000000000002</v>
      </c>
      <c r="EQ35">
        <v>0.117131</v>
      </c>
      <c r="ER35">
        <v>0</v>
      </c>
      <c r="ES35">
        <v>32.538699999999999</v>
      </c>
      <c r="ET35">
        <v>999.9</v>
      </c>
      <c r="EU35">
        <v>69</v>
      </c>
      <c r="EV35">
        <v>36.799999999999997</v>
      </c>
      <c r="EW35">
        <v>42.659599999999998</v>
      </c>
      <c r="EX35">
        <v>57.142699999999998</v>
      </c>
      <c r="EY35">
        <v>-1.85897</v>
      </c>
      <c r="EZ35">
        <v>2</v>
      </c>
      <c r="FA35">
        <v>0.53453799999999996</v>
      </c>
      <c r="FB35">
        <v>0.83815099999999998</v>
      </c>
      <c r="FC35">
        <v>20.2684</v>
      </c>
      <c r="FD35">
        <v>5.2186399999999997</v>
      </c>
      <c r="FE35">
        <v>12.006500000000001</v>
      </c>
      <c r="FF35">
        <v>4.9861000000000004</v>
      </c>
      <c r="FG35">
        <v>3.2844500000000001</v>
      </c>
      <c r="FH35">
        <v>9999</v>
      </c>
      <c r="FI35">
        <v>9999</v>
      </c>
      <c r="FJ35">
        <v>9999</v>
      </c>
      <c r="FK35">
        <v>999.9</v>
      </c>
      <c r="FL35">
        <v>1.86585</v>
      </c>
      <c r="FM35">
        <v>1.86219</v>
      </c>
      <c r="FN35">
        <v>1.8642700000000001</v>
      </c>
      <c r="FO35">
        <v>1.8603499999999999</v>
      </c>
      <c r="FP35">
        <v>1.8611</v>
      </c>
      <c r="FQ35">
        <v>1.8601799999999999</v>
      </c>
      <c r="FR35">
        <v>1.86188</v>
      </c>
      <c r="FS35">
        <v>1.8584799999999999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-2.6080000000000001</v>
      </c>
      <c r="GH35">
        <v>9.8900000000000002E-2</v>
      </c>
      <c r="GI35">
        <v>-2.4324828651112251</v>
      </c>
      <c r="GJ35">
        <v>-1.6100910332537859E-3</v>
      </c>
      <c r="GK35">
        <v>7.0186618486508772E-7</v>
      </c>
      <c r="GL35">
        <v>-2.134652460378022E-10</v>
      </c>
      <c r="GM35">
        <v>9.8890000000004363E-2</v>
      </c>
      <c r="GN35">
        <v>0</v>
      </c>
      <c r="GO35">
        <v>0</v>
      </c>
      <c r="GP35">
        <v>0</v>
      </c>
      <c r="GQ35">
        <v>5</v>
      </c>
      <c r="GR35">
        <v>2079</v>
      </c>
      <c r="GS35">
        <v>3</v>
      </c>
      <c r="GT35">
        <v>29</v>
      </c>
      <c r="GU35">
        <v>34.700000000000003</v>
      </c>
      <c r="GV35">
        <v>34.700000000000003</v>
      </c>
      <c r="GW35">
        <v>0.53710899999999995</v>
      </c>
      <c r="GX35">
        <v>2.63184</v>
      </c>
      <c r="GY35">
        <v>2.04834</v>
      </c>
      <c r="GZ35">
        <v>2.6171899999999999</v>
      </c>
      <c r="HA35">
        <v>2.1972700000000001</v>
      </c>
      <c r="HB35">
        <v>2.3107899999999999</v>
      </c>
      <c r="HC35">
        <v>40.783700000000003</v>
      </c>
      <c r="HD35">
        <v>15.6205</v>
      </c>
      <c r="HE35">
        <v>18</v>
      </c>
      <c r="HF35">
        <v>681.25099999999998</v>
      </c>
      <c r="HG35">
        <v>733.26499999999999</v>
      </c>
      <c r="HH35">
        <v>31.0017</v>
      </c>
      <c r="HI35">
        <v>34.100999999999999</v>
      </c>
      <c r="HJ35">
        <v>30.000499999999999</v>
      </c>
      <c r="HK35">
        <v>33.982199999999999</v>
      </c>
      <c r="HL35">
        <v>33.979900000000001</v>
      </c>
      <c r="HM35">
        <v>10.7637</v>
      </c>
      <c r="HN35">
        <v>22.7986</v>
      </c>
      <c r="HO35">
        <v>88.099500000000006</v>
      </c>
      <c r="HP35">
        <v>31</v>
      </c>
      <c r="HQ35">
        <v>137.13800000000001</v>
      </c>
      <c r="HR35">
        <v>35.345300000000002</v>
      </c>
      <c r="HS35">
        <v>99.222499999999997</v>
      </c>
      <c r="HT35">
        <v>98.288399999999996</v>
      </c>
    </row>
    <row r="36" spans="1:228" x14ac:dyDescent="0.2">
      <c r="A36">
        <v>21</v>
      </c>
      <c r="B36">
        <v>1669230113</v>
      </c>
      <c r="C36">
        <v>79.900000095367432</v>
      </c>
      <c r="D36" t="s">
        <v>400</v>
      </c>
      <c r="E36" t="s">
        <v>401</v>
      </c>
      <c r="F36">
        <v>4</v>
      </c>
      <c r="G36">
        <v>1669230111</v>
      </c>
      <c r="H36">
        <f t="shared" si="0"/>
        <v>2.6197488386813282E-3</v>
      </c>
      <c r="I36">
        <f t="shared" si="1"/>
        <v>2.6197488386813284</v>
      </c>
      <c r="J36">
        <f t="shared" si="2"/>
        <v>0.88379258377444148</v>
      </c>
      <c r="K36">
        <f t="shared" si="3"/>
        <v>115.7308571428571</v>
      </c>
      <c r="L36">
        <f t="shared" si="4"/>
        <v>102.44606830843755</v>
      </c>
      <c r="M36">
        <f t="shared" si="5"/>
        <v>10.344438816488013</v>
      </c>
      <c r="N36">
        <f t="shared" si="6"/>
        <v>11.685863505172703</v>
      </c>
      <c r="O36">
        <f t="shared" si="7"/>
        <v>0.14347358546392275</v>
      </c>
      <c r="P36">
        <f t="shared" si="8"/>
        <v>3.6759444049387775</v>
      </c>
      <c r="Q36">
        <f t="shared" si="9"/>
        <v>0.14043367616146546</v>
      </c>
      <c r="R36">
        <f t="shared" si="10"/>
        <v>8.8038806780521076E-2</v>
      </c>
      <c r="S36">
        <f t="shared" si="11"/>
        <v>226.13850352032003</v>
      </c>
      <c r="T36">
        <f t="shared" si="12"/>
        <v>34.267608657175337</v>
      </c>
      <c r="U36">
        <f t="shared" si="13"/>
        <v>34.438271428571433</v>
      </c>
      <c r="V36">
        <f t="shared" si="14"/>
        <v>5.4750266238417877</v>
      </c>
      <c r="W36">
        <f t="shared" si="15"/>
        <v>69.810702163210024</v>
      </c>
      <c r="X36">
        <f t="shared" si="16"/>
        <v>3.6767391441720827</v>
      </c>
      <c r="Y36">
        <f t="shared" si="17"/>
        <v>5.2667270636760763</v>
      </c>
      <c r="Z36">
        <f t="shared" si="18"/>
        <v>1.798287479669705</v>
      </c>
      <c r="AA36">
        <f t="shared" si="19"/>
        <v>-115.53092378584658</v>
      </c>
      <c r="AB36">
        <f t="shared" si="20"/>
        <v>-137.89757698406359</v>
      </c>
      <c r="AC36">
        <f t="shared" si="21"/>
        <v>-8.6835638994030226</v>
      </c>
      <c r="AD36">
        <f t="shared" si="22"/>
        <v>-35.97356114899317</v>
      </c>
      <c r="AE36">
        <f t="shared" si="23"/>
        <v>24.010995756522256</v>
      </c>
      <c r="AF36">
        <f t="shared" si="24"/>
        <v>2.5976614317852933</v>
      </c>
      <c r="AG36">
        <f t="shared" si="25"/>
        <v>0.88379258377444148</v>
      </c>
      <c r="AH36">
        <v>129.80456409286569</v>
      </c>
      <c r="AI36">
        <v>122.6612181818182</v>
      </c>
      <c r="AJ36">
        <v>1.706174497765677</v>
      </c>
      <c r="AK36">
        <v>65.165956530193654</v>
      </c>
      <c r="AL36">
        <f t="shared" si="26"/>
        <v>2.6197488386813284</v>
      </c>
      <c r="AM36">
        <v>35.369808170765772</v>
      </c>
      <c r="AN36">
        <v>36.416732967032971</v>
      </c>
      <c r="AO36">
        <v>3.1336123580156562E-4</v>
      </c>
      <c r="AP36">
        <v>87.546953997586243</v>
      </c>
      <c r="AQ36">
        <v>16</v>
      </c>
      <c r="AR36">
        <v>2</v>
      </c>
      <c r="AS36">
        <f t="shared" si="27"/>
        <v>1</v>
      </c>
      <c r="AT36">
        <f t="shared" si="28"/>
        <v>0</v>
      </c>
      <c r="AU36">
        <f t="shared" si="29"/>
        <v>47140.630404094292</v>
      </c>
      <c r="AV36">
        <f t="shared" si="30"/>
        <v>1200.1242857142861</v>
      </c>
      <c r="AW36">
        <f t="shared" si="31"/>
        <v>1026.0311707359174</v>
      </c>
      <c r="AX36">
        <f t="shared" si="32"/>
        <v>0.85493742852245291</v>
      </c>
      <c r="AY36">
        <f t="shared" si="33"/>
        <v>0.18842923704833425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1669230111</v>
      </c>
      <c r="BF36">
        <v>115.7308571428571</v>
      </c>
      <c r="BG36">
        <v>125.8297142857143</v>
      </c>
      <c r="BH36">
        <v>36.412557142857153</v>
      </c>
      <c r="BI36">
        <v>35.372799999999998</v>
      </c>
      <c r="BJ36">
        <v>118.3442857142857</v>
      </c>
      <c r="BK36">
        <v>36.313657142857139</v>
      </c>
      <c r="BL36">
        <v>649.98828571428567</v>
      </c>
      <c r="BM36">
        <v>100.8745714285714</v>
      </c>
      <c r="BN36">
        <v>9.9911899999999984E-2</v>
      </c>
      <c r="BO36">
        <v>33.742442857142848</v>
      </c>
      <c r="BP36">
        <v>34.438271428571433</v>
      </c>
      <c r="BQ36">
        <v>999.89999999999986</v>
      </c>
      <c r="BR36">
        <v>0</v>
      </c>
      <c r="BS36">
        <v>0</v>
      </c>
      <c r="BT36">
        <v>9009.9114285714277</v>
      </c>
      <c r="BU36">
        <v>0</v>
      </c>
      <c r="BV36">
        <v>1897.762857142857</v>
      </c>
      <c r="BW36">
        <v>-10.098985714285719</v>
      </c>
      <c r="BX36">
        <v>120.104</v>
      </c>
      <c r="BY36">
        <v>130.4438571428571</v>
      </c>
      <c r="BZ36">
        <v>1.039762857142857</v>
      </c>
      <c r="CA36">
        <v>125.8297142857143</v>
      </c>
      <c r="CB36">
        <v>35.372799999999998</v>
      </c>
      <c r="CC36">
        <v>3.673101428571429</v>
      </c>
      <c r="CD36">
        <v>3.5682142857142858</v>
      </c>
      <c r="CE36">
        <v>27.441828571428569</v>
      </c>
      <c r="CF36">
        <v>26.947885714285711</v>
      </c>
      <c r="CG36">
        <v>1200.1242857142861</v>
      </c>
      <c r="CH36">
        <v>0.50000457142857146</v>
      </c>
      <c r="CI36">
        <v>0.49999542857142859</v>
      </c>
      <c r="CJ36">
        <v>0</v>
      </c>
      <c r="CK36">
        <v>815.14857142857147</v>
      </c>
      <c r="CL36">
        <v>4.9990899999999998</v>
      </c>
      <c r="CM36">
        <v>8805.2314285714274</v>
      </c>
      <c r="CN36">
        <v>9558.8585714285728</v>
      </c>
      <c r="CO36">
        <v>43.811999999999998</v>
      </c>
      <c r="CP36">
        <v>46.061999999999998</v>
      </c>
      <c r="CQ36">
        <v>44.651571428571437</v>
      </c>
      <c r="CR36">
        <v>44.982000000000014</v>
      </c>
      <c r="CS36">
        <v>45.186999999999998</v>
      </c>
      <c r="CT36">
        <v>597.56571428571431</v>
      </c>
      <c r="CU36">
        <v>597.55857142857144</v>
      </c>
      <c r="CV36">
        <v>0</v>
      </c>
      <c r="CW36">
        <v>1669230120</v>
      </c>
      <c r="CX36">
        <v>0</v>
      </c>
      <c r="CY36">
        <v>1669228029.5</v>
      </c>
      <c r="CZ36" t="s">
        <v>356</v>
      </c>
      <c r="DA36">
        <v>1669228029.5</v>
      </c>
      <c r="DB36">
        <v>1669228028</v>
      </c>
      <c r="DC36">
        <v>6</v>
      </c>
      <c r="DD36">
        <v>0.127</v>
      </c>
      <c r="DE36">
        <v>2E-3</v>
      </c>
      <c r="DF36">
        <v>-2.9980000000000002</v>
      </c>
      <c r="DG36">
        <v>9.9000000000000005E-2</v>
      </c>
      <c r="DH36">
        <v>415</v>
      </c>
      <c r="DI36">
        <v>34</v>
      </c>
      <c r="DJ36">
        <v>0.37</v>
      </c>
      <c r="DK36">
        <v>0.19</v>
      </c>
      <c r="DL36">
        <v>-9.8705697560975612</v>
      </c>
      <c r="DM36">
        <v>-1.5158587391028451</v>
      </c>
      <c r="DN36">
        <v>0.1557849337949645</v>
      </c>
      <c r="DO36">
        <v>0</v>
      </c>
      <c r="DP36">
        <v>1.025274390243903</v>
      </c>
      <c r="DQ36">
        <v>8.4360436758898344E-2</v>
      </c>
      <c r="DR36">
        <v>8.5664806357019091E-3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3.2957399999999999</v>
      </c>
      <c r="EB36">
        <v>2.6253000000000002</v>
      </c>
      <c r="EC36">
        <v>3.4844300000000002E-2</v>
      </c>
      <c r="ED36">
        <v>3.6518599999999998E-2</v>
      </c>
      <c r="EE36">
        <v>0.145508</v>
      </c>
      <c r="EF36">
        <v>0.14097699999999999</v>
      </c>
      <c r="EG36">
        <v>29214</v>
      </c>
      <c r="EH36">
        <v>29684.400000000001</v>
      </c>
      <c r="EI36">
        <v>28163.7</v>
      </c>
      <c r="EJ36">
        <v>29658.2</v>
      </c>
      <c r="EK36">
        <v>33099</v>
      </c>
      <c r="EL36">
        <v>35354.400000000001</v>
      </c>
      <c r="EM36">
        <v>39742</v>
      </c>
      <c r="EN36">
        <v>42381.5</v>
      </c>
      <c r="EO36">
        <v>2.1842000000000001</v>
      </c>
      <c r="EP36">
        <v>2.1579000000000002</v>
      </c>
      <c r="EQ36">
        <v>0.116728</v>
      </c>
      <c r="ER36">
        <v>0</v>
      </c>
      <c r="ES36">
        <v>32.552999999999997</v>
      </c>
      <c r="ET36">
        <v>999.9</v>
      </c>
      <c r="EU36">
        <v>69.099999999999994</v>
      </c>
      <c r="EV36">
        <v>36.799999999999997</v>
      </c>
      <c r="EW36">
        <v>42.718299999999999</v>
      </c>
      <c r="EX36">
        <v>57.142699999999998</v>
      </c>
      <c r="EY36">
        <v>-1.83894</v>
      </c>
      <c r="EZ36">
        <v>2</v>
      </c>
      <c r="FA36">
        <v>0.53486</v>
      </c>
      <c r="FB36">
        <v>0.84583299999999995</v>
      </c>
      <c r="FC36">
        <v>20.2684</v>
      </c>
      <c r="FD36">
        <v>5.2189399999999999</v>
      </c>
      <c r="FE36">
        <v>12.006500000000001</v>
      </c>
      <c r="FF36">
        <v>4.9865500000000003</v>
      </c>
      <c r="FG36">
        <v>3.2845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1.8621799999999999</v>
      </c>
      <c r="FN36">
        <v>1.8642700000000001</v>
      </c>
      <c r="FO36">
        <v>1.8603499999999999</v>
      </c>
      <c r="FP36">
        <v>1.8611</v>
      </c>
      <c r="FQ36">
        <v>1.86019</v>
      </c>
      <c r="FR36">
        <v>1.86188</v>
      </c>
      <c r="FS36">
        <v>1.85849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-2.6179999999999999</v>
      </c>
      <c r="GH36">
        <v>9.8900000000000002E-2</v>
      </c>
      <c r="GI36">
        <v>-2.4324828651112251</v>
      </c>
      <c r="GJ36">
        <v>-1.6100910332537859E-3</v>
      </c>
      <c r="GK36">
        <v>7.0186618486508772E-7</v>
      </c>
      <c r="GL36">
        <v>-2.134652460378022E-10</v>
      </c>
      <c r="GM36">
        <v>9.8890000000004363E-2</v>
      </c>
      <c r="GN36">
        <v>0</v>
      </c>
      <c r="GO36">
        <v>0</v>
      </c>
      <c r="GP36">
        <v>0</v>
      </c>
      <c r="GQ36">
        <v>5</v>
      </c>
      <c r="GR36">
        <v>2079</v>
      </c>
      <c r="GS36">
        <v>3</v>
      </c>
      <c r="GT36">
        <v>29</v>
      </c>
      <c r="GU36">
        <v>34.700000000000003</v>
      </c>
      <c r="GV36">
        <v>34.799999999999997</v>
      </c>
      <c r="GW36">
        <v>0.55786100000000005</v>
      </c>
      <c r="GX36">
        <v>2.6281699999999999</v>
      </c>
      <c r="GY36">
        <v>2.04834</v>
      </c>
      <c r="GZ36">
        <v>2.6171899999999999</v>
      </c>
      <c r="HA36">
        <v>2.1972700000000001</v>
      </c>
      <c r="HB36">
        <v>2.36938</v>
      </c>
      <c r="HC36">
        <v>40.783700000000003</v>
      </c>
      <c r="HD36">
        <v>15.6381</v>
      </c>
      <c r="HE36">
        <v>18</v>
      </c>
      <c r="HF36">
        <v>681.39800000000002</v>
      </c>
      <c r="HG36">
        <v>733.30100000000004</v>
      </c>
      <c r="HH36">
        <v>31.001999999999999</v>
      </c>
      <c r="HI36">
        <v>34.1053</v>
      </c>
      <c r="HJ36">
        <v>30.000499999999999</v>
      </c>
      <c r="HK36">
        <v>33.984499999999997</v>
      </c>
      <c r="HL36">
        <v>33.982799999999997</v>
      </c>
      <c r="HM36">
        <v>11.176299999999999</v>
      </c>
      <c r="HN36">
        <v>22.7986</v>
      </c>
      <c r="HO36">
        <v>88.099500000000006</v>
      </c>
      <c r="HP36">
        <v>31</v>
      </c>
      <c r="HQ36">
        <v>143.821</v>
      </c>
      <c r="HR36">
        <v>35.323900000000002</v>
      </c>
      <c r="HS36">
        <v>99.223200000000006</v>
      </c>
      <c r="HT36">
        <v>98.288899999999998</v>
      </c>
    </row>
    <row r="37" spans="1:228" x14ac:dyDescent="0.2">
      <c r="A37">
        <v>22</v>
      </c>
      <c r="B37">
        <v>1669230117</v>
      </c>
      <c r="C37">
        <v>83.900000095367432</v>
      </c>
      <c r="D37" t="s">
        <v>402</v>
      </c>
      <c r="E37" t="s">
        <v>403</v>
      </c>
      <c r="F37">
        <v>4</v>
      </c>
      <c r="G37">
        <v>1669230114.6875</v>
      </c>
      <c r="H37">
        <f t="shared" si="0"/>
        <v>2.6199605408807223E-3</v>
      </c>
      <c r="I37">
        <f t="shared" si="1"/>
        <v>2.6199605408807223</v>
      </c>
      <c r="J37">
        <f t="shared" si="2"/>
        <v>1.0280950493899219</v>
      </c>
      <c r="K37">
        <f t="shared" si="3"/>
        <v>121.80875</v>
      </c>
      <c r="L37">
        <f t="shared" si="4"/>
        <v>106.69991735729003</v>
      </c>
      <c r="M37">
        <f t="shared" si="5"/>
        <v>10.773966927985436</v>
      </c>
      <c r="N37">
        <f t="shared" si="6"/>
        <v>12.299573200649547</v>
      </c>
      <c r="O37">
        <f t="shared" si="7"/>
        <v>0.143176324329091</v>
      </c>
      <c r="P37">
        <f t="shared" si="8"/>
        <v>3.6727804257663497</v>
      </c>
      <c r="Q37">
        <f t="shared" si="9"/>
        <v>0.14014630687701879</v>
      </c>
      <c r="R37">
        <f t="shared" si="10"/>
        <v>8.7858336023933781E-2</v>
      </c>
      <c r="S37">
        <f t="shared" si="11"/>
        <v>226.12854365865985</v>
      </c>
      <c r="T37">
        <f t="shared" si="12"/>
        <v>34.281833063772602</v>
      </c>
      <c r="U37">
        <f t="shared" si="13"/>
        <v>34.452712499999997</v>
      </c>
      <c r="V37">
        <f t="shared" si="14"/>
        <v>5.4794244083194599</v>
      </c>
      <c r="W37">
        <f t="shared" si="15"/>
        <v>69.768128712192521</v>
      </c>
      <c r="X37">
        <f t="shared" si="16"/>
        <v>3.6773511267007151</v>
      </c>
      <c r="Y37">
        <f t="shared" si="17"/>
        <v>5.2708180577273662</v>
      </c>
      <c r="Z37">
        <f t="shared" si="18"/>
        <v>1.8020732816187448</v>
      </c>
      <c r="AA37">
        <f t="shared" si="19"/>
        <v>-115.54025985283985</v>
      </c>
      <c r="AB37">
        <f t="shared" si="20"/>
        <v>-137.88708166835212</v>
      </c>
      <c r="AC37">
        <f t="shared" si="21"/>
        <v>-8.6915859173057886</v>
      </c>
      <c r="AD37">
        <f t="shared" si="22"/>
        <v>-35.990383779837913</v>
      </c>
      <c r="AE37">
        <f t="shared" si="23"/>
        <v>24.361348561297234</v>
      </c>
      <c r="AF37">
        <f t="shared" si="24"/>
        <v>2.6081824340145161</v>
      </c>
      <c r="AG37">
        <f t="shared" si="25"/>
        <v>1.0280950493899219</v>
      </c>
      <c r="AH37">
        <v>136.78181441084899</v>
      </c>
      <c r="AI37">
        <v>129.52717575757569</v>
      </c>
      <c r="AJ37">
        <v>1.7187644241109861</v>
      </c>
      <c r="AK37">
        <v>65.165956530193654</v>
      </c>
      <c r="AL37">
        <f t="shared" si="26"/>
        <v>2.6199605408807223</v>
      </c>
      <c r="AM37">
        <v>35.374172602367913</v>
      </c>
      <c r="AN37">
        <v>36.422203296703302</v>
      </c>
      <c r="AO37">
        <v>1.088348721945037E-4</v>
      </c>
      <c r="AP37">
        <v>87.546953997586243</v>
      </c>
      <c r="AQ37">
        <v>15</v>
      </c>
      <c r="AR37">
        <v>2</v>
      </c>
      <c r="AS37">
        <f t="shared" si="27"/>
        <v>1</v>
      </c>
      <c r="AT37">
        <f t="shared" si="28"/>
        <v>0</v>
      </c>
      <c r="AU37">
        <f t="shared" si="29"/>
        <v>47082.1180130379</v>
      </c>
      <c r="AV37">
        <f t="shared" si="30"/>
        <v>1200.06</v>
      </c>
      <c r="AW37">
        <f t="shared" si="31"/>
        <v>1025.9773262480101</v>
      </c>
      <c r="AX37">
        <f t="shared" si="32"/>
        <v>0.85493835828876064</v>
      </c>
      <c r="AY37">
        <f t="shared" si="33"/>
        <v>0.18843103149730836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1669230114.6875</v>
      </c>
      <c r="BF37">
        <v>121.80875</v>
      </c>
      <c r="BG37">
        <v>132.05962500000001</v>
      </c>
      <c r="BH37">
        <v>36.418625000000013</v>
      </c>
      <c r="BI37">
        <v>35.374724999999998</v>
      </c>
      <c r="BJ37">
        <v>124.43112499999999</v>
      </c>
      <c r="BK37">
        <v>36.319737500000002</v>
      </c>
      <c r="BL37">
        <v>650.02674999999999</v>
      </c>
      <c r="BM37">
        <v>100.874375</v>
      </c>
      <c r="BN37">
        <v>0.10008866249999999</v>
      </c>
      <c r="BO37">
        <v>33.756337500000001</v>
      </c>
      <c r="BP37">
        <v>34.452712499999997</v>
      </c>
      <c r="BQ37">
        <v>999.9</v>
      </c>
      <c r="BR37">
        <v>0</v>
      </c>
      <c r="BS37">
        <v>0</v>
      </c>
      <c r="BT37">
        <v>8998.9862499999981</v>
      </c>
      <c r="BU37">
        <v>0</v>
      </c>
      <c r="BV37">
        <v>2046.9425000000001</v>
      </c>
      <c r="BW37">
        <v>-10.2510125</v>
      </c>
      <c r="BX37">
        <v>126.41249999999999</v>
      </c>
      <c r="BY37">
        <v>136.902625</v>
      </c>
      <c r="BZ37">
        <v>1.0439225000000001</v>
      </c>
      <c r="CA37">
        <v>132.05962500000001</v>
      </c>
      <c r="CB37">
        <v>35.374724999999998</v>
      </c>
      <c r="CC37">
        <v>3.6737099999999998</v>
      </c>
      <c r="CD37">
        <v>3.5684037499999999</v>
      </c>
      <c r="CE37">
        <v>27.444675</v>
      </c>
      <c r="CF37">
        <v>26.948787500000002</v>
      </c>
      <c r="CG37">
        <v>1200.06</v>
      </c>
      <c r="CH37">
        <v>0.49997124999999998</v>
      </c>
      <c r="CI37">
        <v>0.50002875000000002</v>
      </c>
      <c r="CJ37">
        <v>0</v>
      </c>
      <c r="CK37">
        <v>814.52562499999999</v>
      </c>
      <c r="CL37">
        <v>4.9990899999999998</v>
      </c>
      <c r="CM37">
        <v>8799.8250000000007</v>
      </c>
      <c r="CN37">
        <v>9558.2462500000001</v>
      </c>
      <c r="CO37">
        <v>43.819875000000003</v>
      </c>
      <c r="CP37">
        <v>46.061999999999998</v>
      </c>
      <c r="CQ37">
        <v>44.686999999999998</v>
      </c>
      <c r="CR37">
        <v>45</v>
      </c>
      <c r="CS37">
        <v>45.202749999999988</v>
      </c>
      <c r="CT37">
        <v>597.49750000000006</v>
      </c>
      <c r="CU37">
        <v>597.56500000000005</v>
      </c>
      <c r="CV37">
        <v>0</v>
      </c>
      <c r="CW37">
        <v>1669230124.2</v>
      </c>
      <c r="CX37">
        <v>0</v>
      </c>
      <c r="CY37">
        <v>1669228029.5</v>
      </c>
      <c r="CZ37" t="s">
        <v>356</v>
      </c>
      <c r="DA37">
        <v>1669228029.5</v>
      </c>
      <c r="DB37">
        <v>1669228028</v>
      </c>
      <c r="DC37">
        <v>6</v>
      </c>
      <c r="DD37">
        <v>0.127</v>
      </c>
      <c r="DE37">
        <v>2E-3</v>
      </c>
      <c r="DF37">
        <v>-2.9980000000000002</v>
      </c>
      <c r="DG37">
        <v>9.9000000000000005E-2</v>
      </c>
      <c r="DH37">
        <v>415</v>
      </c>
      <c r="DI37">
        <v>34</v>
      </c>
      <c r="DJ37">
        <v>0.37</v>
      </c>
      <c r="DK37">
        <v>0.19</v>
      </c>
      <c r="DL37">
        <v>-9.9732012195121946</v>
      </c>
      <c r="DM37">
        <v>-1.7833263417944301</v>
      </c>
      <c r="DN37">
        <v>0.17961020966411109</v>
      </c>
      <c r="DO37">
        <v>0</v>
      </c>
      <c r="DP37">
        <v>1.0306534146341459</v>
      </c>
      <c r="DQ37">
        <v>9.5539973009792958E-2</v>
      </c>
      <c r="DR37">
        <v>9.4954786698481716E-3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357</v>
      </c>
      <c r="EA37">
        <v>3.2959700000000001</v>
      </c>
      <c r="EB37">
        <v>2.62534</v>
      </c>
      <c r="EC37">
        <v>3.6638999999999998E-2</v>
      </c>
      <c r="ED37">
        <v>3.8341500000000001E-2</v>
      </c>
      <c r="EE37">
        <v>0.14552799999999999</v>
      </c>
      <c r="EF37">
        <v>0.140982</v>
      </c>
      <c r="EG37">
        <v>29159.7</v>
      </c>
      <c r="EH37">
        <v>29628.3</v>
      </c>
      <c r="EI37">
        <v>28163.7</v>
      </c>
      <c r="EJ37">
        <v>29658.3</v>
      </c>
      <c r="EK37">
        <v>33098.300000000003</v>
      </c>
      <c r="EL37">
        <v>35354.5</v>
      </c>
      <c r="EM37">
        <v>39742</v>
      </c>
      <c r="EN37">
        <v>42381.7</v>
      </c>
      <c r="EO37">
        <v>2.1844199999999998</v>
      </c>
      <c r="EP37">
        <v>2.1576200000000001</v>
      </c>
      <c r="EQ37">
        <v>0.11742900000000001</v>
      </c>
      <c r="ER37">
        <v>0</v>
      </c>
      <c r="ES37">
        <v>32.570300000000003</v>
      </c>
      <c r="ET37">
        <v>999.9</v>
      </c>
      <c r="EU37">
        <v>69.099999999999994</v>
      </c>
      <c r="EV37">
        <v>36.799999999999997</v>
      </c>
      <c r="EW37">
        <v>42.719900000000003</v>
      </c>
      <c r="EX37">
        <v>56.962699999999998</v>
      </c>
      <c r="EY37">
        <v>-2.0552899999999998</v>
      </c>
      <c r="EZ37">
        <v>2</v>
      </c>
      <c r="FA37">
        <v>0.53530699999999998</v>
      </c>
      <c r="FB37">
        <v>0.85347499999999998</v>
      </c>
      <c r="FC37">
        <v>20.2682</v>
      </c>
      <c r="FD37">
        <v>5.2184900000000001</v>
      </c>
      <c r="FE37">
        <v>12.0076</v>
      </c>
      <c r="FF37">
        <v>4.9862000000000002</v>
      </c>
      <c r="FG37">
        <v>3.2844799999999998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1.86219</v>
      </c>
      <c r="FN37">
        <v>1.8643000000000001</v>
      </c>
      <c r="FO37">
        <v>1.8603499999999999</v>
      </c>
      <c r="FP37">
        <v>1.8611</v>
      </c>
      <c r="FQ37">
        <v>1.8602000000000001</v>
      </c>
      <c r="FR37">
        <v>1.86188</v>
      </c>
      <c r="FS37">
        <v>1.8585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-2.6280000000000001</v>
      </c>
      <c r="GH37">
        <v>9.8900000000000002E-2</v>
      </c>
      <c r="GI37">
        <v>-2.4324828651112251</v>
      </c>
      <c r="GJ37">
        <v>-1.6100910332537859E-3</v>
      </c>
      <c r="GK37">
        <v>7.0186618486508772E-7</v>
      </c>
      <c r="GL37">
        <v>-2.134652460378022E-10</v>
      </c>
      <c r="GM37">
        <v>9.8890000000004363E-2</v>
      </c>
      <c r="GN37">
        <v>0</v>
      </c>
      <c r="GO37">
        <v>0</v>
      </c>
      <c r="GP37">
        <v>0</v>
      </c>
      <c r="GQ37">
        <v>5</v>
      </c>
      <c r="GR37">
        <v>2079</v>
      </c>
      <c r="GS37">
        <v>3</v>
      </c>
      <c r="GT37">
        <v>29</v>
      </c>
      <c r="GU37">
        <v>34.799999999999997</v>
      </c>
      <c r="GV37">
        <v>34.799999999999997</v>
      </c>
      <c r="GW37">
        <v>0.57861300000000004</v>
      </c>
      <c r="GX37">
        <v>2.63184</v>
      </c>
      <c r="GY37">
        <v>2.04834</v>
      </c>
      <c r="GZ37">
        <v>2.6171899999999999</v>
      </c>
      <c r="HA37">
        <v>2.1972700000000001</v>
      </c>
      <c r="HB37">
        <v>2.323</v>
      </c>
      <c r="HC37">
        <v>40.758000000000003</v>
      </c>
      <c r="HD37">
        <v>15.6205</v>
      </c>
      <c r="HE37">
        <v>18</v>
      </c>
      <c r="HF37">
        <v>681.60699999999997</v>
      </c>
      <c r="HG37">
        <v>733.06799999999998</v>
      </c>
      <c r="HH37">
        <v>31.002099999999999</v>
      </c>
      <c r="HI37">
        <v>34.109499999999997</v>
      </c>
      <c r="HJ37">
        <v>30.000499999999999</v>
      </c>
      <c r="HK37">
        <v>33.986800000000002</v>
      </c>
      <c r="HL37">
        <v>33.985199999999999</v>
      </c>
      <c r="HM37">
        <v>11.595000000000001</v>
      </c>
      <c r="HN37">
        <v>22.7986</v>
      </c>
      <c r="HO37">
        <v>88.099500000000006</v>
      </c>
      <c r="HP37">
        <v>31</v>
      </c>
      <c r="HQ37">
        <v>150.52199999999999</v>
      </c>
      <c r="HR37">
        <v>35.303899999999999</v>
      </c>
      <c r="HS37">
        <v>99.223100000000002</v>
      </c>
      <c r="HT37">
        <v>98.289299999999997</v>
      </c>
    </row>
    <row r="38" spans="1:228" x14ac:dyDescent="0.2">
      <c r="A38">
        <v>23</v>
      </c>
      <c r="B38">
        <v>1669230121</v>
      </c>
      <c r="C38">
        <v>87.900000095367432</v>
      </c>
      <c r="D38" t="s">
        <v>404</v>
      </c>
      <c r="E38" t="s">
        <v>405</v>
      </c>
      <c r="F38">
        <v>4</v>
      </c>
      <c r="G38">
        <v>1669230119</v>
      </c>
      <c r="H38">
        <f t="shared" si="0"/>
        <v>2.6500467881658565E-3</v>
      </c>
      <c r="I38">
        <f t="shared" si="1"/>
        <v>2.6500467881658563</v>
      </c>
      <c r="J38">
        <f t="shared" si="2"/>
        <v>1.1528401392229104</v>
      </c>
      <c r="K38">
        <f t="shared" si="3"/>
        <v>129.0132857142857</v>
      </c>
      <c r="L38">
        <f t="shared" si="4"/>
        <v>112.38588208784593</v>
      </c>
      <c r="M38">
        <f t="shared" si="5"/>
        <v>11.348003094620349</v>
      </c>
      <c r="N38">
        <f t="shared" si="6"/>
        <v>13.026931304311788</v>
      </c>
      <c r="O38">
        <f t="shared" si="7"/>
        <v>0.1443636779917902</v>
      </c>
      <c r="P38">
        <f t="shared" si="8"/>
        <v>3.6660594446492967</v>
      </c>
      <c r="Q38">
        <f t="shared" si="9"/>
        <v>0.14127826271771496</v>
      </c>
      <c r="R38">
        <f t="shared" si="10"/>
        <v>8.857063417472448E-2</v>
      </c>
      <c r="S38">
        <f t="shared" si="11"/>
        <v>226.11645223666358</v>
      </c>
      <c r="T38">
        <f t="shared" si="12"/>
        <v>34.293466458794647</v>
      </c>
      <c r="U38">
        <f t="shared" si="13"/>
        <v>34.476599999999998</v>
      </c>
      <c r="V38">
        <f t="shared" si="14"/>
        <v>5.4867056848363163</v>
      </c>
      <c r="W38">
        <f t="shared" si="15"/>
        <v>69.725908526757507</v>
      </c>
      <c r="X38">
        <f t="shared" si="16"/>
        <v>3.678640046028705</v>
      </c>
      <c r="Y38">
        <f t="shared" si="17"/>
        <v>5.2758581763291286</v>
      </c>
      <c r="Z38">
        <f t="shared" si="18"/>
        <v>1.8080656388076113</v>
      </c>
      <c r="AA38">
        <f t="shared" si="19"/>
        <v>-116.86706335811427</v>
      </c>
      <c r="AB38">
        <f t="shared" si="20"/>
        <v>-138.97520997293128</v>
      </c>
      <c r="AC38">
        <f t="shared" si="21"/>
        <v>-8.777992641708007</v>
      </c>
      <c r="AD38">
        <f t="shared" si="22"/>
        <v>-38.503813736089981</v>
      </c>
      <c r="AE38">
        <f t="shared" si="23"/>
        <v>24.754594584821959</v>
      </c>
      <c r="AF38">
        <f t="shared" si="24"/>
        <v>2.6269236703250032</v>
      </c>
      <c r="AG38">
        <f t="shared" si="25"/>
        <v>1.1528401392229104</v>
      </c>
      <c r="AH38">
        <v>143.9267442684426</v>
      </c>
      <c r="AI38">
        <v>136.51049090909081</v>
      </c>
      <c r="AJ38">
        <v>1.7457660987271399</v>
      </c>
      <c r="AK38">
        <v>65.165956530193654</v>
      </c>
      <c r="AL38">
        <f t="shared" si="26"/>
        <v>2.6500467881658563</v>
      </c>
      <c r="AM38">
        <v>35.376680100871283</v>
      </c>
      <c r="AN38">
        <v>36.436141758241781</v>
      </c>
      <c r="AO38">
        <v>2.5562203296571599E-4</v>
      </c>
      <c r="AP38">
        <v>87.546953997586243</v>
      </c>
      <c r="AQ38">
        <v>16</v>
      </c>
      <c r="AR38">
        <v>2</v>
      </c>
      <c r="AS38">
        <f t="shared" si="27"/>
        <v>1</v>
      </c>
      <c r="AT38">
        <f t="shared" si="28"/>
        <v>0</v>
      </c>
      <c r="AU38">
        <f t="shared" si="29"/>
        <v>46959.766999977721</v>
      </c>
      <c r="AV38">
        <f t="shared" si="30"/>
        <v>1199.992857142857</v>
      </c>
      <c r="AW38">
        <f t="shared" si="31"/>
        <v>1025.9202135941262</v>
      </c>
      <c r="AX38">
        <f t="shared" si="32"/>
        <v>0.85493860024867807</v>
      </c>
      <c r="AY38">
        <f t="shared" si="33"/>
        <v>0.18843149847994872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1669230119</v>
      </c>
      <c r="BF38">
        <v>129.0132857142857</v>
      </c>
      <c r="BG38">
        <v>139.43814285714291</v>
      </c>
      <c r="BH38">
        <v>36.431714285714293</v>
      </c>
      <c r="BI38">
        <v>35.38014285714285</v>
      </c>
      <c r="BJ38">
        <v>131.64614285714279</v>
      </c>
      <c r="BK38">
        <v>36.332814285714292</v>
      </c>
      <c r="BL38">
        <v>649.9125714285716</v>
      </c>
      <c r="BM38">
        <v>100.8738571428571</v>
      </c>
      <c r="BN38">
        <v>9.9707185714285718E-2</v>
      </c>
      <c r="BO38">
        <v>33.773442857142847</v>
      </c>
      <c r="BP38">
        <v>34.476599999999998</v>
      </c>
      <c r="BQ38">
        <v>999.89999999999986</v>
      </c>
      <c r="BR38">
        <v>0</v>
      </c>
      <c r="BS38">
        <v>0</v>
      </c>
      <c r="BT38">
        <v>8975.8042857142846</v>
      </c>
      <c r="BU38">
        <v>0</v>
      </c>
      <c r="BV38">
        <v>1905.8485714285709</v>
      </c>
      <c r="BW38">
        <v>-10.42474285714286</v>
      </c>
      <c r="BX38">
        <v>133.89128571428569</v>
      </c>
      <c r="BY38">
        <v>144.55242857142861</v>
      </c>
      <c r="BZ38">
        <v>1.051578571428571</v>
      </c>
      <c r="CA38">
        <v>139.43814285714291</v>
      </c>
      <c r="CB38">
        <v>35.38014285714285</v>
      </c>
      <c r="CC38">
        <v>3.674998571428572</v>
      </c>
      <c r="CD38">
        <v>3.5689228571428568</v>
      </c>
      <c r="CE38">
        <v>27.450657142857139</v>
      </c>
      <c r="CF38">
        <v>26.951257142857141</v>
      </c>
      <c r="CG38">
        <v>1199.992857142857</v>
      </c>
      <c r="CH38">
        <v>0.49996499999999999</v>
      </c>
      <c r="CI38">
        <v>0.50003500000000001</v>
      </c>
      <c r="CJ38">
        <v>0</v>
      </c>
      <c r="CK38">
        <v>813.61885714285711</v>
      </c>
      <c r="CL38">
        <v>4.9990899999999998</v>
      </c>
      <c r="CM38">
        <v>8777.9657142857159</v>
      </c>
      <c r="CN38">
        <v>9557.677142857141</v>
      </c>
      <c r="CO38">
        <v>43.83</v>
      </c>
      <c r="CP38">
        <v>46.071000000000012</v>
      </c>
      <c r="CQ38">
        <v>44.686999999999998</v>
      </c>
      <c r="CR38">
        <v>45</v>
      </c>
      <c r="CS38">
        <v>45.213999999999999</v>
      </c>
      <c r="CT38">
        <v>597.45285714285717</v>
      </c>
      <c r="CU38">
        <v>597.54000000000008</v>
      </c>
      <c r="CV38">
        <v>0</v>
      </c>
      <c r="CW38">
        <v>1669230128.4000001</v>
      </c>
      <c r="CX38">
        <v>0</v>
      </c>
      <c r="CY38">
        <v>1669228029.5</v>
      </c>
      <c r="CZ38" t="s">
        <v>356</v>
      </c>
      <c r="DA38">
        <v>1669228029.5</v>
      </c>
      <c r="DB38">
        <v>1669228028</v>
      </c>
      <c r="DC38">
        <v>6</v>
      </c>
      <c r="DD38">
        <v>0.127</v>
      </c>
      <c r="DE38">
        <v>2E-3</v>
      </c>
      <c r="DF38">
        <v>-2.9980000000000002</v>
      </c>
      <c r="DG38">
        <v>9.9000000000000005E-2</v>
      </c>
      <c r="DH38">
        <v>415</v>
      </c>
      <c r="DI38">
        <v>34</v>
      </c>
      <c r="DJ38">
        <v>0.37</v>
      </c>
      <c r="DK38">
        <v>0.19</v>
      </c>
      <c r="DL38">
        <v>-10.08689536585366</v>
      </c>
      <c r="DM38">
        <v>-2.155352670565319</v>
      </c>
      <c r="DN38">
        <v>0.2145944544563132</v>
      </c>
      <c r="DO38">
        <v>0</v>
      </c>
      <c r="DP38">
        <v>1.0360041463414631</v>
      </c>
      <c r="DQ38">
        <v>0.1026963651732271</v>
      </c>
      <c r="DR38">
        <v>1.0143522978610941E-2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379</v>
      </c>
      <c r="EA38">
        <v>3.2954300000000001</v>
      </c>
      <c r="EB38">
        <v>2.6249199999999999</v>
      </c>
      <c r="EC38">
        <v>3.84356E-2</v>
      </c>
      <c r="ED38">
        <v>4.0097800000000003E-2</v>
      </c>
      <c r="EE38">
        <v>0.14555799999999999</v>
      </c>
      <c r="EF38">
        <v>0.14099700000000001</v>
      </c>
      <c r="EG38">
        <v>29105.4</v>
      </c>
      <c r="EH38">
        <v>29573.8</v>
      </c>
      <c r="EI38">
        <v>28163.8</v>
      </c>
      <c r="EJ38">
        <v>29657.9</v>
      </c>
      <c r="EK38">
        <v>33097.300000000003</v>
      </c>
      <c r="EL38">
        <v>35353.699999999997</v>
      </c>
      <c r="EM38">
        <v>39742</v>
      </c>
      <c r="EN38">
        <v>42381.3</v>
      </c>
      <c r="EO38">
        <v>2.1838299999999999</v>
      </c>
      <c r="EP38">
        <v>2.1578499999999998</v>
      </c>
      <c r="EQ38">
        <v>0.117086</v>
      </c>
      <c r="ER38">
        <v>0</v>
      </c>
      <c r="ES38">
        <v>32.590200000000003</v>
      </c>
      <c r="ET38">
        <v>999.9</v>
      </c>
      <c r="EU38">
        <v>69.099999999999994</v>
      </c>
      <c r="EV38">
        <v>36.799999999999997</v>
      </c>
      <c r="EW38">
        <v>42.716999999999999</v>
      </c>
      <c r="EX38">
        <v>56.902700000000003</v>
      </c>
      <c r="EY38">
        <v>-1.78285</v>
      </c>
      <c r="EZ38">
        <v>2</v>
      </c>
      <c r="FA38">
        <v>0.53563499999999997</v>
      </c>
      <c r="FB38">
        <v>0.86128499999999997</v>
      </c>
      <c r="FC38">
        <v>20.268000000000001</v>
      </c>
      <c r="FD38">
        <v>5.2166899999999998</v>
      </c>
      <c r="FE38">
        <v>12.007400000000001</v>
      </c>
      <c r="FF38">
        <v>4.9841499999999996</v>
      </c>
      <c r="FG38">
        <v>3.2843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1.86219</v>
      </c>
      <c r="FN38">
        <v>1.86426</v>
      </c>
      <c r="FO38">
        <v>1.8603499999999999</v>
      </c>
      <c r="FP38">
        <v>1.8610899999999999</v>
      </c>
      <c r="FQ38">
        <v>1.8602000000000001</v>
      </c>
      <c r="FR38">
        <v>1.86188</v>
      </c>
      <c r="FS38">
        <v>1.85846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-2.6379999999999999</v>
      </c>
      <c r="GH38">
        <v>9.8900000000000002E-2</v>
      </c>
      <c r="GI38">
        <v>-2.4324828651112251</v>
      </c>
      <c r="GJ38">
        <v>-1.6100910332537859E-3</v>
      </c>
      <c r="GK38">
        <v>7.0186618486508772E-7</v>
      </c>
      <c r="GL38">
        <v>-2.134652460378022E-10</v>
      </c>
      <c r="GM38">
        <v>9.8890000000004363E-2</v>
      </c>
      <c r="GN38">
        <v>0</v>
      </c>
      <c r="GO38">
        <v>0</v>
      </c>
      <c r="GP38">
        <v>0</v>
      </c>
      <c r="GQ38">
        <v>5</v>
      </c>
      <c r="GR38">
        <v>2079</v>
      </c>
      <c r="GS38">
        <v>3</v>
      </c>
      <c r="GT38">
        <v>29</v>
      </c>
      <c r="GU38">
        <v>34.9</v>
      </c>
      <c r="GV38">
        <v>34.9</v>
      </c>
      <c r="GW38">
        <v>0.59936500000000004</v>
      </c>
      <c r="GX38">
        <v>2.6184099999999999</v>
      </c>
      <c r="GY38">
        <v>2.04834</v>
      </c>
      <c r="GZ38">
        <v>2.6171899999999999</v>
      </c>
      <c r="HA38">
        <v>2.1972700000000001</v>
      </c>
      <c r="HB38">
        <v>2.3339799999999999</v>
      </c>
      <c r="HC38">
        <v>40.758000000000003</v>
      </c>
      <c r="HD38">
        <v>15.629300000000001</v>
      </c>
      <c r="HE38">
        <v>18</v>
      </c>
      <c r="HF38">
        <v>681.14800000000002</v>
      </c>
      <c r="HG38">
        <v>733.31899999999996</v>
      </c>
      <c r="HH38">
        <v>31.002199999999998</v>
      </c>
      <c r="HI38">
        <v>34.113799999999998</v>
      </c>
      <c r="HJ38">
        <v>30.000499999999999</v>
      </c>
      <c r="HK38">
        <v>33.989800000000002</v>
      </c>
      <c r="HL38">
        <v>33.988300000000002</v>
      </c>
      <c r="HM38">
        <v>12.004200000000001</v>
      </c>
      <c r="HN38">
        <v>22.7986</v>
      </c>
      <c r="HO38">
        <v>88.099500000000006</v>
      </c>
      <c r="HP38">
        <v>31</v>
      </c>
      <c r="HQ38">
        <v>157.208</v>
      </c>
      <c r="HR38">
        <v>35.427100000000003</v>
      </c>
      <c r="HS38">
        <v>99.223299999999995</v>
      </c>
      <c r="HT38">
        <v>98.288300000000007</v>
      </c>
    </row>
    <row r="39" spans="1:228" x14ac:dyDescent="0.2">
      <c r="A39">
        <v>24</v>
      </c>
      <c r="B39">
        <v>1669230125</v>
      </c>
      <c r="C39">
        <v>91.900000095367432</v>
      </c>
      <c r="D39" t="s">
        <v>406</v>
      </c>
      <c r="E39" t="s">
        <v>407</v>
      </c>
      <c r="F39">
        <v>4</v>
      </c>
      <c r="G39">
        <v>1669230122.6875</v>
      </c>
      <c r="H39">
        <f t="shared" si="0"/>
        <v>2.6549919233914889E-3</v>
      </c>
      <c r="I39">
        <f t="shared" si="1"/>
        <v>2.6549919233914889</v>
      </c>
      <c r="J39">
        <f t="shared" si="2"/>
        <v>1.2697953508421431</v>
      </c>
      <c r="K39">
        <f t="shared" si="3"/>
        <v>135.16775000000001</v>
      </c>
      <c r="L39">
        <f t="shared" si="4"/>
        <v>117.04433172894481</v>
      </c>
      <c r="M39">
        <f t="shared" si="5"/>
        <v>11.818662016391174</v>
      </c>
      <c r="N39">
        <f t="shared" si="6"/>
        <v>13.648691304980122</v>
      </c>
      <c r="O39">
        <f t="shared" si="7"/>
        <v>0.1443031393827513</v>
      </c>
      <c r="P39">
        <f t="shared" si="8"/>
        <v>3.6740583026500722</v>
      </c>
      <c r="Q39">
        <f t="shared" si="9"/>
        <v>0.14122683908543956</v>
      </c>
      <c r="R39">
        <f t="shared" si="10"/>
        <v>8.8537705571299516E-2</v>
      </c>
      <c r="S39">
        <f t="shared" si="11"/>
        <v>226.13340560992447</v>
      </c>
      <c r="T39">
        <f t="shared" si="12"/>
        <v>34.306360991495218</v>
      </c>
      <c r="U39">
        <f t="shared" si="13"/>
        <v>34.492800000000003</v>
      </c>
      <c r="V39">
        <f t="shared" si="14"/>
        <v>5.4916484788286359</v>
      </c>
      <c r="W39">
        <f t="shared" si="15"/>
        <v>69.68522877695456</v>
      </c>
      <c r="X39">
        <f t="shared" si="16"/>
        <v>3.679559653301558</v>
      </c>
      <c r="Y39">
        <f t="shared" si="17"/>
        <v>5.2802576928877309</v>
      </c>
      <c r="Z39">
        <f t="shared" si="18"/>
        <v>1.812088825527078</v>
      </c>
      <c r="AA39">
        <f t="shared" si="19"/>
        <v>-117.08514382156466</v>
      </c>
      <c r="AB39">
        <f t="shared" si="20"/>
        <v>-139.53204334973574</v>
      </c>
      <c r="AC39">
        <f t="shared" si="21"/>
        <v>-8.7953129092393301</v>
      </c>
      <c r="AD39">
        <f t="shared" si="22"/>
        <v>-39.279094470615263</v>
      </c>
      <c r="AE39">
        <f t="shared" si="23"/>
        <v>24.659008419379294</v>
      </c>
      <c r="AF39">
        <f t="shared" si="24"/>
        <v>2.6396924977234972</v>
      </c>
      <c r="AG39">
        <f t="shared" si="25"/>
        <v>1.2697953508421431</v>
      </c>
      <c r="AH39">
        <v>150.77186269008271</v>
      </c>
      <c r="AI39">
        <v>143.4007818181818</v>
      </c>
      <c r="AJ39">
        <v>1.7220627916758819</v>
      </c>
      <c r="AK39">
        <v>65.165956530193654</v>
      </c>
      <c r="AL39">
        <f t="shared" si="26"/>
        <v>2.6549919233914889</v>
      </c>
      <c r="AM39">
        <v>35.382037002648147</v>
      </c>
      <c r="AN39">
        <v>36.443961538461558</v>
      </c>
      <c r="AO39">
        <v>1.257142733964007E-4</v>
      </c>
      <c r="AP39">
        <v>87.546953997586243</v>
      </c>
      <c r="AQ39">
        <v>15</v>
      </c>
      <c r="AR39">
        <v>2</v>
      </c>
      <c r="AS39">
        <f t="shared" si="27"/>
        <v>1</v>
      </c>
      <c r="AT39">
        <f t="shared" si="28"/>
        <v>0</v>
      </c>
      <c r="AU39">
        <f t="shared" si="29"/>
        <v>47099.978892379593</v>
      </c>
      <c r="AV39">
        <f t="shared" si="30"/>
        <v>1200.095</v>
      </c>
      <c r="AW39">
        <f t="shared" si="31"/>
        <v>1026.0063510932252</v>
      </c>
      <c r="AX39">
        <f t="shared" si="32"/>
        <v>0.85493761001689461</v>
      </c>
      <c r="AY39">
        <f t="shared" si="33"/>
        <v>0.18842958733260656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1669230122.6875</v>
      </c>
      <c r="BF39">
        <v>135.16775000000001</v>
      </c>
      <c r="BG39">
        <v>145.55837500000001</v>
      </c>
      <c r="BH39">
        <v>36.439962499999993</v>
      </c>
      <c r="BI39">
        <v>35.383487499999987</v>
      </c>
      <c r="BJ39">
        <v>137.80924999999999</v>
      </c>
      <c r="BK39">
        <v>36.3410875</v>
      </c>
      <c r="BL39">
        <v>650.03487500000006</v>
      </c>
      <c r="BM39">
        <v>100.87575</v>
      </c>
      <c r="BN39">
        <v>0.1001951125</v>
      </c>
      <c r="BO39">
        <v>33.788362499999998</v>
      </c>
      <c r="BP39">
        <v>34.492800000000003</v>
      </c>
      <c r="BQ39">
        <v>999.9</v>
      </c>
      <c r="BR39">
        <v>0</v>
      </c>
      <c r="BS39">
        <v>0</v>
      </c>
      <c r="BT39">
        <v>9003.2824999999993</v>
      </c>
      <c r="BU39">
        <v>0</v>
      </c>
      <c r="BV39">
        <v>1392.2825</v>
      </c>
      <c r="BW39">
        <v>-10.390775</v>
      </c>
      <c r="BX39">
        <v>140.27962500000001</v>
      </c>
      <c r="BY39">
        <v>150.89762500000001</v>
      </c>
      <c r="BZ39">
        <v>1.0564975000000001</v>
      </c>
      <c r="CA39">
        <v>145.55837500000001</v>
      </c>
      <c r="CB39">
        <v>35.383487499999987</v>
      </c>
      <c r="CC39">
        <v>3.6759024999999999</v>
      </c>
      <c r="CD39">
        <v>3.5693275</v>
      </c>
      <c r="CE39">
        <v>27.454875000000001</v>
      </c>
      <c r="CF39">
        <v>26.953162500000001</v>
      </c>
      <c r="CG39">
        <v>1200.095</v>
      </c>
      <c r="CH39">
        <v>0.49999737500000002</v>
      </c>
      <c r="CI39">
        <v>0.50000262500000003</v>
      </c>
      <c r="CJ39">
        <v>0</v>
      </c>
      <c r="CK39">
        <v>812.86649999999997</v>
      </c>
      <c r="CL39">
        <v>4.9990899999999998</v>
      </c>
      <c r="CM39">
        <v>8778.0950000000012</v>
      </c>
      <c r="CN39">
        <v>9558.5962499999987</v>
      </c>
      <c r="CO39">
        <v>43.859250000000003</v>
      </c>
      <c r="CP39">
        <v>46.125</v>
      </c>
      <c r="CQ39">
        <v>44.686999999999998</v>
      </c>
      <c r="CR39">
        <v>45.03875</v>
      </c>
      <c r="CS39">
        <v>45.234250000000003</v>
      </c>
      <c r="CT39">
        <v>597.54375000000005</v>
      </c>
      <c r="CU39">
        <v>597.55124999999998</v>
      </c>
      <c r="CV39">
        <v>0</v>
      </c>
      <c r="CW39">
        <v>1669230132</v>
      </c>
      <c r="CX39">
        <v>0</v>
      </c>
      <c r="CY39">
        <v>1669228029.5</v>
      </c>
      <c r="CZ39" t="s">
        <v>356</v>
      </c>
      <c r="DA39">
        <v>1669228029.5</v>
      </c>
      <c r="DB39">
        <v>1669228028</v>
      </c>
      <c r="DC39">
        <v>6</v>
      </c>
      <c r="DD39">
        <v>0.127</v>
      </c>
      <c r="DE39">
        <v>2E-3</v>
      </c>
      <c r="DF39">
        <v>-2.9980000000000002</v>
      </c>
      <c r="DG39">
        <v>9.9000000000000005E-2</v>
      </c>
      <c r="DH39">
        <v>415</v>
      </c>
      <c r="DI39">
        <v>34</v>
      </c>
      <c r="DJ39">
        <v>0.37</v>
      </c>
      <c r="DK39">
        <v>0.19</v>
      </c>
      <c r="DL39">
        <v>-10.202915609756101</v>
      </c>
      <c r="DM39">
        <v>-1.672446899597958</v>
      </c>
      <c r="DN39">
        <v>0.17397148832914389</v>
      </c>
      <c r="DO39">
        <v>0</v>
      </c>
      <c r="DP39">
        <v>1.042738780487805</v>
      </c>
      <c r="DQ39">
        <v>9.2855505406518324E-2</v>
      </c>
      <c r="DR39">
        <v>9.1705951598552698E-3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3.2959499999999999</v>
      </c>
      <c r="EB39">
        <v>2.6255899999999999</v>
      </c>
      <c r="EC39">
        <v>4.0195399999999999E-2</v>
      </c>
      <c r="ED39">
        <v>4.1855499999999997E-2</v>
      </c>
      <c r="EE39">
        <v>0.14558599999999999</v>
      </c>
      <c r="EF39">
        <v>0.14100499999999999</v>
      </c>
      <c r="EG39">
        <v>29051.7</v>
      </c>
      <c r="EH39">
        <v>29519.5</v>
      </c>
      <c r="EI39">
        <v>28163.4</v>
      </c>
      <c r="EJ39">
        <v>29657.7</v>
      </c>
      <c r="EK39">
        <v>33095.599999999999</v>
      </c>
      <c r="EL39">
        <v>35353.199999999997</v>
      </c>
      <c r="EM39">
        <v>39741.1</v>
      </c>
      <c r="EN39">
        <v>42381.1</v>
      </c>
      <c r="EO39">
        <v>2.1844199999999998</v>
      </c>
      <c r="EP39">
        <v>2.1574</v>
      </c>
      <c r="EQ39">
        <v>0.11713800000000001</v>
      </c>
      <c r="ER39">
        <v>0</v>
      </c>
      <c r="ES39">
        <v>32.610700000000001</v>
      </c>
      <c r="ET39">
        <v>999.9</v>
      </c>
      <c r="EU39">
        <v>69.099999999999994</v>
      </c>
      <c r="EV39">
        <v>36.799999999999997</v>
      </c>
      <c r="EW39">
        <v>42.720199999999998</v>
      </c>
      <c r="EX39">
        <v>57.232700000000001</v>
      </c>
      <c r="EY39">
        <v>-1.9351</v>
      </c>
      <c r="EZ39">
        <v>2</v>
      </c>
      <c r="FA39">
        <v>0.53610999999999998</v>
      </c>
      <c r="FB39">
        <v>0.86866299999999996</v>
      </c>
      <c r="FC39">
        <v>20.2683</v>
      </c>
      <c r="FD39">
        <v>5.2187900000000003</v>
      </c>
      <c r="FE39">
        <v>12.0068</v>
      </c>
      <c r="FF39">
        <v>4.9862000000000002</v>
      </c>
      <c r="FG39">
        <v>3.2845499999999999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1.8621799999999999</v>
      </c>
      <c r="FN39">
        <v>1.86429</v>
      </c>
      <c r="FO39">
        <v>1.8603499999999999</v>
      </c>
      <c r="FP39">
        <v>1.8610899999999999</v>
      </c>
      <c r="FQ39">
        <v>1.8602000000000001</v>
      </c>
      <c r="FR39">
        <v>1.86188</v>
      </c>
      <c r="FS39">
        <v>1.8584799999999999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-2.6469999999999998</v>
      </c>
      <c r="GH39">
        <v>9.8900000000000002E-2</v>
      </c>
      <c r="GI39">
        <v>-2.4324828651112251</v>
      </c>
      <c r="GJ39">
        <v>-1.6100910332537859E-3</v>
      </c>
      <c r="GK39">
        <v>7.0186618486508772E-7</v>
      </c>
      <c r="GL39">
        <v>-2.134652460378022E-10</v>
      </c>
      <c r="GM39">
        <v>9.8890000000004363E-2</v>
      </c>
      <c r="GN39">
        <v>0</v>
      </c>
      <c r="GO39">
        <v>0</v>
      </c>
      <c r="GP39">
        <v>0</v>
      </c>
      <c r="GQ39">
        <v>5</v>
      </c>
      <c r="GR39">
        <v>2079</v>
      </c>
      <c r="GS39">
        <v>3</v>
      </c>
      <c r="GT39">
        <v>29</v>
      </c>
      <c r="GU39">
        <v>34.9</v>
      </c>
      <c r="GV39">
        <v>35</v>
      </c>
      <c r="GW39">
        <v>0.618896</v>
      </c>
      <c r="GX39">
        <v>2.6245099999999999</v>
      </c>
      <c r="GY39">
        <v>2.04834</v>
      </c>
      <c r="GZ39">
        <v>2.6171899999999999</v>
      </c>
      <c r="HA39">
        <v>2.1972700000000001</v>
      </c>
      <c r="HB39">
        <v>2.34863</v>
      </c>
      <c r="HC39">
        <v>40.758000000000003</v>
      </c>
      <c r="HD39">
        <v>15.6205</v>
      </c>
      <c r="HE39">
        <v>18</v>
      </c>
      <c r="HF39">
        <v>681.66399999999999</v>
      </c>
      <c r="HG39">
        <v>732.928</v>
      </c>
      <c r="HH39">
        <v>31.002099999999999</v>
      </c>
      <c r="HI39">
        <v>34.118699999999997</v>
      </c>
      <c r="HJ39">
        <v>30.000599999999999</v>
      </c>
      <c r="HK39">
        <v>33.992100000000001</v>
      </c>
      <c r="HL39">
        <v>33.991500000000002</v>
      </c>
      <c r="HM39">
        <v>12.408899999999999</v>
      </c>
      <c r="HN39">
        <v>22.7986</v>
      </c>
      <c r="HO39">
        <v>88.099500000000006</v>
      </c>
      <c r="HP39">
        <v>31</v>
      </c>
      <c r="HQ39">
        <v>163.91200000000001</v>
      </c>
      <c r="HR39">
        <v>35.448</v>
      </c>
      <c r="HS39">
        <v>99.221400000000003</v>
      </c>
      <c r="HT39">
        <v>98.287700000000001</v>
      </c>
    </row>
    <row r="40" spans="1:228" x14ac:dyDescent="0.2">
      <c r="A40">
        <v>25</v>
      </c>
      <c r="B40">
        <v>1669230129</v>
      </c>
      <c r="C40">
        <v>95.900000095367432</v>
      </c>
      <c r="D40" t="s">
        <v>408</v>
      </c>
      <c r="E40" t="s">
        <v>409</v>
      </c>
      <c r="F40">
        <v>4</v>
      </c>
      <c r="G40">
        <v>1669230127</v>
      </c>
      <c r="H40">
        <f t="shared" si="0"/>
        <v>2.6715752546745204E-3</v>
      </c>
      <c r="I40">
        <f t="shared" si="1"/>
        <v>2.6715752546745204</v>
      </c>
      <c r="J40">
        <f t="shared" si="2"/>
        <v>2.0074816013329659</v>
      </c>
      <c r="K40">
        <f t="shared" si="3"/>
        <v>142.26471428571429</v>
      </c>
      <c r="L40">
        <f t="shared" si="4"/>
        <v>115.74934019918308</v>
      </c>
      <c r="M40">
        <f t="shared" si="5"/>
        <v>11.687830148802952</v>
      </c>
      <c r="N40">
        <f t="shared" si="6"/>
        <v>14.365229329844116</v>
      </c>
      <c r="O40">
        <f t="shared" si="7"/>
        <v>0.14458771315377489</v>
      </c>
      <c r="P40">
        <f t="shared" si="8"/>
        <v>3.6722187156230017</v>
      </c>
      <c r="Q40">
        <f t="shared" si="9"/>
        <v>0.1414978960737423</v>
      </c>
      <c r="R40">
        <f t="shared" si="10"/>
        <v>8.8708293359051879E-2</v>
      </c>
      <c r="S40">
        <f t="shared" si="11"/>
        <v>226.12542819255617</v>
      </c>
      <c r="T40">
        <f t="shared" si="12"/>
        <v>34.318453162920918</v>
      </c>
      <c r="U40">
        <f t="shared" si="13"/>
        <v>34.521414285714293</v>
      </c>
      <c r="V40">
        <f t="shared" si="14"/>
        <v>5.5003884627223796</v>
      </c>
      <c r="W40">
        <f t="shared" si="15"/>
        <v>69.644696423281189</v>
      </c>
      <c r="X40">
        <f t="shared" si="16"/>
        <v>3.6805774757143075</v>
      </c>
      <c r="Y40">
        <f t="shared" si="17"/>
        <v>5.2847921876847259</v>
      </c>
      <c r="Z40">
        <f t="shared" si="18"/>
        <v>1.8198109870080721</v>
      </c>
      <c r="AA40">
        <f t="shared" si="19"/>
        <v>-117.81646873114636</v>
      </c>
      <c r="AB40">
        <f t="shared" si="20"/>
        <v>-142.08501734025532</v>
      </c>
      <c r="AC40">
        <f t="shared" si="21"/>
        <v>-8.9626498410114053</v>
      </c>
      <c r="AD40">
        <f t="shared" si="22"/>
        <v>-42.738707719856905</v>
      </c>
      <c r="AE40">
        <f t="shared" si="23"/>
        <v>25.107715586170961</v>
      </c>
      <c r="AF40">
        <f t="shared" si="24"/>
        <v>2.6640026268081733</v>
      </c>
      <c r="AG40">
        <f t="shared" si="25"/>
        <v>2.0074816013329659</v>
      </c>
      <c r="AH40">
        <v>157.79630672782679</v>
      </c>
      <c r="AI40">
        <v>150.19608484848479</v>
      </c>
      <c r="AJ40">
        <v>1.699783896405759</v>
      </c>
      <c r="AK40">
        <v>65.165956530193654</v>
      </c>
      <c r="AL40">
        <f t="shared" si="26"/>
        <v>2.6715752546745204</v>
      </c>
      <c r="AM40">
        <v>35.384875362435103</v>
      </c>
      <c r="AN40">
        <v>36.453275824175847</v>
      </c>
      <c r="AO40">
        <v>1.5802281193087671E-4</v>
      </c>
      <c r="AP40">
        <v>87.546953997586243</v>
      </c>
      <c r="AQ40">
        <v>15</v>
      </c>
      <c r="AR40">
        <v>2</v>
      </c>
      <c r="AS40">
        <f t="shared" si="27"/>
        <v>1</v>
      </c>
      <c r="AT40">
        <f t="shared" si="28"/>
        <v>0</v>
      </c>
      <c r="AU40">
        <f t="shared" si="29"/>
        <v>47064.845591798352</v>
      </c>
      <c r="AV40">
        <f t="shared" si="30"/>
        <v>1200.051428571428</v>
      </c>
      <c r="AW40">
        <f t="shared" si="31"/>
        <v>1025.9692208251581</v>
      </c>
      <c r="AX40">
        <f t="shared" si="32"/>
        <v>0.85493771050003931</v>
      </c>
      <c r="AY40">
        <f t="shared" si="33"/>
        <v>0.18842978126507601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1669230127</v>
      </c>
      <c r="BF40">
        <v>142.26471428571429</v>
      </c>
      <c r="BG40">
        <v>152.85114285714289</v>
      </c>
      <c r="BH40">
        <v>36.450257142857147</v>
      </c>
      <c r="BI40">
        <v>35.384042857142852</v>
      </c>
      <c r="BJ40">
        <v>144.91657142857139</v>
      </c>
      <c r="BK40">
        <v>36.351371428571433</v>
      </c>
      <c r="BL40">
        <v>650.02199999999993</v>
      </c>
      <c r="BM40">
        <v>100.8752857142857</v>
      </c>
      <c r="BN40">
        <v>0.1000643714285714</v>
      </c>
      <c r="BO40">
        <v>33.803728571428572</v>
      </c>
      <c r="BP40">
        <v>34.521414285714293</v>
      </c>
      <c r="BQ40">
        <v>999.89999999999986</v>
      </c>
      <c r="BR40">
        <v>0</v>
      </c>
      <c r="BS40">
        <v>0</v>
      </c>
      <c r="BT40">
        <v>8996.9628571428584</v>
      </c>
      <c r="BU40">
        <v>0</v>
      </c>
      <c r="BV40">
        <v>1933.6728571428571</v>
      </c>
      <c r="BW40">
        <v>-10.586128571428571</v>
      </c>
      <c r="BX40">
        <v>147.64657142857141</v>
      </c>
      <c r="BY40">
        <v>158.458</v>
      </c>
      <c r="BZ40">
        <v>1.0662042857142859</v>
      </c>
      <c r="CA40">
        <v>152.85114285714289</v>
      </c>
      <c r="CB40">
        <v>35.384042857142852</v>
      </c>
      <c r="CC40">
        <v>3.67693</v>
      </c>
      <c r="CD40">
        <v>3.569378571428572</v>
      </c>
      <c r="CE40">
        <v>27.45964285714286</v>
      </c>
      <c r="CF40">
        <v>26.953414285714281</v>
      </c>
      <c r="CG40">
        <v>1200.051428571428</v>
      </c>
      <c r="CH40">
        <v>0.49999457142857151</v>
      </c>
      <c r="CI40">
        <v>0.5000054285714286</v>
      </c>
      <c r="CJ40">
        <v>0</v>
      </c>
      <c r="CK40">
        <v>812.1767142857143</v>
      </c>
      <c r="CL40">
        <v>4.9990899999999998</v>
      </c>
      <c r="CM40">
        <v>8777.4842857142849</v>
      </c>
      <c r="CN40">
        <v>9558.2414285714294</v>
      </c>
      <c r="CO40">
        <v>43.866</v>
      </c>
      <c r="CP40">
        <v>46.125</v>
      </c>
      <c r="CQ40">
        <v>44.686999999999998</v>
      </c>
      <c r="CR40">
        <v>45.061999999999998</v>
      </c>
      <c r="CS40">
        <v>45.25</v>
      </c>
      <c r="CT40">
        <v>597.51857142857148</v>
      </c>
      <c r="CU40">
        <v>597.53428571428572</v>
      </c>
      <c r="CV40">
        <v>0</v>
      </c>
      <c r="CW40">
        <v>1669230136.2</v>
      </c>
      <c r="CX40">
        <v>0</v>
      </c>
      <c r="CY40">
        <v>1669228029.5</v>
      </c>
      <c r="CZ40" t="s">
        <v>356</v>
      </c>
      <c r="DA40">
        <v>1669228029.5</v>
      </c>
      <c r="DB40">
        <v>1669228028</v>
      </c>
      <c r="DC40">
        <v>6</v>
      </c>
      <c r="DD40">
        <v>0.127</v>
      </c>
      <c r="DE40">
        <v>2E-3</v>
      </c>
      <c r="DF40">
        <v>-2.9980000000000002</v>
      </c>
      <c r="DG40">
        <v>9.9000000000000005E-2</v>
      </c>
      <c r="DH40">
        <v>415</v>
      </c>
      <c r="DI40">
        <v>34</v>
      </c>
      <c r="DJ40">
        <v>0.37</v>
      </c>
      <c r="DK40">
        <v>0.19</v>
      </c>
      <c r="DL40">
        <v>-10.316355</v>
      </c>
      <c r="DM40">
        <v>-1.5799294559099251</v>
      </c>
      <c r="DN40">
        <v>0.1622618161336794</v>
      </c>
      <c r="DO40">
        <v>0</v>
      </c>
      <c r="DP40">
        <v>1.0496084999999999</v>
      </c>
      <c r="DQ40">
        <v>9.4786716697934439E-2</v>
      </c>
      <c r="DR40">
        <v>9.1968903847985586E-3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357</v>
      </c>
      <c r="EA40">
        <v>3.2956599999999998</v>
      </c>
      <c r="EB40">
        <v>2.625</v>
      </c>
      <c r="EC40">
        <v>4.1925999999999998E-2</v>
      </c>
      <c r="ED40">
        <v>4.3605400000000002E-2</v>
      </c>
      <c r="EE40">
        <v>0.14560699999999999</v>
      </c>
      <c r="EF40">
        <v>0.14100199999999999</v>
      </c>
      <c r="EG40">
        <v>28998.7</v>
      </c>
      <c r="EH40">
        <v>29465.8</v>
      </c>
      <c r="EI40">
        <v>28162.799999999999</v>
      </c>
      <c r="EJ40">
        <v>29657.9</v>
      </c>
      <c r="EK40">
        <v>33094.9</v>
      </c>
      <c r="EL40">
        <v>35353.599999999999</v>
      </c>
      <c r="EM40">
        <v>39741.199999999997</v>
      </c>
      <c r="EN40">
        <v>42381.2</v>
      </c>
      <c r="EO40">
        <v>2.1846299999999998</v>
      </c>
      <c r="EP40">
        <v>2.1576200000000001</v>
      </c>
      <c r="EQ40">
        <v>0.117548</v>
      </c>
      <c r="ER40">
        <v>0</v>
      </c>
      <c r="ES40">
        <v>32.630600000000001</v>
      </c>
      <c r="ET40">
        <v>999.9</v>
      </c>
      <c r="EU40">
        <v>69.099999999999994</v>
      </c>
      <c r="EV40">
        <v>36.799999999999997</v>
      </c>
      <c r="EW40">
        <v>42.718699999999998</v>
      </c>
      <c r="EX40">
        <v>57.142699999999998</v>
      </c>
      <c r="EY40">
        <v>-1.8469500000000001</v>
      </c>
      <c r="EZ40">
        <v>2</v>
      </c>
      <c r="FA40">
        <v>0.536555</v>
      </c>
      <c r="FB40">
        <v>0.87772899999999998</v>
      </c>
      <c r="FC40">
        <v>20.267800000000001</v>
      </c>
      <c r="FD40">
        <v>5.2174399999999999</v>
      </c>
      <c r="FE40">
        <v>12.0076</v>
      </c>
      <c r="FF40">
        <v>4.9854000000000003</v>
      </c>
      <c r="FG40">
        <v>3.2841499999999999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1.8621799999999999</v>
      </c>
      <c r="FN40">
        <v>1.8643000000000001</v>
      </c>
      <c r="FO40">
        <v>1.8603499999999999</v>
      </c>
      <c r="FP40">
        <v>1.86107</v>
      </c>
      <c r="FQ40">
        <v>1.8602000000000001</v>
      </c>
      <c r="FR40">
        <v>1.86188</v>
      </c>
      <c r="FS40">
        <v>1.85846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-2.657</v>
      </c>
      <c r="GH40">
        <v>9.8900000000000002E-2</v>
      </c>
      <c r="GI40">
        <v>-2.4324828651112251</v>
      </c>
      <c r="GJ40">
        <v>-1.6100910332537859E-3</v>
      </c>
      <c r="GK40">
        <v>7.0186618486508772E-7</v>
      </c>
      <c r="GL40">
        <v>-2.134652460378022E-10</v>
      </c>
      <c r="GM40">
        <v>9.8890000000004363E-2</v>
      </c>
      <c r="GN40">
        <v>0</v>
      </c>
      <c r="GO40">
        <v>0</v>
      </c>
      <c r="GP40">
        <v>0</v>
      </c>
      <c r="GQ40">
        <v>5</v>
      </c>
      <c r="GR40">
        <v>2079</v>
      </c>
      <c r="GS40">
        <v>3</v>
      </c>
      <c r="GT40">
        <v>29</v>
      </c>
      <c r="GU40">
        <v>35</v>
      </c>
      <c r="GV40">
        <v>35</v>
      </c>
      <c r="GW40">
        <v>0.63964799999999999</v>
      </c>
      <c r="GX40">
        <v>2.6208499999999999</v>
      </c>
      <c r="GY40">
        <v>2.04834</v>
      </c>
      <c r="GZ40">
        <v>2.6184099999999999</v>
      </c>
      <c r="HA40">
        <v>2.1972700000000001</v>
      </c>
      <c r="HB40">
        <v>2.3339799999999999</v>
      </c>
      <c r="HC40">
        <v>40.758000000000003</v>
      </c>
      <c r="HD40">
        <v>15.6205</v>
      </c>
      <c r="HE40">
        <v>18</v>
      </c>
      <c r="HF40">
        <v>681.86699999999996</v>
      </c>
      <c r="HG40">
        <v>733.19399999999996</v>
      </c>
      <c r="HH40">
        <v>31.002400000000002</v>
      </c>
      <c r="HI40">
        <v>34.124299999999998</v>
      </c>
      <c r="HJ40">
        <v>30.000599999999999</v>
      </c>
      <c r="HK40">
        <v>33.995800000000003</v>
      </c>
      <c r="HL40">
        <v>33.995800000000003</v>
      </c>
      <c r="HM40">
        <v>12.823</v>
      </c>
      <c r="HN40">
        <v>22.7986</v>
      </c>
      <c r="HO40">
        <v>88.099500000000006</v>
      </c>
      <c r="HP40">
        <v>31</v>
      </c>
      <c r="HQ40">
        <v>170.59100000000001</v>
      </c>
      <c r="HR40">
        <v>35.469900000000003</v>
      </c>
      <c r="HS40">
        <v>99.220600000000005</v>
      </c>
      <c r="HT40">
        <v>98.288200000000003</v>
      </c>
    </row>
    <row r="41" spans="1:228" x14ac:dyDescent="0.2">
      <c r="A41">
        <v>26</v>
      </c>
      <c r="B41">
        <v>1669230133</v>
      </c>
      <c r="C41">
        <v>99.900000095367432</v>
      </c>
      <c r="D41" t="s">
        <v>410</v>
      </c>
      <c r="E41" t="s">
        <v>411</v>
      </c>
      <c r="F41">
        <v>4</v>
      </c>
      <c r="G41">
        <v>1669230130.6875</v>
      </c>
      <c r="H41">
        <f t="shared" si="0"/>
        <v>2.6964984231891763E-3</v>
      </c>
      <c r="I41">
        <f t="shared" si="1"/>
        <v>2.6964984231891762</v>
      </c>
      <c r="J41">
        <f t="shared" si="2"/>
        <v>1.7290115089151163</v>
      </c>
      <c r="K41">
        <f t="shared" si="3"/>
        <v>148.37287499999999</v>
      </c>
      <c r="L41">
        <f t="shared" si="4"/>
        <v>124.87693885923278</v>
      </c>
      <c r="M41">
        <f t="shared" si="5"/>
        <v>12.609313197541571</v>
      </c>
      <c r="N41">
        <f t="shared" si="6"/>
        <v>14.981789816321736</v>
      </c>
      <c r="O41">
        <f t="shared" si="7"/>
        <v>0.14550947705560066</v>
      </c>
      <c r="P41">
        <f t="shared" si="8"/>
        <v>3.68111534624625</v>
      </c>
      <c r="Q41">
        <f t="shared" si="9"/>
        <v>0.1423879849798628</v>
      </c>
      <c r="R41">
        <f t="shared" si="10"/>
        <v>8.9267367022674696E-2</v>
      </c>
      <c r="S41">
        <f t="shared" si="11"/>
        <v>226.10276248633579</v>
      </c>
      <c r="T41">
        <f t="shared" si="12"/>
        <v>34.325556025789808</v>
      </c>
      <c r="U41">
        <f t="shared" si="13"/>
        <v>34.5416375</v>
      </c>
      <c r="V41">
        <f t="shared" si="14"/>
        <v>5.5065727580271719</v>
      </c>
      <c r="W41">
        <f t="shared" si="15"/>
        <v>69.606619067118785</v>
      </c>
      <c r="X41">
        <f t="shared" si="16"/>
        <v>3.6813599423958823</v>
      </c>
      <c r="Y41">
        <f t="shared" si="17"/>
        <v>5.28880728835012</v>
      </c>
      <c r="Z41">
        <f t="shared" si="18"/>
        <v>1.8252128156312897</v>
      </c>
      <c r="AA41">
        <f t="shared" si="19"/>
        <v>-118.91558046264268</v>
      </c>
      <c r="AB41">
        <f t="shared" si="20"/>
        <v>-143.74437194669994</v>
      </c>
      <c r="AC41">
        <f t="shared" si="21"/>
        <v>-9.0469011062877929</v>
      </c>
      <c r="AD41">
        <f t="shared" si="22"/>
        <v>-45.604091029294636</v>
      </c>
      <c r="AE41">
        <f t="shared" si="23"/>
        <v>24.98576490243207</v>
      </c>
      <c r="AF41">
        <f t="shared" si="24"/>
        <v>2.6763303850454316</v>
      </c>
      <c r="AG41">
        <f t="shared" si="25"/>
        <v>1.7290115089151163</v>
      </c>
      <c r="AH41">
        <v>164.69570022674421</v>
      </c>
      <c r="AI41">
        <v>157.11372121212119</v>
      </c>
      <c r="AJ41">
        <v>1.7252194658053519</v>
      </c>
      <c r="AK41">
        <v>65.165956530193654</v>
      </c>
      <c r="AL41">
        <f t="shared" si="26"/>
        <v>2.6964984231891762</v>
      </c>
      <c r="AM41">
        <v>35.38475739239464</v>
      </c>
      <c r="AN41">
        <v>36.463696703296733</v>
      </c>
      <c r="AO41">
        <v>8.2732248606103186E-5</v>
      </c>
      <c r="AP41">
        <v>87.546953997586243</v>
      </c>
      <c r="AQ41">
        <v>15</v>
      </c>
      <c r="AR41">
        <v>2</v>
      </c>
      <c r="AS41">
        <f t="shared" si="27"/>
        <v>1</v>
      </c>
      <c r="AT41">
        <f t="shared" si="28"/>
        <v>0</v>
      </c>
      <c r="AU41">
        <f t="shared" si="29"/>
        <v>47221.258671898424</v>
      </c>
      <c r="AV41">
        <f t="shared" si="30"/>
        <v>1199.9224999999999</v>
      </c>
      <c r="AW41">
        <f t="shared" si="31"/>
        <v>1025.8598385939563</v>
      </c>
      <c r="AX41">
        <f t="shared" si="32"/>
        <v>0.854938413600842</v>
      </c>
      <c r="AY41">
        <f t="shared" si="33"/>
        <v>0.18843113824962512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1669230130.6875</v>
      </c>
      <c r="BF41">
        <v>148.37287499999999</v>
      </c>
      <c r="BG41">
        <v>158.91787500000001</v>
      </c>
      <c r="BH41">
        <v>36.458525000000002</v>
      </c>
      <c r="BI41">
        <v>35.387212499999997</v>
      </c>
      <c r="BJ41">
        <v>151.03325000000001</v>
      </c>
      <c r="BK41">
        <v>36.359662500000013</v>
      </c>
      <c r="BL41">
        <v>649.91674999999998</v>
      </c>
      <c r="BM41">
        <v>100.8745</v>
      </c>
      <c r="BN41">
        <v>9.941330000000001E-2</v>
      </c>
      <c r="BO41">
        <v>33.817324999999997</v>
      </c>
      <c r="BP41">
        <v>34.5416375</v>
      </c>
      <c r="BQ41">
        <v>999.9</v>
      </c>
      <c r="BR41">
        <v>0</v>
      </c>
      <c r="BS41">
        <v>0</v>
      </c>
      <c r="BT41">
        <v>9027.8125</v>
      </c>
      <c r="BU41">
        <v>0</v>
      </c>
      <c r="BV41">
        <v>2044.5662500000001</v>
      </c>
      <c r="BW41">
        <v>-10.5448</v>
      </c>
      <c r="BX41">
        <v>153.98712499999999</v>
      </c>
      <c r="BY41">
        <v>164.747625</v>
      </c>
      <c r="BZ41">
        <v>1.07131625</v>
      </c>
      <c r="CA41">
        <v>158.91787500000001</v>
      </c>
      <c r="CB41">
        <v>35.387212499999997</v>
      </c>
      <c r="CC41">
        <v>3.6777275</v>
      </c>
      <c r="CD41">
        <v>3.5696599999999998</v>
      </c>
      <c r="CE41">
        <v>27.463349999999998</v>
      </c>
      <c r="CF41">
        <v>26.954750000000001</v>
      </c>
      <c r="CG41">
        <v>1199.9224999999999</v>
      </c>
      <c r="CH41">
        <v>0.499971375</v>
      </c>
      <c r="CI41">
        <v>0.500028625</v>
      </c>
      <c r="CJ41">
        <v>0</v>
      </c>
      <c r="CK41">
        <v>811.55550000000005</v>
      </c>
      <c r="CL41">
        <v>4.9990899999999998</v>
      </c>
      <c r="CM41">
        <v>8770.5262500000008</v>
      </c>
      <c r="CN41">
        <v>9557.1537500000013</v>
      </c>
      <c r="CO41">
        <v>43.867125000000001</v>
      </c>
      <c r="CP41">
        <v>46.179250000000003</v>
      </c>
      <c r="CQ41">
        <v>44.718499999999999</v>
      </c>
      <c r="CR41">
        <v>45.085625</v>
      </c>
      <c r="CS41">
        <v>45.25</v>
      </c>
      <c r="CT41">
        <v>597.42499999999995</v>
      </c>
      <c r="CU41">
        <v>597.49750000000006</v>
      </c>
      <c r="CV41">
        <v>0</v>
      </c>
      <c r="CW41">
        <v>1669230140.4000001</v>
      </c>
      <c r="CX41">
        <v>0</v>
      </c>
      <c r="CY41">
        <v>1669228029.5</v>
      </c>
      <c r="CZ41" t="s">
        <v>356</v>
      </c>
      <c r="DA41">
        <v>1669228029.5</v>
      </c>
      <c r="DB41">
        <v>1669228028</v>
      </c>
      <c r="DC41">
        <v>6</v>
      </c>
      <c r="DD41">
        <v>0.127</v>
      </c>
      <c r="DE41">
        <v>2E-3</v>
      </c>
      <c r="DF41">
        <v>-2.9980000000000002</v>
      </c>
      <c r="DG41">
        <v>9.9000000000000005E-2</v>
      </c>
      <c r="DH41">
        <v>415</v>
      </c>
      <c r="DI41">
        <v>34</v>
      </c>
      <c r="DJ41">
        <v>0.37</v>
      </c>
      <c r="DK41">
        <v>0.19</v>
      </c>
      <c r="DL41">
        <v>-10.425065</v>
      </c>
      <c r="DM41">
        <v>-1.425948968105073</v>
      </c>
      <c r="DN41">
        <v>0.1517053238189088</v>
      </c>
      <c r="DO41">
        <v>0</v>
      </c>
      <c r="DP41">
        <v>1.0561782500000001</v>
      </c>
      <c r="DQ41">
        <v>0.1030355347091936</v>
      </c>
      <c r="DR41">
        <v>9.9818562621137707E-3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379</v>
      </c>
      <c r="EA41">
        <v>3.2957900000000002</v>
      </c>
      <c r="EB41">
        <v>2.62527</v>
      </c>
      <c r="EC41">
        <v>4.3656199999999999E-2</v>
      </c>
      <c r="ED41">
        <v>4.5207499999999998E-2</v>
      </c>
      <c r="EE41">
        <v>0.145625</v>
      </c>
      <c r="EF41">
        <v>0.141013</v>
      </c>
      <c r="EG41">
        <v>28946.400000000001</v>
      </c>
      <c r="EH41">
        <v>29416</v>
      </c>
      <c r="EI41">
        <v>28162.799999999999</v>
      </c>
      <c r="EJ41">
        <v>29657.5</v>
      </c>
      <c r="EK41">
        <v>33094.1</v>
      </c>
      <c r="EL41">
        <v>35352.9</v>
      </c>
      <c r="EM41">
        <v>39741</v>
      </c>
      <c r="EN41">
        <v>42380.800000000003</v>
      </c>
      <c r="EO41">
        <v>2.18432</v>
      </c>
      <c r="EP41">
        <v>2.1574</v>
      </c>
      <c r="EQ41">
        <v>0.117328</v>
      </c>
      <c r="ER41">
        <v>0</v>
      </c>
      <c r="ES41">
        <v>32.6526</v>
      </c>
      <c r="ET41">
        <v>999.9</v>
      </c>
      <c r="EU41">
        <v>69.099999999999994</v>
      </c>
      <c r="EV41">
        <v>36.799999999999997</v>
      </c>
      <c r="EW41">
        <v>42.721899999999998</v>
      </c>
      <c r="EX41">
        <v>57.082700000000003</v>
      </c>
      <c r="EY41">
        <v>-1.8469500000000001</v>
      </c>
      <c r="EZ41">
        <v>2</v>
      </c>
      <c r="FA41">
        <v>0.53703800000000002</v>
      </c>
      <c r="FB41">
        <v>0.88826799999999995</v>
      </c>
      <c r="FC41">
        <v>20.267299999999999</v>
      </c>
      <c r="FD41">
        <v>5.2132500000000004</v>
      </c>
      <c r="FE41">
        <v>12.007</v>
      </c>
      <c r="FF41">
        <v>4.9834500000000004</v>
      </c>
      <c r="FG41">
        <v>3.28348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1.8621799999999999</v>
      </c>
      <c r="FN41">
        <v>1.86429</v>
      </c>
      <c r="FO41">
        <v>1.8603499999999999</v>
      </c>
      <c r="FP41">
        <v>1.8610899999999999</v>
      </c>
      <c r="FQ41">
        <v>1.86019</v>
      </c>
      <c r="FR41">
        <v>1.86188</v>
      </c>
      <c r="FS41">
        <v>1.85846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-2.665</v>
      </c>
      <c r="GH41">
        <v>9.8900000000000002E-2</v>
      </c>
      <c r="GI41">
        <v>-2.4324828651112251</v>
      </c>
      <c r="GJ41">
        <v>-1.6100910332537859E-3</v>
      </c>
      <c r="GK41">
        <v>7.0186618486508772E-7</v>
      </c>
      <c r="GL41">
        <v>-2.134652460378022E-10</v>
      </c>
      <c r="GM41">
        <v>9.8890000000004363E-2</v>
      </c>
      <c r="GN41">
        <v>0</v>
      </c>
      <c r="GO41">
        <v>0</v>
      </c>
      <c r="GP41">
        <v>0</v>
      </c>
      <c r="GQ41">
        <v>5</v>
      </c>
      <c r="GR41">
        <v>2079</v>
      </c>
      <c r="GS41">
        <v>3</v>
      </c>
      <c r="GT41">
        <v>29</v>
      </c>
      <c r="GU41">
        <v>35.1</v>
      </c>
      <c r="GV41">
        <v>35.1</v>
      </c>
      <c r="GW41">
        <v>0.66039999999999999</v>
      </c>
      <c r="GX41">
        <v>2.6293899999999999</v>
      </c>
      <c r="GY41">
        <v>2.04834</v>
      </c>
      <c r="GZ41">
        <v>2.6184099999999999</v>
      </c>
      <c r="HA41">
        <v>2.1972700000000001</v>
      </c>
      <c r="HB41">
        <v>2.35107</v>
      </c>
      <c r="HC41">
        <v>40.758000000000003</v>
      </c>
      <c r="HD41">
        <v>15.6205</v>
      </c>
      <c r="HE41">
        <v>18</v>
      </c>
      <c r="HF41">
        <v>681.65800000000002</v>
      </c>
      <c r="HG41">
        <v>733.02200000000005</v>
      </c>
      <c r="HH41">
        <v>31.002800000000001</v>
      </c>
      <c r="HI41">
        <v>34.1297</v>
      </c>
      <c r="HJ41">
        <v>30.000599999999999</v>
      </c>
      <c r="HK41">
        <v>33.999299999999998</v>
      </c>
      <c r="HL41">
        <v>33.999200000000002</v>
      </c>
      <c r="HM41">
        <v>13.2407</v>
      </c>
      <c r="HN41">
        <v>22.7986</v>
      </c>
      <c r="HO41">
        <v>88.099500000000006</v>
      </c>
      <c r="HP41">
        <v>31</v>
      </c>
      <c r="HQ41">
        <v>177.27</v>
      </c>
      <c r="HR41">
        <v>35.487299999999998</v>
      </c>
      <c r="HS41">
        <v>99.220299999999995</v>
      </c>
      <c r="HT41">
        <v>98.287000000000006</v>
      </c>
    </row>
    <row r="42" spans="1:228" x14ac:dyDescent="0.2">
      <c r="A42">
        <v>27</v>
      </c>
      <c r="B42">
        <v>1669230137</v>
      </c>
      <c r="C42">
        <v>103.9000000953674</v>
      </c>
      <c r="D42" t="s">
        <v>412</v>
      </c>
      <c r="E42" t="s">
        <v>413</v>
      </c>
      <c r="F42">
        <v>4</v>
      </c>
      <c r="G42">
        <v>1669230135</v>
      </c>
      <c r="H42">
        <f t="shared" si="0"/>
        <v>2.6872248218877829E-3</v>
      </c>
      <c r="I42">
        <f t="shared" si="1"/>
        <v>2.6872248218877828</v>
      </c>
      <c r="J42">
        <f t="shared" si="2"/>
        <v>2.0718266950163535</v>
      </c>
      <c r="K42">
        <f t="shared" si="3"/>
        <v>155.41900000000001</v>
      </c>
      <c r="L42">
        <f t="shared" si="4"/>
        <v>127.8459871548071</v>
      </c>
      <c r="M42">
        <f t="shared" si="5"/>
        <v>12.909284740676503</v>
      </c>
      <c r="N42">
        <f t="shared" si="6"/>
        <v>15.693477517458094</v>
      </c>
      <c r="O42">
        <f t="shared" si="7"/>
        <v>0.14498002734128501</v>
      </c>
      <c r="P42">
        <f t="shared" si="8"/>
        <v>3.6685921373234063</v>
      </c>
      <c r="Q42">
        <f t="shared" si="9"/>
        <v>0.14187061434214784</v>
      </c>
      <c r="R42">
        <f t="shared" si="10"/>
        <v>8.8942947987309715E-2</v>
      </c>
      <c r="S42">
        <f t="shared" si="11"/>
        <v>226.1172030919262</v>
      </c>
      <c r="T42">
        <f t="shared" si="12"/>
        <v>34.34754325751171</v>
      </c>
      <c r="U42">
        <f t="shared" si="13"/>
        <v>34.545385714285707</v>
      </c>
      <c r="V42">
        <f t="shared" si="14"/>
        <v>5.5077196324528286</v>
      </c>
      <c r="W42">
        <f t="shared" si="15"/>
        <v>69.550123899823618</v>
      </c>
      <c r="X42">
        <f t="shared" si="16"/>
        <v>3.6821430344011175</v>
      </c>
      <c r="Y42">
        <f t="shared" si="17"/>
        <v>5.2942292952701058</v>
      </c>
      <c r="Z42">
        <f t="shared" si="18"/>
        <v>1.8255765980517111</v>
      </c>
      <c r="AA42">
        <f t="shared" si="19"/>
        <v>-118.50661464525122</v>
      </c>
      <c r="AB42">
        <f t="shared" si="20"/>
        <v>-140.36810001129416</v>
      </c>
      <c r="AC42">
        <f t="shared" si="21"/>
        <v>-8.8655205638290724</v>
      </c>
      <c r="AD42">
        <f t="shared" si="22"/>
        <v>-41.623032128448259</v>
      </c>
      <c r="AE42">
        <f t="shared" si="23"/>
        <v>25.165359935565345</v>
      </c>
      <c r="AF42">
        <f t="shared" si="24"/>
        <v>2.6807218902121446</v>
      </c>
      <c r="AG42">
        <f t="shared" si="25"/>
        <v>2.0718266950163535</v>
      </c>
      <c r="AH42">
        <v>171.39210152428601</v>
      </c>
      <c r="AI42">
        <v>163.82986060606061</v>
      </c>
      <c r="AJ42">
        <v>1.6837738487086731</v>
      </c>
      <c r="AK42">
        <v>65.165956530193654</v>
      </c>
      <c r="AL42">
        <f t="shared" si="26"/>
        <v>2.6872248218877828</v>
      </c>
      <c r="AM42">
        <v>35.390896792087837</v>
      </c>
      <c r="AN42">
        <v>36.465363736263747</v>
      </c>
      <c r="AO42">
        <v>1.5164354268929229E-4</v>
      </c>
      <c r="AP42">
        <v>87.546953997586243</v>
      </c>
      <c r="AQ42">
        <v>15</v>
      </c>
      <c r="AR42">
        <v>2</v>
      </c>
      <c r="AS42">
        <f t="shared" si="27"/>
        <v>1</v>
      </c>
      <c r="AT42">
        <f t="shared" si="28"/>
        <v>0</v>
      </c>
      <c r="AU42">
        <f t="shared" si="29"/>
        <v>46995.352216502055</v>
      </c>
      <c r="AV42">
        <f t="shared" si="30"/>
        <v>1200.01</v>
      </c>
      <c r="AW42">
        <f t="shared" si="31"/>
        <v>1025.9335850217233</v>
      </c>
      <c r="AX42">
        <f t="shared" si="32"/>
        <v>0.85493752970535519</v>
      </c>
      <c r="AY42">
        <f t="shared" si="33"/>
        <v>0.18842943233133574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1669230135</v>
      </c>
      <c r="BF42">
        <v>155.41900000000001</v>
      </c>
      <c r="BG42">
        <v>166.04285714285709</v>
      </c>
      <c r="BH42">
        <v>36.465785714285708</v>
      </c>
      <c r="BI42">
        <v>35.393114285714283</v>
      </c>
      <c r="BJ42">
        <v>158.08942857142861</v>
      </c>
      <c r="BK42">
        <v>36.366885714285708</v>
      </c>
      <c r="BL42">
        <v>650.15357142857135</v>
      </c>
      <c r="BM42">
        <v>100.87485714285719</v>
      </c>
      <c r="BN42">
        <v>0.1004259142857143</v>
      </c>
      <c r="BO42">
        <v>33.835671428571423</v>
      </c>
      <c r="BP42">
        <v>34.545385714285707</v>
      </c>
      <c r="BQ42">
        <v>999.89999999999986</v>
      </c>
      <c r="BR42">
        <v>0</v>
      </c>
      <c r="BS42">
        <v>0</v>
      </c>
      <c r="BT42">
        <v>8984.4657142857141</v>
      </c>
      <c r="BU42">
        <v>0</v>
      </c>
      <c r="BV42">
        <v>2045.1014285714291</v>
      </c>
      <c r="BW42">
        <v>-10.623614285714289</v>
      </c>
      <c r="BX42">
        <v>161.30114285714279</v>
      </c>
      <c r="BY42">
        <v>172.13528571428569</v>
      </c>
      <c r="BZ42">
        <v>1.072654285714286</v>
      </c>
      <c r="CA42">
        <v>166.04285714285709</v>
      </c>
      <c r="CB42">
        <v>35.393114285714283</v>
      </c>
      <c r="CC42">
        <v>3.678477142857143</v>
      </c>
      <c r="CD42">
        <v>3.5702714285714281</v>
      </c>
      <c r="CE42">
        <v>27.466814285714289</v>
      </c>
      <c r="CF42">
        <v>26.957685714285709</v>
      </c>
      <c r="CG42">
        <v>1200.01</v>
      </c>
      <c r="CH42">
        <v>0.50000057142857146</v>
      </c>
      <c r="CI42">
        <v>0.49999942857142848</v>
      </c>
      <c r="CJ42">
        <v>0</v>
      </c>
      <c r="CK42">
        <v>810.8094285714285</v>
      </c>
      <c r="CL42">
        <v>4.9990899999999998</v>
      </c>
      <c r="CM42">
        <v>8766.7114285714288</v>
      </c>
      <c r="CN42">
        <v>9557.9657142857141</v>
      </c>
      <c r="CO42">
        <v>43.875</v>
      </c>
      <c r="CP42">
        <v>46.186999999999998</v>
      </c>
      <c r="CQ42">
        <v>44.713999999999999</v>
      </c>
      <c r="CR42">
        <v>45.125</v>
      </c>
      <c r="CS42">
        <v>45.25</v>
      </c>
      <c r="CT42">
        <v>597.50428571428563</v>
      </c>
      <c r="CU42">
        <v>597.50571428571425</v>
      </c>
      <c r="CV42">
        <v>0</v>
      </c>
      <c r="CW42">
        <v>1669230144</v>
      </c>
      <c r="CX42">
        <v>0</v>
      </c>
      <c r="CY42">
        <v>1669228029.5</v>
      </c>
      <c r="CZ42" t="s">
        <v>356</v>
      </c>
      <c r="DA42">
        <v>1669228029.5</v>
      </c>
      <c r="DB42">
        <v>1669228028</v>
      </c>
      <c r="DC42">
        <v>6</v>
      </c>
      <c r="DD42">
        <v>0.127</v>
      </c>
      <c r="DE42">
        <v>2E-3</v>
      </c>
      <c r="DF42">
        <v>-2.9980000000000002</v>
      </c>
      <c r="DG42">
        <v>9.9000000000000005E-2</v>
      </c>
      <c r="DH42">
        <v>415</v>
      </c>
      <c r="DI42">
        <v>34</v>
      </c>
      <c r="DJ42">
        <v>0.37</v>
      </c>
      <c r="DK42">
        <v>0.19</v>
      </c>
      <c r="DL42">
        <v>-10.475312499999999</v>
      </c>
      <c r="DM42">
        <v>-0.52312457786114563</v>
      </c>
      <c r="DN42">
        <v>0.1111408434993635</v>
      </c>
      <c r="DO42">
        <v>0</v>
      </c>
      <c r="DP42">
        <v>1.0622562499999999</v>
      </c>
      <c r="DQ42">
        <v>9.250367729830869E-2</v>
      </c>
      <c r="DR42">
        <v>9.0914049209954301E-3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3.2959700000000001</v>
      </c>
      <c r="EB42">
        <v>2.6255600000000001</v>
      </c>
      <c r="EC42">
        <v>4.5345099999999999E-2</v>
      </c>
      <c r="ED42">
        <v>4.7030000000000002E-2</v>
      </c>
      <c r="EE42">
        <v>0.14563599999999999</v>
      </c>
      <c r="EF42">
        <v>0.14102799999999999</v>
      </c>
      <c r="EG42">
        <v>28895.1</v>
      </c>
      <c r="EH42">
        <v>29360</v>
      </c>
      <c r="EI42">
        <v>28162.6</v>
      </c>
      <c r="EJ42">
        <v>29657.7</v>
      </c>
      <c r="EK42">
        <v>33093.199999999997</v>
      </c>
      <c r="EL42">
        <v>35352.5</v>
      </c>
      <c r="EM42">
        <v>39740.300000000003</v>
      </c>
      <c r="EN42">
        <v>42380.9</v>
      </c>
      <c r="EO42">
        <v>2.1846299999999998</v>
      </c>
      <c r="EP42">
        <v>2.1571799999999999</v>
      </c>
      <c r="EQ42">
        <v>0.115372</v>
      </c>
      <c r="ER42">
        <v>0</v>
      </c>
      <c r="ES42">
        <v>32.677599999999998</v>
      </c>
      <c r="ET42">
        <v>999.9</v>
      </c>
      <c r="EU42">
        <v>69.099999999999994</v>
      </c>
      <c r="EV42">
        <v>36.799999999999997</v>
      </c>
      <c r="EW42">
        <v>42.721899999999998</v>
      </c>
      <c r="EX42">
        <v>56.782699999999998</v>
      </c>
      <c r="EY42">
        <v>-1.7908599999999999</v>
      </c>
      <c r="EZ42">
        <v>2</v>
      </c>
      <c r="FA42">
        <v>0.537609</v>
      </c>
      <c r="FB42">
        <v>0.90138099999999999</v>
      </c>
      <c r="FC42">
        <v>20.268000000000001</v>
      </c>
      <c r="FD42">
        <v>5.2186399999999997</v>
      </c>
      <c r="FE42">
        <v>12.008900000000001</v>
      </c>
      <c r="FF42">
        <v>4.9861000000000004</v>
      </c>
      <c r="FG42">
        <v>3.2845800000000001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1.8621799999999999</v>
      </c>
      <c r="FN42">
        <v>1.8642799999999999</v>
      </c>
      <c r="FO42">
        <v>1.8603499999999999</v>
      </c>
      <c r="FP42">
        <v>1.8611</v>
      </c>
      <c r="FQ42">
        <v>1.8602000000000001</v>
      </c>
      <c r="FR42">
        <v>1.86188</v>
      </c>
      <c r="FS42">
        <v>1.8584400000000001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-2.6749999999999998</v>
      </c>
      <c r="GH42">
        <v>9.8900000000000002E-2</v>
      </c>
      <c r="GI42">
        <v>-2.4324828651112251</v>
      </c>
      <c r="GJ42">
        <v>-1.6100910332537859E-3</v>
      </c>
      <c r="GK42">
        <v>7.0186618486508772E-7</v>
      </c>
      <c r="GL42">
        <v>-2.134652460378022E-10</v>
      </c>
      <c r="GM42">
        <v>9.8890000000004363E-2</v>
      </c>
      <c r="GN42">
        <v>0</v>
      </c>
      <c r="GO42">
        <v>0</v>
      </c>
      <c r="GP42">
        <v>0</v>
      </c>
      <c r="GQ42">
        <v>5</v>
      </c>
      <c r="GR42">
        <v>2079</v>
      </c>
      <c r="GS42">
        <v>3</v>
      </c>
      <c r="GT42">
        <v>29</v>
      </c>
      <c r="GU42">
        <v>35.1</v>
      </c>
      <c r="GV42">
        <v>35.1</v>
      </c>
      <c r="GW42">
        <v>0.68115199999999998</v>
      </c>
      <c r="GX42">
        <v>2.6232899999999999</v>
      </c>
      <c r="GY42">
        <v>2.04834</v>
      </c>
      <c r="GZ42">
        <v>2.6184099999999999</v>
      </c>
      <c r="HA42">
        <v>2.1972700000000001</v>
      </c>
      <c r="HB42">
        <v>2.3339799999999999</v>
      </c>
      <c r="HC42">
        <v>40.758000000000003</v>
      </c>
      <c r="HD42">
        <v>15.629300000000001</v>
      </c>
      <c r="HE42">
        <v>18</v>
      </c>
      <c r="HF42">
        <v>681.95100000000002</v>
      </c>
      <c r="HG42">
        <v>732.85500000000002</v>
      </c>
      <c r="HH42">
        <v>31.0032</v>
      </c>
      <c r="HI42">
        <v>34.136000000000003</v>
      </c>
      <c r="HJ42">
        <v>30.000699999999998</v>
      </c>
      <c r="HK42">
        <v>34.003799999999998</v>
      </c>
      <c r="HL42">
        <v>34.003100000000003</v>
      </c>
      <c r="HM42">
        <v>13.638299999999999</v>
      </c>
      <c r="HN42">
        <v>22.7986</v>
      </c>
      <c r="HO42">
        <v>88.099500000000006</v>
      </c>
      <c r="HP42">
        <v>31</v>
      </c>
      <c r="HQ42">
        <v>183.94900000000001</v>
      </c>
      <c r="HR42">
        <v>35.509</v>
      </c>
      <c r="HS42">
        <v>99.219099999999997</v>
      </c>
      <c r="HT42">
        <v>98.287400000000005</v>
      </c>
    </row>
    <row r="43" spans="1:228" x14ac:dyDescent="0.2">
      <c r="A43">
        <v>28</v>
      </c>
      <c r="B43">
        <v>1669230141</v>
      </c>
      <c r="C43">
        <v>107.9000000953674</v>
      </c>
      <c r="D43" t="s">
        <v>414</v>
      </c>
      <c r="E43" t="s">
        <v>415</v>
      </c>
      <c r="F43">
        <v>4</v>
      </c>
      <c r="G43">
        <v>1669230138.6875</v>
      </c>
      <c r="H43">
        <f t="shared" si="0"/>
        <v>2.7022625711597107E-3</v>
      </c>
      <c r="I43">
        <f t="shared" si="1"/>
        <v>2.7022625711597108</v>
      </c>
      <c r="J43">
        <f t="shared" si="2"/>
        <v>2.3112275766976085</v>
      </c>
      <c r="K43">
        <f t="shared" si="3"/>
        <v>161.57550000000001</v>
      </c>
      <c r="L43">
        <f t="shared" si="4"/>
        <v>131.23472641113963</v>
      </c>
      <c r="M43">
        <f t="shared" si="5"/>
        <v>13.251561869625551</v>
      </c>
      <c r="N43">
        <f t="shared" si="6"/>
        <v>16.315252779647945</v>
      </c>
      <c r="O43">
        <f t="shared" si="7"/>
        <v>0.14542611393412039</v>
      </c>
      <c r="P43">
        <f t="shared" si="8"/>
        <v>3.6763010217951524</v>
      </c>
      <c r="Q43">
        <f t="shared" si="9"/>
        <v>0.14230416748918351</v>
      </c>
      <c r="R43">
        <f t="shared" si="10"/>
        <v>8.9215017092815374E-2</v>
      </c>
      <c r="S43">
        <f t="shared" si="11"/>
        <v>226.12256507307541</v>
      </c>
      <c r="T43">
        <f t="shared" si="12"/>
        <v>34.357909854135215</v>
      </c>
      <c r="U43">
        <f t="shared" si="13"/>
        <v>34.562137500000013</v>
      </c>
      <c r="V43">
        <f t="shared" si="14"/>
        <v>5.5128478634590268</v>
      </c>
      <c r="W43">
        <f t="shared" si="15"/>
        <v>69.504100908317241</v>
      </c>
      <c r="X43">
        <f t="shared" si="16"/>
        <v>3.6826880098896297</v>
      </c>
      <c r="Y43">
        <f t="shared" si="17"/>
        <v>5.2985190251542971</v>
      </c>
      <c r="Z43">
        <f t="shared" si="18"/>
        <v>1.830159853569397</v>
      </c>
      <c r="AA43">
        <f t="shared" si="19"/>
        <v>-119.16977938814324</v>
      </c>
      <c r="AB43">
        <f t="shared" si="20"/>
        <v>-141.1086469913852</v>
      </c>
      <c r="AC43">
        <f t="shared" si="21"/>
        <v>-8.8949620011675137</v>
      </c>
      <c r="AD43">
        <f t="shared" si="22"/>
        <v>-43.050823307620561</v>
      </c>
      <c r="AE43">
        <f t="shared" si="23"/>
        <v>26.109914887729097</v>
      </c>
      <c r="AF43">
        <f t="shared" si="24"/>
        <v>2.6774156649422229</v>
      </c>
      <c r="AG43">
        <f t="shared" si="25"/>
        <v>2.3112275766976085</v>
      </c>
      <c r="AH43">
        <v>178.88172573815061</v>
      </c>
      <c r="AI43">
        <v>170.8918727272727</v>
      </c>
      <c r="AJ43">
        <v>1.765417200536787</v>
      </c>
      <c r="AK43">
        <v>65.165956530193654</v>
      </c>
      <c r="AL43">
        <f t="shared" si="26"/>
        <v>2.7022625711597108</v>
      </c>
      <c r="AM43">
        <v>35.394742123683749</v>
      </c>
      <c r="AN43">
        <v>36.47615164835166</v>
      </c>
      <c r="AO43">
        <v>1.005913731742943E-5</v>
      </c>
      <c r="AP43">
        <v>87.546953997586243</v>
      </c>
      <c r="AQ43">
        <v>15</v>
      </c>
      <c r="AR43">
        <v>2</v>
      </c>
      <c r="AS43">
        <f t="shared" si="27"/>
        <v>1</v>
      </c>
      <c r="AT43">
        <f t="shared" si="28"/>
        <v>0</v>
      </c>
      <c r="AU43">
        <f t="shared" si="29"/>
        <v>47130.442842552337</v>
      </c>
      <c r="AV43">
        <f t="shared" si="30"/>
        <v>1200.04</v>
      </c>
      <c r="AW43">
        <f t="shared" si="31"/>
        <v>1025.9590824212826</v>
      </c>
      <c r="AX43">
        <f t="shared" si="32"/>
        <v>0.85493740410426544</v>
      </c>
      <c r="AY43">
        <f t="shared" si="33"/>
        <v>0.18842918992123214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1669230138.6875</v>
      </c>
      <c r="BF43">
        <v>161.57550000000001</v>
      </c>
      <c r="BG43">
        <v>172.60012499999999</v>
      </c>
      <c r="BH43">
        <v>36.470912499999997</v>
      </c>
      <c r="BI43">
        <v>35.399387500000003</v>
      </c>
      <c r="BJ43">
        <v>164.254625</v>
      </c>
      <c r="BK43">
        <v>36.372012499999997</v>
      </c>
      <c r="BL43">
        <v>650.04300000000001</v>
      </c>
      <c r="BM43">
        <v>100.876</v>
      </c>
      <c r="BN43">
        <v>0.1000315125</v>
      </c>
      <c r="BO43">
        <v>33.850175</v>
      </c>
      <c r="BP43">
        <v>34.562137500000013</v>
      </c>
      <c r="BQ43">
        <v>999.9</v>
      </c>
      <c r="BR43">
        <v>0</v>
      </c>
      <c r="BS43">
        <v>0</v>
      </c>
      <c r="BT43">
        <v>9011.0174999999999</v>
      </c>
      <c r="BU43">
        <v>0</v>
      </c>
      <c r="BV43">
        <v>2091.67</v>
      </c>
      <c r="BW43">
        <v>-11.0245125</v>
      </c>
      <c r="BX43">
        <v>167.69162499999999</v>
      </c>
      <c r="BY43">
        <v>178.93412499999999</v>
      </c>
      <c r="BZ43">
        <v>1.0715049999999999</v>
      </c>
      <c r="CA43">
        <v>172.60012499999999</v>
      </c>
      <c r="CB43">
        <v>35.399387500000003</v>
      </c>
      <c r="CC43">
        <v>3.6790387500000001</v>
      </c>
      <c r="CD43">
        <v>3.5709512499999998</v>
      </c>
      <c r="CE43">
        <v>27.469449999999998</v>
      </c>
      <c r="CF43">
        <v>26.960899999999999</v>
      </c>
      <c r="CG43">
        <v>1200.04</v>
      </c>
      <c r="CH43">
        <v>0.50000412500000002</v>
      </c>
      <c r="CI43">
        <v>0.49999587499999998</v>
      </c>
      <c r="CJ43">
        <v>0</v>
      </c>
      <c r="CK43">
        <v>810.34999999999991</v>
      </c>
      <c r="CL43">
        <v>4.9990899999999998</v>
      </c>
      <c r="CM43">
        <v>8763.098750000001</v>
      </c>
      <c r="CN43">
        <v>9558.19</v>
      </c>
      <c r="CO43">
        <v>43.890500000000003</v>
      </c>
      <c r="CP43">
        <v>46.210625</v>
      </c>
      <c r="CQ43">
        <v>44.75</v>
      </c>
      <c r="CR43">
        <v>45.125</v>
      </c>
      <c r="CS43">
        <v>45.265500000000003</v>
      </c>
      <c r="CT43">
        <v>597.52500000000009</v>
      </c>
      <c r="CU43">
        <v>597.51625000000001</v>
      </c>
      <c r="CV43">
        <v>0</v>
      </c>
      <c r="CW43">
        <v>1669230148.2</v>
      </c>
      <c r="CX43">
        <v>0</v>
      </c>
      <c r="CY43">
        <v>1669228029.5</v>
      </c>
      <c r="CZ43" t="s">
        <v>356</v>
      </c>
      <c r="DA43">
        <v>1669228029.5</v>
      </c>
      <c r="DB43">
        <v>1669228028</v>
      </c>
      <c r="DC43">
        <v>6</v>
      </c>
      <c r="DD43">
        <v>0.127</v>
      </c>
      <c r="DE43">
        <v>2E-3</v>
      </c>
      <c r="DF43">
        <v>-2.9980000000000002</v>
      </c>
      <c r="DG43">
        <v>9.9000000000000005E-2</v>
      </c>
      <c r="DH43">
        <v>415</v>
      </c>
      <c r="DI43">
        <v>34</v>
      </c>
      <c r="DJ43">
        <v>0.37</v>
      </c>
      <c r="DK43">
        <v>0.19</v>
      </c>
      <c r="DL43">
        <v>-10.596299999999999</v>
      </c>
      <c r="DM43">
        <v>-1.812806003752329</v>
      </c>
      <c r="DN43">
        <v>0.23705300567594581</v>
      </c>
      <c r="DO43">
        <v>0</v>
      </c>
      <c r="DP43">
        <v>1.0668657500000001</v>
      </c>
      <c r="DQ43">
        <v>6.7655347091929274E-2</v>
      </c>
      <c r="DR43">
        <v>7.1346975715512982E-3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357</v>
      </c>
      <c r="EA43">
        <v>3.29589</v>
      </c>
      <c r="EB43">
        <v>2.62547</v>
      </c>
      <c r="EC43">
        <v>4.7082899999999997E-2</v>
      </c>
      <c r="ED43">
        <v>4.8717700000000003E-2</v>
      </c>
      <c r="EE43">
        <v>0.14566399999999999</v>
      </c>
      <c r="EF43">
        <v>0.14108699999999999</v>
      </c>
      <c r="EG43">
        <v>28842</v>
      </c>
      <c r="EH43">
        <v>29307.1</v>
      </c>
      <c r="EI43">
        <v>28162.2</v>
      </c>
      <c r="EJ43">
        <v>29656.799999999999</v>
      </c>
      <c r="EK43">
        <v>33092.199999999997</v>
      </c>
      <c r="EL43">
        <v>35349.1</v>
      </c>
      <c r="EM43">
        <v>39740.199999999997</v>
      </c>
      <c r="EN43">
        <v>42379.7</v>
      </c>
      <c r="EO43">
        <v>2.1845300000000001</v>
      </c>
      <c r="EP43">
        <v>2.1573000000000002</v>
      </c>
      <c r="EQ43">
        <v>0.116602</v>
      </c>
      <c r="ER43">
        <v>0</v>
      </c>
      <c r="ES43">
        <v>32.700099999999999</v>
      </c>
      <c r="ET43">
        <v>999.9</v>
      </c>
      <c r="EU43">
        <v>69.099999999999994</v>
      </c>
      <c r="EV43">
        <v>36.799999999999997</v>
      </c>
      <c r="EW43">
        <v>42.720500000000001</v>
      </c>
      <c r="EX43">
        <v>57.052700000000002</v>
      </c>
      <c r="EY43">
        <v>-2.0152199999999998</v>
      </c>
      <c r="EZ43">
        <v>2</v>
      </c>
      <c r="FA43">
        <v>0.53815000000000002</v>
      </c>
      <c r="FB43">
        <v>0.90990700000000002</v>
      </c>
      <c r="FC43">
        <v>20.268000000000001</v>
      </c>
      <c r="FD43">
        <v>5.2183400000000004</v>
      </c>
      <c r="FE43">
        <v>12.008800000000001</v>
      </c>
      <c r="FF43">
        <v>4.9863499999999998</v>
      </c>
      <c r="FG43">
        <v>3.2845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1.86219</v>
      </c>
      <c r="FN43">
        <v>1.8642799999999999</v>
      </c>
      <c r="FO43">
        <v>1.8603499999999999</v>
      </c>
      <c r="FP43">
        <v>1.86107</v>
      </c>
      <c r="FQ43">
        <v>1.8602000000000001</v>
      </c>
      <c r="FR43">
        <v>1.86188</v>
      </c>
      <c r="FS43">
        <v>1.8584700000000001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-2.6850000000000001</v>
      </c>
      <c r="GH43">
        <v>9.8900000000000002E-2</v>
      </c>
      <c r="GI43">
        <v>-2.4324828651112251</v>
      </c>
      <c r="GJ43">
        <v>-1.6100910332537859E-3</v>
      </c>
      <c r="GK43">
        <v>7.0186618486508772E-7</v>
      </c>
      <c r="GL43">
        <v>-2.134652460378022E-10</v>
      </c>
      <c r="GM43">
        <v>9.8890000000004363E-2</v>
      </c>
      <c r="GN43">
        <v>0</v>
      </c>
      <c r="GO43">
        <v>0</v>
      </c>
      <c r="GP43">
        <v>0</v>
      </c>
      <c r="GQ43">
        <v>5</v>
      </c>
      <c r="GR43">
        <v>2079</v>
      </c>
      <c r="GS43">
        <v>3</v>
      </c>
      <c r="GT43">
        <v>29</v>
      </c>
      <c r="GU43">
        <v>35.200000000000003</v>
      </c>
      <c r="GV43">
        <v>35.200000000000003</v>
      </c>
      <c r="GW43">
        <v>0.70068399999999997</v>
      </c>
      <c r="GX43">
        <v>2.6257299999999999</v>
      </c>
      <c r="GY43">
        <v>2.04834</v>
      </c>
      <c r="GZ43">
        <v>2.6184099999999999</v>
      </c>
      <c r="HA43">
        <v>2.1972700000000001</v>
      </c>
      <c r="HB43">
        <v>2.3290999999999999</v>
      </c>
      <c r="HC43">
        <v>40.783700000000003</v>
      </c>
      <c r="HD43">
        <v>15.611800000000001</v>
      </c>
      <c r="HE43">
        <v>18</v>
      </c>
      <c r="HF43">
        <v>681.92</v>
      </c>
      <c r="HG43">
        <v>733.03399999999999</v>
      </c>
      <c r="HH43">
        <v>31.002800000000001</v>
      </c>
      <c r="HI43">
        <v>34.142200000000003</v>
      </c>
      <c r="HJ43">
        <v>30.000699999999998</v>
      </c>
      <c r="HK43">
        <v>34.008499999999998</v>
      </c>
      <c r="HL43">
        <v>34.008099999999999</v>
      </c>
      <c r="HM43">
        <v>14.037000000000001</v>
      </c>
      <c r="HN43">
        <v>22.5062</v>
      </c>
      <c r="HO43">
        <v>88.099500000000006</v>
      </c>
      <c r="HP43">
        <v>31</v>
      </c>
      <c r="HQ43">
        <v>190.62899999999999</v>
      </c>
      <c r="HR43">
        <v>35.519199999999998</v>
      </c>
      <c r="HS43">
        <v>99.218199999999996</v>
      </c>
      <c r="HT43">
        <v>98.284599999999998</v>
      </c>
    </row>
    <row r="44" spans="1:228" x14ac:dyDescent="0.2">
      <c r="A44">
        <v>29</v>
      </c>
      <c r="B44">
        <v>1669230145</v>
      </c>
      <c r="C44">
        <v>111.9000000953674</v>
      </c>
      <c r="D44" t="s">
        <v>416</v>
      </c>
      <c r="E44" t="s">
        <v>417</v>
      </c>
      <c r="F44">
        <v>4</v>
      </c>
      <c r="G44">
        <v>1669230143</v>
      </c>
      <c r="H44">
        <f t="shared" si="0"/>
        <v>2.6862006969323648E-3</v>
      </c>
      <c r="I44">
        <f t="shared" si="1"/>
        <v>2.6862006969323646</v>
      </c>
      <c r="J44">
        <f t="shared" si="2"/>
        <v>2.2999920895000101</v>
      </c>
      <c r="K44">
        <f t="shared" si="3"/>
        <v>168.85257142857139</v>
      </c>
      <c r="L44">
        <f t="shared" si="4"/>
        <v>138.10431956501262</v>
      </c>
      <c r="M44">
        <f t="shared" si="5"/>
        <v>13.945305471506041</v>
      </c>
      <c r="N44">
        <f t="shared" si="6"/>
        <v>17.050159586878422</v>
      </c>
      <c r="O44">
        <f t="shared" si="7"/>
        <v>0.14375727058119206</v>
      </c>
      <c r="P44">
        <f t="shared" si="8"/>
        <v>3.6738272065390651</v>
      </c>
      <c r="Q44">
        <f t="shared" si="9"/>
        <v>0.14070374728018192</v>
      </c>
      <c r="R44">
        <f t="shared" si="10"/>
        <v>8.8208786918778509E-2</v>
      </c>
      <c r="S44">
        <f t="shared" si="11"/>
        <v>226.10636623493494</v>
      </c>
      <c r="T44">
        <f t="shared" si="12"/>
        <v>34.376968341437014</v>
      </c>
      <c r="U44">
        <f t="shared" si="13"/>
        <v>34.598400000000012</v>
      </c>
      <c r="V44">
        <f t="shared" si="14"/>
        <v>5.5239631377970317</v>
      </c>
      <c r="W44">
        <f t="shared" si="15"/>
        <v>69.470718458145015</v>
      </c>
      <c r="X44">
        <f t="shared" si="16"/>
        <v>3.6840968514442083</v>
      </c>
      <c r="Y44">
        <f t="shared" si="17"/>
        <v>5.3030930631066049</v>
      </c>
      <c r="Z44">
        <f t="shared" si="18"/>
        <v>1.8398662863528235</v>
      </c>
      <c r="AA44">
        <f t="shared" si="19"/>
        <v>-118.46145073471729</v>
      </c>
      <c r="AB44">
        <f t="shared" si="20"/>
        <v>-145.13518031113165</v>
      </c>
      <c r="AC44">
        <f t="shared" si="21"/>
        <v>-9.1572527399992065</v>
      </c>
      <c r="AD44">
        <f t="shared" si="22"/>
        <v>-46.647517550913193</v>
      </c>
      <c r="AE44">
        <f t="shared" si="23"/>
        <v>25.746953907732351</v>
      </c>
      <c r="AF44">
        <f t="shared" si="24"/>
        <v>2.6011568781593994</v>
      </c>
      <c r="AG44">
        <f t="shared" si="25"/>
        <v>2.2999920895000101</v>
      </c>
      <c r="AH44">
        <v>185.69783447500649</v>
      </c>
      <c r="AI44">
        <v>177.84235757575749</v>
      </c>
      <c r="AJ44">
        <v>1.7327433810304069</v>
      </c>
      <c r="AK44">
        <v>65.165956530193654</v>
      </c>
      <c r="AL44">
        <f t="shared" si="26"/>
        <v>2.6862006969323646</v>
      </c>
      <c r="AM44">
        <v>35.418731516772631</v>
      </c>
      <c r="AN44">
        <v>36.493496703296728</v>
      </c>
      <c r="AO44">
        <v>5.1627603225056988E-5</v>
      </c>
      <c r="AP44">
        <v>87.546953997586243</v>
      </c>
      <c r="AQ44">
        <v>15</v>
      </c>
      <c r="AR44">
        <v>2</v>
      </c>
      <c r="AS44">
        <f t="shared" si="27"/>
        <v>1</v>
      </c>
      <c r="AT44">
        <f t="shared" si="28"/>
        <v>0</v>
      </c>
      <c r="AU44">
        <f t="shared" si="29"/>
        <v>47084.009231871547</v>
      </c>
      <c r="AV44">
        <f t="shared" si="30"/>
        <v>1199.951428571429</v>
      </c>
      <c r="AW44">
        <f t="shared" si="31"/>
        <v>1025.8836135932306</v>
      </c>
      <c r="AX44">
        <f t="shared" si="32"/>
        <v>0.85493761594548023</v>
      </c>
      <c r="AY44">
        <f t="shared" si="33"/>
        <v>0.18842959877477708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1669230143</v>
      </c>
      <c r="BF44">
        <v>168.85257142857139</v>
      </c>
      <c r="BG44">
        <v>179.7294285714286</v>
      </c>
      <c r="BH44">
        <v>36.484657142857152</v>
      </c>
      <c r="BI44">
        <v>35.443642857142862</v>
      </c>
      <c r="BJ44">
        <v>171.5418571428572</v>
      </c>
      <c r="BK44">
        <v>36.385757142857138</v>
      </c>
      <c r="BL44">
        <v>650.02828571428574</v>
      </c>
      <c r="BM44">
        <v>100.8765714285714</v>
      </c>
      <c r="BN44">
        <v>0.1000346285714286</v>
      </c>
      <c r="BO44">
        <v>33.86562857142858</v>
      </c>
      <c r="BP44">
        <v>34.598400000000012</v>
      </c>
      <c r="BQ44">
        <v>999.89999999999986</v>
      </c>
      <c r="BR44">
        <v>0</v>
      </c>
      <c r="BS44">
        <v>0</v>
      </c>
      <c r="BT44">
        <v>9002.41</v>
      </c>
      <c r="BU44">
        <v>0</v>
      </c>
      <c r="BV44">
        <v>1997.481428571429</v>
      </c>
      <c r="BW44">
        <v>-10.876942857142859</v>
      </c>
      <c r="BX44">
        <v>175.24642857142859</v>
      </c>
      <c r="BY44">
        <v>186.33385714285711</v>
      </c>
      <c r="BZ44">
        <v>1.040997142857143</v>
      </c>
      <c r="CA44">
        <v>179.7294285714286</v>
      </c>
      <c r="CB44">
        <v>35.443642857142862</v>
      </c>
      <c r="CC44">
        <v>3.6804428571428569</v>
      </c>
      <c r="CD44">
        <v>3.5754285714285712</v>
      </c>
      <c r="CE44">
        <v>27.47597142857143</v>
      </c>
      <c r="CF44">
        <v>26.98224285714285</v>
      </c>
      <c r="CG44">
        <v>1199.951428571429</v>
      </c>
      <c r="CH44">
        <v>0.49999642857142862</v>
      </c>
      <c r="CI44">
        <v>0.50000357142857144</v>
      </c>
      <c r="CJ44">
        <v>0</v>
      </c>
      <c r="CK44">
        <v>809.80185714285722</v>
      </c>
      <c r="CL44">
        <v>4.9990899999999998</v>
      </c>
      <c r="CM44">
        <v>8750.6214285714286</v>
      </c>
      <c r="CN44">
        <v>9557.4528571428564</v>
      </c>
      <c r="CO44">
        <v>43.901571428571437</v>
      </c>
      <c r="CP44">
        <v>46.25</v>
      </c>
      <c r="CQ44">
        <v>44.75</v>
      </c>
      <c r="CR44">
        <v>45.133857142857153</v>
      </c>
      <c r="CS44">
        <v>45.294285714285706</v>
      </c>
      <c r="CT44">
        <v>597.47142857142865</v>
      </c>
      <c r="CU44">
        <v>597.4799999999999</v>
      </c>
      <c r="CV44">
        <v>0</v>
      </c>
      <c r="CW44">
        <v>1669230152.4000001</v>
      </c>
      <c r="CX44">
        <v>0</v>
      </c>
      <c r="CY44">
        <v>1669228029.5</v>
      </c>
      <c r="CZ44" t="s">
        <v>356</v>
      </c>
      <c r="DA44">
        <v>1669228029.5</v>
      </c>
      <c r="DB44">
        <v>1669228028</v>
      </c>
      <c r="DC44">
        <v>6</v>
      </c>
      <c r="DD44">
        <v>0.127</v>
      </c>
      <c r="DE44">
        <v>2E-3</v>
      </c>
      <c r="DF44">
        <v>-2.9980000000000002</v>
      </c>
      <c r="DG44">
        <v>9.9000000000000005E-2</v>
      </c>
      <c r="DH44">
        <v>415</v>
      </c>
      <c r="DI44">
        <v>34</v>
      </c>
      <c r="DJ44">
        <v>0.37</v>
      </c>
      <c r="DK44">
        <v>0.19</v>
      </c>
      <c r="DL44">
        <v>-10.703465</v>
      </c>
      <c r="DM44">
        <v>-1.7446198874296259</v>
      </c>
      <c r="DN44">
        <v>0.23397964500144031</v>
      </c>
      <c r="DO44">
        <v>0</v>
      </c>
      <c r="DP44">
        <v>1.06601225</v>
      </c>
      <c r="DQ44">
        <v>-3.3812195121953409E-2</v>
      </c>
      <c r="DR44">
        <v>1.00690306106149E-2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357</v>
      </c>
      <c r="EA44">
        <v>3.2953899999999998</v>
      </c>
      <c r="EB44">
        <v>2.6248999999999998</v>
      </c>
      <c r="EC44">
        <v>4.87842E-2</v>
      </c>
      <c r="ED44">
        <v>5.0363100000000001E-2</v>
      </c>
      <c r="EE44">
        <v>0.14571999999999999</v>
      </c>
      <c r="EF44">
        <v>0.14119999999999999</v>
      </c>
      <c r="EG44">
        <v>28789.8</v>
      </c>
      <c r="EH44">
        <v>29255.4</v>
      </c>
      <c r="EI44">
        <v>28161.5</v>
      </c>
      <c r="EJ44">
        <v>29655.8</v>
      </c>
      <c r="EK44">
        <v>33089.300000000003</v>
      </c>
      <c r="EL44">
        <v>35343.599999999999</v>
      </c>
      <c r="EM44">
        <v>39739.199999999997</v>
      </c>
      <c r="EN44">
        <v>42378.6</v>
      </c>
      <c r="EO44">
        <v>2.1842000000000001</v>
      </c>
      <c r="EP44">
        <v>2.15747</v>
      </c>
      <c r="EQ44">
        <v>0.11608</v>
      </c>
      <c r="ER44">
        <v>0</v>
      </c>
      <c r="ES44">
        <v>32.722099999999998</v>
      </c>
      <c r="ET44">
        <v>999.9</v>
      </c>
      <c r="EU44">
        <v>69.099999999999994</v>
      </c>
      <c r="EV44">
        <v>36.799999999999997</v>
      </c>
      <c r="EW44">
        <v>42.719299999999997</v>
      </c>
      <c r="EX44">
        <v>56.362699999999997</v>
      </c>
      <c r="EY44">
        <v>-1.7147399999999999</v>
      </c>
      <c r="EZ44">
        <v>2</v>
      </c>
      <c r="FA44">
        <v>0.53889500000000001</v>
      </c>
      <c r="FB44">
        <v>0.91942299999999999</v>
      </c>
      <c r="FC44">
        <v>20.267199999999999</v>
      </c>
      <c r="FD44">
        <v>5.2151899999999998</v>
      </c>
      <c r="FE44">
        <v>12.008599999999999</v>
      </c>
      <c r="FF44">
        <v>4.9850500000000002</v>
      </c>
      <c r="FG44">
        <v>3.2839499999999999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1.86219</v>
      </c>
      <c r="FN44">
        <v>1.8643099999999999</v>
      </c>
      <c r="FO44">
        <v>1.8603499999999999</v>
      </c>
      <c r="FP44">
        <v>1.8611</v>
      </c>
      <c r="FQ44">
        <v>1.86019</v>
      </c>
      <c r="FR44">
        <v>1.86188</v>
      </c>
      <c r="FS44">
        <v>1.8584700000000001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-2.6930000000000001</v>
      </c>
      <c r="GH44">
        <v>9.8900000000000002E-2</v>
      </c>
      <c r="GI44">
        <v>-2.4324828651112251</v>
      </c>
      <c r="GJ44">
        <v>-1.6100910332537859E-3</v>
      </c>
      <c r="GK44">
        <v>7.0186618486508772E-7</v>
      </c>
      <c r="GL44">
        <v>-2.134652460378022E-10</v>
      </c>
      <c r="GM44">
        <v>9.8890000000004363E-2</v>
      </c>
      <c r="GN44">
        <v>0</v>
      </c>
      <c r="GO44">
        <v>0</v>
      </c>
      <c r="GP44">
        <v>0</v>
      </c>
      <c r="GQ44">
        <v>5</v>
      </c>
      <c r="GR44">
        <v>2079</v>
      </c>
      <c r="GS44">
        <v>3</v>
      </c>
      <c r="GT44">
        <v>29</v>
      </c>
      <c r="GU44">
        <v>35.299999999999997</v>
      </c>
      <c r="GV44">
        <v>35.299999999999997</v>
      </c>
      <c r="GW44">
        <v>0.72021500000000005</v>
      </c>
      <c r="GX44">
        <v>2.6147499999999999</v>
      </c>
      <c r="GY44">
        <v>2.04834</v>
      </c>
      <c r="GZ44">
        <v>2.6171899999999999</v>
      </c>
      <c r="HA44">
        <v>2.1972700000000001</v>
      </c>
      <c r="HB44">
        <v>2.34009</v>
      </c>
      <c r="HC44">
        <v>40.758000000000003</v>
      </c>
      <c r="HD44">
        <v>15.6205</v>
      </c>
      <c r="HE44">
        <v>18</v>
      </c>
      <c r="HF44">
        <v>681.69500000000005</v>
      </c>
      <c r="HG44">
        <v>733.25099999999998</v>
      </c>
      <c r="HH44">
        <v>31.002700000000001</v>
      </c>
      <c r="HI44">
        <v>34.148299999999999</v>
      </c>
      <c r="HJ44">
        <v>30.000800000000002</v>
      </c>
      <c r="HK44">
        <v>34.012300000000003</v>
      </c>
      <c r="HL44">
        <v>34.0122</v>
      </c>
      <c r="HM44">
        <v>14.4383</v>
      </c>
      <c r="HN44">
        <v>22.5062</v>
      </c>
      <c r="HO44">
        <v>88.099500000000006</v>
      </c>
      <c r="HP44">
        <v>31</v>
      </c>
      <c r="HQ44">
        <v>197.30799999999999</v>
      </c>
      <c r="HR44">
        <v>35.6736</v>
      </c>
      <c r="HS44">
        <v>99.215800000000002</v>
      </c>
      <c r="HT44">
        <v>98.281700000000001</v>
      </c>
    </row>
    <row r="45" spans="1:228" x14ac:dyDescent="0.2">
      <c r="A45">
        <v>30</v>
      </c>
      <c r="B45">
        <v>1669230149</v>
      </c>
      <c r="C45">
        <v>115.9000000953674</v>
      </c>
      <c r="D45" t="s">
        <v>418</v>
      </c>
      <c r="E45" t="s">
        <v>419</v>
      </c>
      <c r="F45">
        <v>4</v>
      </c>
      <c r="G45">
        <v>1669230146.6875</v>
      </c>
      <c r="H45">
        <f t="shared" si="0"/>
        <v>2.7507180556229894E-3</v>
      </c>
      <c r="I45">
        <f t="shared" si="1"/>
        <v>2.7507180556229893</v>
      </c>
      <c r="J45">
        <f t="shared" si="2"/>
        <v>2.3454800660721689</v>
      </c>
      <c r="K45">
        <f t="shared" si="3"/>
        <v>174.99662499999999</v>
      </c>
      <c r="L45">
        <f t="shared" si="4"/>
        <v>144.19474526545676</v>
      </c>
      <c r="M45">
        <f t="shared" si="5"/>
        <v>14.560438822859922</v>
      </c>
      <c r="N45">
        <f t="shared" si="6"/>
        <v>17.67073860998639</v>
      </c>
      <c r="O45">
        <f t="shared" si="7"/>
        <v>0.14739577930591671</v>
      </c>
      <c r="P45">
        <f t="shared" si="8"/>
        <v>3.6740416031713483</v>
      </c>
      <c r="Q45">
        <f t="shared" si="9"/>
        <v>0.1441877713242577</v>
      </c>
      <c r="R45">
        <f t="shared" si="10"/>
        <v>9.0399768545410764E-2</v>
      </c>
      <c r="S45">
        <f t="shared" si="11"/>
        <v>226.10599161056942</v>
      </c>
      <c r="T45">
        <f t="shared" si="12"/>
        <v>34.376054049737547</v>
      </c>
      <c r="U45">
        <f t="shared" si="13"/>
        <v>34.601962499999999</v>
      </c>
      <c r="V45">
        <f t="shared" si="14"/>
        <v>5.5250561746930771</v>
      </c>
      <c r="W45">
        <f t="shared" si="15"/>
        <v>69.467757527748802</v>
      </c>
      <c r="X45">
        <f t="shared" si="16"/>
        <v>3.6865393241638547</v>
      </c>
      <c r="Y45">
        <f t="shared" si="17"/>
        <v>5.3068350776851716</v>
      </c>
      <c r="Z45">
        <f t="shared" si="18"/>
        <v>1.8385168505292224</v>
      </c>
      <c r="AA45">
        <f t="shared" si="19"/>
        <v>-121.30666625297383</v>
      </c>
      <c r="AB45">
        <f t="shared" si="20"/>
        <v>-143.34682749969011</v>
      </c>
      <c r="AC45">
        <f t="shared" si="21"/>
        <v>-9.0446043268239329</v>
      </c>
      <c r="AD45">
        <f t="shared" si="22"/>
        <v>-47.592106468918445</v>
      </c>
      <c r="AE45">
        <f t="shared" si="23"/>
        <v>25.63399753063592</v>
      </c>
      <c r="AF45">
        <f t="shared" si="24"/>
        <v>2.59116837881994</v>
      </c>
      <c r="AG45">
        <f t="shared" si="25"/>
        <v>2.3454800660721689</v>
      </c>
      <c r="AH45">
        <v>192.54677735630651</v>
      </c>
      <c r="AI45">
        <v>184.7378848484849</v>
      </c>
      <c r="AJ45">
        <v>1.7158300652184739</v>
      </c>
      <c r="AK45">
        <v>65.165956530193654</v>
      </c>
      <c r="AL45">
        <f t="shared" si="26"/>
        <v>2.7507180556229893</v>
      </c>
      <c r="AM45">
        <v>35.45801396303461</v>
      </c>
      <c r="AN45">
        <v>36.518443956043967</v>
      </c>
      <c r="AO45">
        <v>7.6164864551145966E-3</v>
      </c>
      <c r="AP45">
        <v>87.546953997586243</v>
      </c>
      <c r="AQ45">
        <v>15</v>
      </c>
      <c r="AR45">
        <v>2</v>
      </c>
      <c r="AS45">
        <f t="shared" si="27"/>
        <v>1</v>
      </c>
      <c r="AT45">
        <f t="shared" si="28"/>
        <v>0</v>
      </c>
      <c r="AU45">
        <f t="shared" si="29"/>
        <v>47085.897761569955</v>
      </c>
      <c r="AV45">
        <f t="shared" si="30"/>
        <v>1199.9449999999999</v>
      </c>
      <c r="AW45">
        <f t="shared" si="31"/>
        <v>1025.8785510935593</v>
      </c>
      <c r="AX45">
        <f t="shared" si="32"/>
        <v>0.85493797723525611</v>
      </c>
      <c r="AY45">
        <f t="shared" si="33"/>
        <v>0.18843029606404413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1669230146.6875</v>
      </c>
      <c r="BF45">
        <v>174.99662499999999</v>
      </c>
      <c r="BG45">
        <v>185.83387500000001</v>
      </c>
      <c r="BH45">
        <v>36.508487500000001</v>
      </c>
      <c r="BI45">
        <v>35.471362499999998</v>
      </c>
      <c r="BJ45">
        <v>177.69437500000001</v>
      </c>
      <c r="BK45">
        <v>36.409612500000001</v>
      </c>
      <c r="BL45">
        <v>649.94437500000004</v>
      </c>
      <c r="BM45">
        <v>100.87775000000001</v>
      </c>
      <c r="BN45">
        <v>9.9846624999999994E-2</v>
      </c>
      <c r="BO45">
        <v>33.878262500000012</v>
      </c>
      <c r="BP45">
        <v>34.601962499999999</v>
      </c>
      <c r="BQ45">
        <v>999.9</v>
      </c>
      <c r="BR45">
        <v>0</v>
      </c>
      <c r="BS45">
        <v>0</v>
      </c>
      <c r="BT45">
        <v>9003.0462499999994</v>
      </c>
      <c r="BU45">
        <v>0</v>
      </c>
      <c r="BV45">
        <v>1487.075</v>
      </c>
      <c r="BW45">
        <v>-10.83705</v>
      </c>
      <c r="BX45">
        <v>181.62762499999999</v>
      </c>
      <c r="BY45">
        <v>192.66800000000001</v>
      </c>
      <c r="BZ45">
        <v>1.0371325</v>
      </c>
      <c r="CA45">
        <v>185.83387500000001</v>
      </c>
      <c r="CB45">
        <v>35.471362499999998</v>
      </c>
      <c r="CC45">
        <v>3.6828924999999999</v>
      </c>
      <c r="CD45">
        <v>3.5782687499999999</v>
      </c>
      <c r="CE45">
        <v>27.487337499999999</v>
      </c>
      <c r="CF45">
        <v>26.995787499999999</v>
      </c>
      <c r="CG45">
        <v>1199.9449999999999</v>
      </c>
      <c r="CH45">
        <v>0.49998500000000001</v>
      </c>
      <c r="CI45">
        <v>0.50001499999999999</v>
      </c>
      <c r="CJ45">
        <v>0</v>
      </c>
      <c r="CK45">
        <v>809.28462500000001</v>
      </c>
      <c r="CL45">
        <v>4.9990899999999998</v>
      </c>
      <c r="CM45">
        <v>8734.9437500000004</v>
      </c>
      <c r="CN45">
        <v>9557.3549999999996</v>
      </c>
      <c r="CO45">
        <v>43.936999999999998</v>
      </c>
      <c r="CP45">
        <v>46.25</v>
      </c>
      <c r="CQ45">
        <v>44.75</v>
      </c>
      <c r="CR45">
        <v>45.186999999999998</v>
      </c>
      <c r="CS45">
        <v>45.311999999999998</v>
      </c>
      <c r="CT45">
        <v>597.45375000000001</v>
      </c>
      <c r="CU45">
        <v>597.49125000000004</v>
      </c>
      <c r="CV45">
        <v>0</v>
      </c>
      <c r="CW45">
        <v>1669230156</v>
      </c>
      <c r="CX45">
        <v>0</v>
      </c>
      <c r="CY45">
        <v>1669228029.5</v>
      </c>
      <c r="CZ45" t="s">
        <v>356</v>
      </c>
      <c r="DA45">
        <v>1669228029.5</v>
      </c>
      <c r="DB45">
        <v>1669228028</v>
      </c>
      <c r="DC45">
        <v>6</v>
      </c>
      <c r="DD45">
        <v>0.127</v>
      </c>
      <c r="DE45">
        <v>2E-3</v>
      </c>
      <c r="DF45">
        <v>-2.9980000000000002</v>
      </c>
      <c r="DG45">
        <v>9.9000000000000005E-2</v>
      </c>
      <c r="DH45">
        <v>415</v>
      </c>
      <c r="DI45">
        <v>34</v>
      </c>
      <c r="DJ45">
        <v>0.37</v>
      </c>
      <c r="DK45">
        <v>0.19</v>
      </c>
      <c r="DL45">
        <v>-10.765802499999999</v>
      </c>
      <c r="DM45">
        <v>-1.285831519699778</v>
      </c>
      <c r="DN45">
        <v>0.21648867001242819</v>
      </c>
      <c r="DO45">
        <v>0</v>
      </c>
      <c r="DP45">
        <v>1.0614872500000001</v>
      </c>
      <c r="DQ45">
        <v>-0.1225295684803028</v>
      </c>
      <c r="DR45">
        <v>1.456721335525432E-2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379</v>
      </c>
      <c r="EA45">
        <v>3.29603</v>
      </c>
      <c r="EB45">
        <v>2.6255600000000001</v>
      </c>
      <c r="EC45">
        <v>5.0450799999999997E-2</v>
      </c>
      <c r="ED45">
        <v>5.2005700000000002E-2</v>
      </c>
      <c r="EE45">
        <v>0.145784</v>
      </c>
      <c r="EF45">
        <v>0.14133200000000001</v>
      </c>
      <c r="EG45">
        <v>28739.1</v>
      </c>
      <c r="EH45">
        <v>29204.2</v>
      </c>
      <c r="EI45">
        <v>28161.200000000001</v>
      </c>
      <c r="EJ45">
        <v>29655.200000000001</v>
      </c>
      <c r="EK45">
        <v>33086.300000000003</v>
      </c>
      <c r="EL45">
        <v>35337.4</v>
      </c>
      <c r="EM45">
        <v>39738.6</v>
      </c>
      <c r="EN45">
        <v>42377.5</v>
      </c>
      <c r="EO45">
        <v>2.1846700000000001</v>
      </c>
      <c r="EP45">
        <v>2.1571199999999999</v>
      </c>
      <c r="EQ45">
        <v>0.115633</v>
      </c>
      <c r="ER45">
        <v>0</v>
      </c>
      <c r="ES45">
        <v>32.7438</v>
      </c>
      <c r="ET45">
        <v>999.9</v>
      </c>
      <c r="EU45">
        <v>69.099999999999994</v>
      </c>
      <c r="EV45">
        <v>36.799999999999997</v>
      </c>
      <c r="EW45">
        <v>42.718699999999998</v>
      </c>
      <c r="EX45">
        <v>56.782699999999998</v>
      </c>
      <c r="EY45">
        <v>-1.96715</v>
      </c>
      <c r="EZ45">
        <v>2</v>
      </c>
      <c r="FA45">
        <v>0.53935</v>
      </c>
      <c r="FB45">
        <v>0.93012300000000003</v>
      </c>
      <c r="FC45">
        <v>20.267700000000001</v>
      </c>
      <c r="FD45">
        <v>5.2190899999999996</v>
      </c>
      <c r="FE45">
        <v>12.0091</v>
      </c>
      <c r="FF45">
        <v>4.9863999999999997</v>
      </c>
      <c r="FG45">
        <v>3.2845800000000001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1.8622000000000001</v>
      </c>
      <c r="FN45">
        <v>1.86426</v>
      </c>
      <c r="FO45">
        <v>1.8603499999999999</v>
      </c>
      <c r="FP45">
        <v>1.8610599999999999</v>
      </c>
      <c r="FQ45">
        <v>1.8602000000000001</v>
      </c>
      <c r="FR45">
        <v>1.86188</v>
      </c>
      <c r="FS45">
        <v>1.8584400000000001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-2.7029999999999998</v>
      </c>
      <c r="GH45">
        <v>9.8900000000000002E-2</v>
      </c>
      <c r="GI45">
        <v>-2.4324828651112251</v>
      </c>
      <c r="GJ45">
        <v>-1.6100910332537859E-3</v>
      </c>
      <c r="GK45">
        <v>7.0186618486508772E-7</v>
      </c>
      <c r="GL45">
        <v>-2.134652460378022E-10</v>
      </c>
      <c r="GM45">
        <v>9.8890000000004363E-2</v>
      </c>
      <c r="GN45">
        <v>0</v>
      </c>
      <c r="GO45">
        <v>0</v>
      </c>
      <c r="GP45">
        <v>0</v>
      </c>
      <c r="GQ45">
        <v>5</v>
      </c>
      <c r="GR45">
        <v>2079</v>
      </c>
      <c r="GS45">
        <v>3</v>
      </c>
      <c r="GT45">
        <v>29</v>
      </c>
      <c r="GU45">
        <v>35.299999999999997</v>
      </c>
      <c r="GV45">
        <v>35.4</v>
      </c>
      <c r="GW45">
        <v>0.74096700000000004</v>
      </c>
      <c r="GX45">
        <v>2.6196299999999999</v>
      </c>
      <c r="GY45">
        <v>2.04834</v>
      </c>
      <c r="GZ45">
        <v>2.6171899999999999</v>
      </c>
      <c r="HA45">
        <v>2.1972700000000001</v>
      </c>
      <c r="HB45">
        <v>2.34131</v>
      </c>
      <c r="HC45">
        <v>40.758000000000003</v>
      </c>
      <c r="HD45">
        <v>15.6205</v>
      </c>
      <c r="HE45">
        <v>18</v>
      </c>
      <c r="HF45">
        <v>682.13</v>
      </c>
      <c r="HG45">
        <v>732.97699999999998</v>
      </c>
      <c r="HH45">
        <v>31.0029</v>
      </c>
      <c r="HI45">
        <v>34.156100000000002</v>
      </c>
      <c r="HJ45">
        <v>30.000800000000002</v>
      </c>
      <c r="HK45">
        <v>34.0167</v>
      </c>
      <c r="HL45">
        <v>34.017299999999999</v>
      </c>
      <c r="HM45">
        <v>14.839499999999999</v>
      </c>
      <c r="HN45">
        <v>22.217300000000002</v>
      </c>
      <c r="HO45">
        <v>88.099500000000006</v>
      </c>
      <c r="HP45">
        <v>31</v>
      </c>
      <c r="HQ45">
        <v>203.98699999999999</v>
      </c>
      <c r="HR45">
        <v>35.738300000000002</v>
      </c>
      <c r="HS45">
        <v>99.214399999999998</v>
      </c>
      <c r="HT45">
        <v>98.279399999999995</v>
      </c>
    </row>
    <row r="46" spans="1:228" x14ac:dyDescent="0.2">
      <c r="A46">
        <v>31</v>
      </c>
      <c r="B46">
        <v>1669230153</v>
      </c>
      <c r="C46">
        <v>119.9000000953674</v>
      </c>
      <c r="D46" t="s">
        <v>420</v>
      </c>
      <c r="E46" t="s">
        <v>421</v>
      </c>
      <c r="F46">
        <v>4</v>
      </c>
      <c r="G46">
        <v>1669230151</v>
      </c>
      <c r="H46">
        <f t="shared" si="0"/>
        <v>2.6419563936152107E-3</v>
      </c>
      <c r="I46">
        <f t="shared" si="1"/>
        <v>2.6419563936152106</v>
      </c>
      <c r="J46">
        <f t="shared" si="2"/>
        <v>2.5520642996455392</v>
      </c>
      <c r="K46">
        <f t="shared" si="3"/>
        <v>182.11600000000001</v>
      </c>
      <c r="L46">
        <f t="shared" si="4"/>
        <v>147.64804499135295</v>
      </c>
      <c r="M46">
        <f t="shared" si="5"/>
        <v>14.909543497973916</v>
      </c>
      <c r="N46">
        <f t="shared" si="6"/>
        <v>18.390127846501713</v>
      </c>
      <c r="O46">
        <f t="shared" si="7"/>
        <v>0.14122540527812402</v>
      </c>
      <c r="P46">
        <f t="shared" si="8"/>
        <v>3.666114281965358</v>
      </c>
      <c r="Q46">
        <f t="shared" si="9"/>
        <v>0.13827124168820765</v>
      </c>
      <c r="R46">
        <f t="shared" si="10"/>
        <v>8.6679799031322585E-2</v>
      </c>
      <c r="S46">
        <f t="shared" si="11"/>
        <v>226.12565619257404</v>
      </c>
      <c r="T46">
        <f t="shared" si="12"/>
        <v>34.409181044761446</v>
      </c>
      <c r="U46">
        <f t="shared" si="13"/>
        <v>34.621685714285711</v>
      </c>
      <c r="V46">
        <f t="shared" si="14"/>
        <v>5.5311110020966661</v>
      </c>
      <c r="W46">
        <f t="shared" si="15"/>
        <v>69.49289185799104</v>
      </c>
      <c r="X46">
        <f t="shared" si="16"/>
        <v>3.6897666927399291</v>
      </c>
      <c r="Y46">
        <f t="shared" si="17"/>
        <v>5.3095598615754538</v>
      </c>
      <c r="Z46">
        <f t="shared" si="18"/>
        <v>1.841344309356737</v>
      </c>
      <c r="AA46">
        <f t="shared" si="19"/>
        <v>-116.51027695843079</v>
      </c>
      <c r="AB46">
        <f t="shared" si="20"/>
        <v>-145.11848060986023</v>
      </c>
      <c r="AC46">
        <f t="shared" si="21"/>
        <v>-9.1774834737049247</v>
      </c>
      <c r="AD46">
        <f t="shared" si="22"/>
        <v>-44.680584849421919</v>
      </c>
      <c r="AE46">
        <f t="shared" si="23"/>
        <v>25.879739017699055</v>
      </c>
      <c r="AF46">
        <f t="shared" si="24"/>
        <v>2.4755150126925294</v>
      </c>
      <c r="AG46">
        <f t="shared" si="25"/>
        <v>2.5520642996455392</v>
      </c>
      <c r="AH46">
        <v>199.52685485422191</v>
      </c>
      <c r="AI46">
        <v>191.6074909090909</v>
      </c>
      <c r="AJ46">
        <v>1.721683302508646</v>
      </c>
      <c r="AK46">
        <v>65.165956530193654</v>
      </c>
      <c r="AL46">
        <f t="shared" si="26"/>
        <v>2.6419563936152106</v>
      </c>
      <c r="AM46">
        <v>35.510908851109093</v>
      </c>
      <c r="AN46">
        <v>36.555628571428592</v>
      </c>
      <c r="AO46">
        <v>2.3394185181811302E-3</v>
      </c>
      <c r="AP46">
        <v>87.546953997586243</v>
      </c>
      <c r="AQ46">
        <v>15</v>
      </c>
      <c r="AR46">
        <v>2</v>
      </c>
      <c r="AS46">
        <f t="shared" si="27"/>
        <v>1</v>
      </c>
      <c r="AT46">
        <f t="shared" si="28"/>
        <v>0</v>
      </c>
      <c r="AU46">
        <f t="shared" si="29"/>
        <v>46943.338360323403</v>
      </c>
      <c r="AV46">
        <f t="shared" si="30"/>
        <v>1200.052857142857</v>
      </c>
      <c r="AW46">
        <f t="shared" si="31"/>
        <v>1025.9704208251678</v>
      </c>
      <c r="AX46">
        <f t="shared" si="32"/>
        <v>0.8549376927178417</v>
      </c>
      <c r="AY46">
        <f t="shared" si="33"/>
        <v>0.18842974694543438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1669230151</v>
      </c>
      <c r="BF46">
        <v>182.11600000000001</v>
      </c>
      <c r="BG46">
        <v>193.05185714285719</v>
      </c>
      <c r="BH46">
        <v>36.539471428571417</v>
      </c>
      <c r="BI46">
        <v>35.54888571428571</v>
      </c>
      <c r="BJ46">
        <v>184.82371428571429</v>
      </c>
      <c r="BK46">
        <v>36.440571428571431</v>
      </c>
      <c r="BL46">
        <v>650.08657142857135</v>
      </c>
      <c r="BM46">
        <v>100.88</v>
      </c>
      <c r="BN46">
        <v>0.10029742857142861</v>
      </c>
      <c r="BO46">
        <v>33.887457142857137</v>
      </c>
      <c r="BP46">
        <v>34.621685714285711</v>
      </c>
      <c r="BQ46">
        <v>999.89999999999986</v>
      </c>
      <c r="BR46">
        <v>0</v>
      </c>
      <c r="BS46">
        <v>0</v>
      </c>
      <c r="BT46">
        <v>8975.4471428571433</v>
      </c>
      <c r="BU46">
        <v>0</v>
      </c>
      <c r="BV46">
        <v>1242.3342857142859</v>
      </c>
      <c r="BW46">
        <v>-10.935785714285711</v>
      </c>
      <c r="BX46">
        <v>189.02285714285719</v>
      </c>
      <c r="BY46">
        <v>200.16771428571431</v>
      </c>
      <c r="BZ46">
        <v>0.99058428571428558</v>
      </c>
      <c r="CA46">
        <v>193.05185714285719</v>
      </c>
      <c r="CB46">
        <v>35.54888571428571</v>
      </c>
      <c r="CC46">
        <v>3.686101428571428</v>
      </c>
      <c r="CD46">
        <v>3.5861714285714288</v>
      </c>
      <c r="CE46">
        <v>27.502228571428581</v>
      </c>
      <c r="CF46">
        <v>27.033328571428569</v>
      </c>
      <c r="CG46">
        <v>1200.052857142857</v>
      </c>
      <c r="CH46">
        <v>0.4999938571428571</v>
      </c>
      <c r="CI46">
        <v>0.50000614285714284</v>
      </c>
      <c r="CJ46">
        <v>0</v>
      </c>
      <c r="CK46">
        <v>808.63942857142854</v>
      </c>
      <c r="CL46">
        <v>4.9990899999999998</v>
      </c>
      <c r="CM46">
        <v>8732.7942857142862</v>
      </c>
      <c r="CN46">
        <v>9558.2442857142851</v>
      </c>
      <c r="CO46">
        <v>43.936999999999998</v>
      </c>
      <c r="CP46">
        <v>46.294285714285721</v>
      </c>
      <c r="CQ46">
        <v>44.776571428571437</v>
      </c>
      <c r="CR46">
        <v>45.196000000000012</v>
      </c>
      <c r="CS46">
        <v>45.311999999999998</v>
      </c>
      <c r="CT46">
        <v>597.5200000000001</v>
      </c>
      <c r="CU46">
        <v>597.53428571428572</v>
      </c>
      <c r="CV46">
        <v>0</v>
      </c>
      <c r="CW46">
        <v>1669230160.2</v>
      </c>
      <c r="CX46">
        <v>0</v>
      </c>
      <c r="CY46">
        <v>1669228029.5</v>
      </c>
      <c r="CZ46" t="s">
        <v>356</v>
      </c>
      <c r="DA46">
        <v>1669228029.5</v>
      </c>
      <c r="DB46">
        <v>1669228028</v>
      </c>
      <c r="DC46">
        <v>6</v>
      </c>
      <c r="DD46">
        <v>0.127</v>
      </c>
      <c r="DE46">
        <v>2E-3</v>
      </c>
      <c r="DF46">
        <v>-2.9980000000000002</v>
      </c>
      <c r="DG46">
        <v>9.9000000000000005E-2</v>
      </c>
      <c r="DH46">
        <v>415</v>
      </c>
      <c r="DI46">
        <v>34</v>
      </c>
      <c r="DJ46">
        <v>0.37</v>
      </c>
      <c r="DK46">
        <v>0.19</v>
      </c>
      <c r="DL46">
        <v>-10.823102499999999</v>
      </c>
      <c r="DM46">
        <v>-1.121264915572213</v>
      </c>
      <c r="DN46">
        <v>0.20790250057118129</v>
      </c>
      <c r="DO46">
        <v>0</v>
      </c>
      <c r="DP46">
        <v>1.0479344749999999</v>
      </c>
      <c r="DQ46">
        <v>-0.25955244652908238</v>
      </c>
      <c r="DR46">
        <v>2.7426774775743769E-2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379</v>
      </c>
      <c r="EA46">
        <v>3.2959399999999999</v>
      </c>
      <c r="EB46">
        <v>2.62541</v>
      </c>
      <c r="EC46">
        <v>5.2102099999999998E-2</v>
      </c>
      <c r="ED46">
        <v>5.3648000000000001E-2</v>
      </c>
      <c r="EE46">
        <v>0.145894</v>
      </c>
      <c r="EF46">
        <v>0.141511</v>
      </c>
      <c r="EG46">
        <v>28688.5</v>
      </c>
      <c r="EH46">
        <v>29153.7</v>
      </c>
      <c r="EI46">
        <v>28160.6</v>
      </c>
      <c r="EJ46">
        <v>29655.3</v>
      </c>
      <c r="EK46">
        <v>33081.4</v>
      </c>
      <c r="EL46">
        <v>35330.400000000001</v>
      </c>
      <c r="EM46">
        <v>39737.699999999997</v>
      </c>
      <c r="EN46">
        <v>42377.7</v>
      </c>
      <c r="EO46">
        <v>2.1847500000000002</v>
      </c>
      <c r="EP46">
        <v>2.15733</v>
      </c>
      <c r="EQ46">
        <v>0.115111</v>
      </c>
      <c r="ER46">
        <v>0</v>
      </c>
      <c r="ES46">
        <v>32.767099999999999</v>
      </c>
      <c r="ET46">
        <v>999.9</v>
      </c>
      <c r="EU46">
        <v>69.099999999999994</v>
      </c>
      <c r="EV46">
        <v>36.799999999999997</v>
      </c>
      <c r="EW46">
        <v>42.7166</v>
      </c>
      <c r="EX46">
        <v>57.292700000000004</v>
      </c>
      <c r="EY46">
        <v>-2.0192299999999999</v>
      </c>
      <c r="EZ46">
        <v>2</v>
      </c>
      <c r="FA46">
        <v>0.54008100000000003</v>
      </c>
      <c r="FB46">
        <v>0.93996999999999997</v>
      </c>
      <c r="FC46">
        <v>20.267499999999998</v>
      </c>
      <c r="FD46">
        <v>5.2192400000000001</v>
      </c>
      <c r="FE46">
        <v>12.0098</v>
      </c>
      <c r="FF46">
        <v>4.9862500000000001</v>
      </c>
      <c r="FG46">
        <v>3.2845800000000001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1.8621799999999999</v>
      </c>
      <c r="FN46">
        <v>1.8643099999999999</v>
      </c>
      <c r="FO46">
        <v>1.8603499999999999</v>
      </c>
      <c r="FP46">
        <v>1.8610899999999999</v>
      </c>
      <c r="FQ46">
        <v>1.86019</v>
      </c>
      <c r="FR46">
        <v>1.86188</v>
      </c>
      <c r="FS46">
        <v>1.8584400000000001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-2.7120000000000002</v>
      </c>
      <c r="GH46">
        <v>9.8900000000000002E-2</v>
      </c>
      <c r="GI46">
        <v>-2.4324828651112251</v>
      </c>
      <c r="GJ46">
        <v>-1.6100910332537859E-3</v>
      </c>
      <c r="GK46">
        <v>7.0186618486508772E-7</v>
      </c>
      <c r="GL46">
        <v>-2.134652460378022E-10</v>
      </c>
      <c r="GM46">
        <v>9.8890000000004363E-2</v>
      </c>
      <c r="GN46">
        <v>0</v>
      </c>
      <c r="GO46">
        <v>0</v>
      </c>
      <c r="GP46">
        <v>0</v>
      </c>
      <c r="GQ46">
        <v>5</v>
      </c>
      <c r="GR46">
        <v>2079</v>
      </c>
      <c r="GS46">
        <v>3</v>
      </c>
      <c r="GT46">
        <v>29</v>
      </c>
      <c r="GU46">
        <v>35.4</v>
      </c>
      <c r="GV46">
        <v>35.4</v>
      </c>
      <c r="GW46">
        <v>0.76049800000000001</v>
      </c>
      <c r="GX46">
        <v>2.6232899999999999</v>
      </c>
      <c r="GY46">
        <v>2.04834</v>
      </c>
      <c r="GZ46">
        <v>2.6171899999999999</v>
      </c>
      <c r="HA46">
        <v>2.1972700000000001</v>
      </c>
      <c r="HB46">
        <v>2.2985799999999998</v>
      </c>
      <c r="HC46">
        <v>40.758000000000003</v>
      </c>
      <c r="HD46">
        <v>15.611800000000001</v>
      </c>
      <c r="HE46">
        <v>18</v>
      </c>
      <c r="HF46">
        <v>682.24900000000002</v>
      </c>
      <c r="HG46">
        <v>733.24099999999999</v>
      </c>
      <c r="HH46">
        <v>31.002800000000001</v>
      </c>
      <c r="HI46">
        <v>34.162999999999997</v>
      </c>
      <c r="HJ46">
        <v>30.000800000000002</v>
      </c>
      <c r="HK46">
        <v>34.022100000000002</v>
      </c>
      <c r="HL46">
        <v>34.023400000000002</v>
      </c>
      <c r="HM46">
        <v>15.225899999999999</v>
      </c>
      <c r="HN46">
        <v>21.901299999999999</v>
      </c>
      <c r="HO46">
        <v>88.099500000000006</v>
      </c>
      <c r="HP46">
        <v>31</v>
      </c>
      <c r="HQ46">
        <v>210.678</v>
      </c>
      <c r="HR46">
        <v>35.765500000000003</v>
      </c>
      <c r="HS46">
        <v>99.212299999999999</v>
      </c>
      <c r="HT46">
        <v>98.279899999999998</v>
      </c>
    </row>
    <row r="47" spans="1:228" x14ac:dyDescent="0.2">
      <c r="A47">
        <v>32</v>
      </c>
      <c r="B47">
        <v>1669230157</v>
      </c>
      <c r="C47">
        <v>123.9000000953674</v>
      </c>
      <c r="D47" t="s">
        <v>422</v>
      </c>
      <c r="E47" t="s">
        <v>423</v>
      </c>
      <c r="F47">
        <v>4</v>
      </c>
      <c r="G47">
        <v>1669230154.6875</v>
      </c>
      <c r="H47">
        <f t="shared" si="0"/>
        <v>2.71328013518845E-3</v>
      </c>
      <c r="I47">
        <f t="shared" si="1"/>
        <v>2.7132801351884499</v>
      </c>
      <c r="J47">
        <f t="shared" si="2"/>
        <v>2.5692394130419425</v>
      </c>
      <c r="K47">
        <f t="shared" si="3"/>
        <v>188.22862499999999</v>
      </c>
      <c r="L47">
        <f t="shared" si="4"/>
        <v>154.17815492898646</v>
      </c>
      <c r="M47">
        <f t="shared" si="5"/>
        <v>15.568936474247497</v>
      </c>
      <c r="N47">
        <f t="shared" si="6"/>
        <v>19.00735877018203</v>
      </c>
      <c r="O47">
        <f t="shared" si="7"/>
        <v>0.14522957168465817</v>
      </c>
      <c r="P47">
        <f t="shared" si="8"/>
        <v>3.6749161297401485</v>
      </c>
      <c r="Q47">
        <f t="shared" si="9"/>
        <v>0.14211481452203736</v>
      </c>
      <c r="R47">
        <f t="shared" si="10"/>
        <v>8.9096043719293694E-2</v>
      </c>
      <c r="S47">
        <f t="shared" si="11"/>
        <v>226.11515050036789</v>
      </c>
      <c r="T47">
        <f t="shared" si="12"/>
        <v>34.39641038025033</v>
      </c>
      <c r="U47">
        <f t="shared" si="13"/>
        <v>34.630087500000002</v>
      </c>
      <c r="V47">
        <f t="shared" si="14"/>
        <v>5.5336920168011412</v>
      </c>
      <c r="W47">
        <f t="shared" si="15"/>
        <v>69.556589849158485</v>
      </c>
      <c r="X47">
        <f t="shared" si="16"/>
        <v>3.6938483498635528</v>
      </c>
      <c r="Y47">
        <f t="shared" si="17"/>
        <v>5.3105656241545054</v>
      </c>
      <c r="Z47">
        <f t="shared" si="18"/>
        <v>1.8398436669375884</v>
      </c>
      <c r="AA47">
        <f t="shared" si="19"/>
        <v>-119.65565396181064</v>
      </c>
      <c r="AB47">
        <f t="shared" si="20"/>
        <v>-146.45926992127823</v>
      </c>
      <c r="AC47">
        <f t="shared" si="21"/>
        <v>-9.2406247738974852</v>
      </c>
      <c r="AD47">
        <f t="shared" si="22"/>
        <v>-49.240398156618468</v>
      </c>
      <c r="AE47">
        <f t="shared" si="23"/>
        <v>25.831597681960439</v>
      </c>
      <c r="AF47">
        <f t="shared" si="24"/>
        <v>2.4602208216166455</v>
      </c>
      <c r="AG47">
        <f t="shared" si="25"/>
        <v>2.5692394130419425</v>
      </c>
      <c r="AH47">
        <v>206.4115464197339</v>
      </c>
      <c r="AI47">
        <v>198.49272121212121</v>
      </c>
      <c r="AJ47">
        <v>1.719606146748704</v>
      </c>
      <c r="AK47">
        <v>65.165956530193654</v>
      </c>
      <c r="AL47">
        <f t="shared" si="26"/>
        <v>2.7132801351884499</v>
      </c>
      <c r="AM47">
        <v>35.574934648624051</v>
      </c>
      <c r="AN47">
        <v>36.600140659340667</v>
      </c>
      <c r="AO47">
        <v>1.1366848656581951E-2</v>
      </c>
      <c r="AP47">
        <v>87.546953997586243</v>
      </c>
      <c r="AQ47">
        <v>15</v>
      </c>
      <c r="AR47">
        <v>2</v>
      </c>
      <c r="AS47">
        <f t="shared" si="27"/>
        <v>1</v>
      </c>
      <c r="AT47">
        <f t="shared" si="28"/>
        <v>0</v>
      </c>
      <c r="AU47">
        <f t="shared" si="29"/>
        <v>47099.559161888137</v>
      </c>
      <c r="AV47">
        <f t="shared" si="30"/>
        <v>1200.00125</v>
      </c>
      <c r="AW47">
        <f t="shared" si="31"/>
        <v>1025.9258950779108</v>
      </c>
      <c r="AX47">
        <f t="shared" si="32"/>
        <v>0.85493735533851378</v>
      </c>
      <c r="AY47">
        <f t="shared" si="33"/>
        <v>0.18842909580333178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1669230154.6875</v>
      </c>
      <c r="BF47">
        <v>188.22862499999999</v>
      </c>
      <c r="BG47">
        <v>199.15</v>
      </c>
      <c r="BH47">
        <v>36.5799375</v>
      </c>
      <c r="BI47">
        <v>35.595474999999993</v>
      </c>
      <c r="BJ47">
        <v>190.94437500000001</v>
      </c>
      <c r="BK47">
        <v>36.481037499999999</v>
      </c>
      <c r="BL47">
        <v>650.061375</v>
      </c>
      <c r="BM47">
        <v>100.88012500000001</v>
      </c>
      <c r="BN47">
        <v>0.10004616249999999</v>
      </c>
      <c r="BO47">
        <v>33.89085</v>
      </c>
      <c r="BP47">
        <v>34.630087500000002</v>
      </c>
      <c r="BQ47">
        <v>999.9</v>
      </c>
      <c r="BR47">
        <v>0</v>
      </c>
      <c r="BS47">
        <v>0</v>
      </c>
      <c r="BT47">
        <v>9005.8587499999994</v>
      </c>
      <c r="BU47">
        <v>0</v>
      </c>
      <c r="BV47">
        <v>1687.2075</v>
      </c>
      <c r="BW47">
        <v>-10.9214375</v>
      </c>
      <c r="BX47">
        <v>195.37549999999999</v>
      </c>
      <c r="BY47">
        <v>206.50062500000001</v>
      </c>
      <c r="BZ47">
        <v>0.98446387499999999</v>
      </c>
      <c r="CA47">
        <v>199.15</v>
      </c>
      <c r="CB47">
        <v>35.595474999999993</v>
      </c>
      <c r="CC47">
        <v>3.6901899999999999</v>
      </c>
      <c r="CD47">
        <v>3.5908799999999998</v>
      </c>
      <c r="CE47">
        <v>27.521174999999999</v>
      </c>
      <c r="CF47">
        <v>27.055687500000001</v>
      </c>
      <c r="CG47">
        <v>1200.00125</v>
      </c>
      <c r="CH47">
        <v>0.50000524999999996</v>
      </c>
      <c r="CI47">
        <v>0.49999474999999999</v>
      </c>
      <c r="CJ47">
        <v>0</v>
      </c>
      <c r="CK47">
        <v>808.46600000000001</v>
      </c>
      <c r="CL47">
        <v>4.9990899999999998</v>
      </c>
      <c r="CM47">
        <v>8741.0524999999998</v>
      </c>
      <c r="CN47">
        <v>9557.8762499999993</v>
      </c>
      <c r="CO47">
        <v>43.944875000000003</v>
      </c>
      <c r="CP47">
        <v>46.311999999999998</v>
      </c>
      <c r="CQ47">
        <v>44.796499999999988</v>
      </c>
      <c r="CR47">
        <v>45.25</v>
      </c>
      <c r="CS47">
        <v>45.311999999999998</v>
      </c>
      <c r="CT47">
        <v>597.50874999999996</v>
      </c>
      <c r="CU47">
        <v>597.49624999999992</v>
      </c>
      <c r="CV47">
        <v>0</v>
      </c>
      <c r="CW47">
        <v>1669230164.4000001</v>
      </c>
      <c r="CX47">
        <v>0</v>
      </c>
      <c r="CY47">
        <v>1669228029.5</v>
      </c>
      <c r="CZ47" t="s">
        <v>356</v>
      </c>
      <c r="DA47">
        <v>1669228029.5</v>
      </c>
      <c r="DB47">
        <v>1669228028</v>
      </c>
      <c r="DC47">
        <v>6</v>
      </c>
      <c r="DD47">
        <v>0.127</v>
      </c>
      <c r="DE47">
        <v>2E-3</v>
      </c>
      <c r="DF47">
        <v>-2.9980000000000002</v>
      </c>
      <c r="DG47">
        <v>9.9000000000000005E-2</v>
      </c>
      <c r="DH47">
        <v>415</v>
      </c>
      <c r="DI47">
        <v>34</v>
      </c>
      <c r="DJ47">
        <v>0.37</v>
      </c>
      <c r="DK47">
        <v>0.19</v>
      </c>
      <c r="DL47">
        <v>-10.921972500000001</v>
      </c>
      <c r="DM47">
        <v>0.21170544090058929</v>
      </c>
      <c r="DN47">
        <v>7.3735005212924504E-2</v>
      </c>
      <c r="DO47">
        <v>0</v>
      </c>
      <c r="DP47">
        <v>1.030412275</v>
      </c>
      <c r="DQ47">
        <v>-0.33181187617260899</v>
      </c>
      <c r="DR47">
        <v>3.3188587909842977E-2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379</v>
      </c>
      <c r="EA47">
        <v>3.2955700000000001</v>
      </c>
      <c r="EB47">
        <v>2.6253000000000002</v>
      </c>
      <c r="EC47">
        <v>5.37358E-2</v>
      </c>
      <c r="ED47">
        <v>5.5227100000000001E-2</v>
      </c>
      <c r="EE47">
        <v>0.146009</v>
      </c>
      <c r="EF47">
        <v>0.141625</v>
      </c>
      <c r="EG47">
        <v>28638.5</v>
      </c>
      <c r="EH47">
        <v>29105</v>
      </c>
      <c r="EI47">
        <v>28160.1</v>
      </c>
      <c r="EJ47">
        <v>29655.3</v>
      </c>
      <c r="EK47">
        <v>33076.699999999997</v>
      </c>
      <c r="EL47">
        <v>35326</v>
      </c>
      <c r="EM47">
        <v>39737.199999999997</v>
      </c>
      <c r="EN47">
        <v>42378</v>
      </c>
      <c r="EO47">
        <v>2.1846999999999999</v>
      </c>
      <c r="EP47">
        <v>2.1575000000000002</v>
      </c>
      <c r="EQ47">
        <v>0.11391900000000001</v>
      </c>
      <c r="ER47">
        <v>0</v>
      </c>
      <c r="ES47">
        <v>32.790500000000002</v>
      </c>
      <c r="ET47">
        <v>999.9</v>
      </c>
      <c r="EU47">
        <v>69.2</v>
      </c>
      <c r="EV47">
        <v>36.799999999999997</v>
      </c>
      <c r="EW47">
        <v>42.778599999999997</v>
      </c>
      <c r="EX47">
        <v>57.142699999999998</v>
      </c>
      <c r="EY47">
        <v>-1.85497</v>
      </c>
      <c r="EZ47">
        <v>2</v>
      </c>
      <c r="FA47">
        <v>0.54065300000000005</v>
      </c>
      <c r="FB47">
        <v>0.94867100000000004</v>
      </c>
      <c r="FC47">
        <v>20.267499999999998</v>
      </c>
      <c r="FD47">
        <v>5.2186399999999997</v>
      </c>
      <c r="FE47">
        <v>12.008599999999999</v>
      </c>
      <c r="FF47">
        <v>4.9860499999999996</v>
      </c>
      <c r="FG47">
        <v>3.2844799999999998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1.86219</v>
      </c>
      <c r="FN47">
        <v>1.8642799999999999</v>
      </c>
      <c r="FO47">
        <v>1.8603499999999999</v>
      </c>
      <c r="FP47">
        <v>1.8610899999999999</v>
      </c>
      <c r="FQ47">
        <v>1.86019</v>
      </c>
      <c r="FR47">
        <v>1.86188</v>
      </c>
      <c r="FS47">
        <v>1.8584400000000001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-2.7210000000000001</v>
      </c>
      <c r="GH47">
        <v>9.8900000000000002E-2</v>
      </c>
      <c r="GI47">
        <v>-2.4324828651112251</v>
      </c>
      <c r="GJ47">
        <v>-1.6100910332537859E-3</v>
      </c>
      <c r="GK47">
        <v>7.0186618486508772E-7</v>
      </c>
      <c r="GL47">
        <v>-2.134652460378022E-10</v>
      </c>
      <c r="GM47">
        <v>9.8890000000004363E-2</v>
      </c>
      <c r="GN47">
        <v>0</v>
      </c>
      <c r="GO47">
        <v>0</v>
      </c>
      <c r="GP47">
        <v>0</v>
      </c>
      <c r="GQ47">
        <v>5</v>
      </c>
      <c r="GR47">
        <v>2079</v>
      </c>
      <c r="GS47">
        <v>3</v>
      </c>
      <c r="GT47">
        <v>29</v>
      </c>
      <c r="GU47">
        <v>35.5</v>
      </c>
      <c r="GV47">
        <v>35.5</v>
      </c>
      <c r="GW47">
        <v>0.78002899999999997</v>
      </c>
      <c r="GX47">
        <v>2.6159699999999999</v>
      </c>
      <c r="GY47">
        <v>2.04834</v>
      </c>
      <c r="GZ47">
        <v>2.6171899999999999</v>
      </c>
      <c r="HA47">
        <v>2.1972700000000001</v>
      </c>
      <c r="HB47">
        <v>2.34985</v>
      </c>
      <c r="HC47">
        <v>40.758000000000003</v>
      </c>
      <c r="HD47">
        <v>15.6205</v>
      </c>
      <c r="HE47">
        <v>18</v>
      </c>
      <c r="HF47">
        <v>682.26700000000005</v>
      </c>
      <c r="HG47">
        <v>733.46299999999997</v>
      </c>
      <c r="HH47">
        <v>31.002600000000001</v>
      </c>
      <c r="HI47">
        <v>34.169899999999998</v>
      </c>
      <c r="HJ47">
        <v>30.000800000000002</v>
      </c>
      <c r="HK47">
        <v>34.027700000000003</v>
      </c>
      <c r="HL47">
        <v>34.027999999999999</v>
      </c>
      <c r="HM47">
        <v>15.618600000000001</v>
      </c>
      <c r="HN47">
        <v>21.621400000000001</v>
      </c>
      <c r="HO47">
        <v>88.099500000000006</v>
      </c>
      <c r="HP47">
        <v>31</v>
      </c>
      <c r="HQ47">
        <v>217.363</v>
      </c>
      <c r="HR47">
        <v>35.783099999999997</v>
      </c>
      <c r="HS47">
        <v>99.210899999999995</v>
      </c>
      <c r="HT47">
        <v>98.280299999999997</v>
      </c>
    </row>
    <row r="48" spans="1:228" x14ac:dyDescent="0.2">
      <c r="A48">
        <v>33</v>
      </c>
      <c r="B48">
        <v>1669230161</v>
      </c>
      <c r="C48">
        <v>127.9000000953674</v>
      </c>
      <c r="D48" t="s">
        <v>424</v>
      </c>
      <c r="E48" t="s">
        <v>425</v>
      </c>
      <c r="F48">
        <v>4</v>
      </c>
      <c r="G48">
        <v>1669230159</v>
      </c>
      <c r="H48">
        <f t="shared" si="0"/>
        <v>2.6762452260453884E-3</v>
      </c>
      <c r="I48">
        <f t="shared" si="1"/>
        <v>2.6762452260453884</v>
      </c>
      <c r="J48">
        <f t="shared" si="2"/>
        <v>2.887419485106324</v>
      </c>
      <c r="K48">
        <f t="shared" si="3"/>
        <v>195.29942857142859</v>
      </c>
      <c r="L48">
        <f t="shared" si="4"/>
        <v>157.12095217514255</v>
      </c>
      <c r="M48">
        <f t="shared" si="5"/>
        <v>15.865810303700801</v>
      </c>
      <c r="N48">
        <f t="shared" si="6"/>
        <v>19.721008835800987</v>
      </c>
      <c r="O48">
        <f t="shared" si="7"/>
        <v>0.14337762503995646</v>
      </c>
      <c r="P48">
        <f t="shared" si="8"/>
        <v>3.6772047621600317</v>
      </c>
      <c r="Q48">
        <f t="shared" si="9"/>
        <v>0.14034275123924667</v>
      </c>
      <c r="R48">
        <f t="shared" si="10"/>
        <v>8.7981540462943708E-2</v>
      </c>
      <c r="S48">
        <f t="shared" si="11"/>
        <v>226.11798814854365</v>
      </c>
      <c r="T48">
        <f t="shared" si="12"/>
        <v>34.410284509370577</v>
      </c>
      <c r="U48">
        <f t="shared" si="13"/>
        <v>34.636428571428567</v>
      </c>
      <c r="V48">
        <f t="shared" si="14"/>
        <v>5.5356406767018171</v>
      </c>
      <c r="W48">
        <f t="shared" si="15"/>
        <v>69.611563010866334</v>
      </c>
      <c r="X48">
        <f t="shared" si="16"/>
        <v>3.6980901849108756</v>
      </c>
      <c r="Y48">
        <f t="shared" si="17"/>
        <v>5.312465379255463</v>
      </c>
      <c r="Z48">
        <f t="shared" si="18"/>
        <v>1.8375504917909415</v>
      </c>
      <c r="AA48">
        <f t="shared" si="19"/>
        <v>-118.02241446860162</v>
      </c>
      <c r="AB48">
        <f t="shared" si="20"/>
        <v>-146.5373821952025</v>
      </c>
      <c r="AC48">
        <f t="shared" si="21"/>
        <v>-9.240373913943964</v>
      </c>
      <c r="AD48">
        <f t="shared" si="22"/>
        <v>-47.682182429204431</v>
      </c>
      <c r="AE48">
        <f t="shared" si="23"/>
        <v>25.867747770847803</v>
      </c>
      <c r="AF48">
        <f t="shared" si="24"/>
        <v>2.4082587646889544</v>
      </c>
      <c r="AG48">
        <f t="shared" si="25"/>
        <v>2.887419485106324</v>
      </c>
      <c r="AH48">
        <v>213.2246256173984</v>
      </c>
      <c r="AI48">
        <v>205.26606060606059</v>
      </c>
      <c r="AJ48">
        <v>1.694848875477416</v>
      </c>
      <c r="AK48">
        <v>65.165956530193654</v>
      </c>
      <c r="AL48">
        <f t="shared" si="26"/>
        <v>2.6762452260453884</v>
      </c>
      <c r="AM48">
        <v>35.618659339203148</v>
      </c>
      <c r="AN48">
        <v>36.636195604395617</v>
      </c>
      <c r="AO48">
        <v>1.003930477299292E-2</v>
      </c>
      <c r="AP48">
        <v>87.546953997586243</v>
      </c>
      <c r="AQ48">
        <v>15</v>
      </c>
      <c r="AR48">
        <v>2</v>
      </c>
      <c r="AS48">
        <f t="shared" si="27"/>
        <v>1</v>
      </c>
      <c r="AT48">
        <f t="shared" si="28"/>
        <v>0</v>
      </c>
      <c r="AU48">
        <f t="shared" si="29"/>
        <v>47139.327211391268</v>
      </c>
      <c r="AV48">
        <f t="shared" si="30"/>
        <v>1200.007142857143</v>
      </c>
      <c r="AW48">
        <f t="shared" si="31"/>
        <v>1025.9318280562404</v>
      </c>
      <c r="AX48">
        <f t="shared" si="32"/>
        <v>0.85493810112959823</v>
      </c>
      <c r="AY48">
        <f t="shared" si="33"/>
        <v>0.18843053518012456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1669230159</v>
      </c>
      <c r="BF48">
        <v>195.29942857142859</v>
      </c>
      <c r="BG48">
        <v>206.2401428571429</v>
      </c>
      <c r="BH48">
        <v>36.622614285714278</v>
      </c>
      <c r="BI48">
        <v>35.65887142857143</v>
      </c>
      <c r="BJ48">
        <v>198.02457142857139</v>
      </c>
      <c r="BK48">
        <v>36.52372857142857</v>
      </c>
      <c r="BL48">
        <v>649.98328571428567</v>
      </c>
      <c r="BM48">
        <v>100.8784285714286</v>
      </c>
      <c r="BN48">
        <v>9.9894714285714295E-2</v>
      </c>
      <c r="BO48">
        <v>33.897257142857143</v>
      </c>
      <c r="BP48">
        <v>34.636428571428567</v>
      </c>
      <c r="BQ48">
        <v>999.89999999999986</v>
      </c>
      <c r="BR48">
        <v>0</v>
      </c>
      <c r="BS48">
        <v>0</v>
      </c>
      <c r="BT48">
        <v>9013.9271428571428</v>
      </c>
      <c r="BU48">
        <v>0</v>
      </c>
      <c r="BV48">
        <v>1893.961428571429</v>
      </c>
      <c r="BW48">
        <v>-10.94094285714286</v>
      </c>
      <c r="BX48">
        <v>202.7235714285714</v>
      </c>
      <c r="BY48">
        <v>213.8665714285714</v>
      </c>
      <c r="BZ48">
        <v>0.96373214285714304</v>
      </c>
      <c r="CA48">
        <v>206.2401428571429</v>
      </c>
      <c r="CB48">
        <v>35.65887142857143</v>
      </c>
      <c r="CC48">
        <v>3.6944371428571432</v>
      </c>
      <c r="CD48">
        <v>3.5972185714285709</v>
      </c>
      <c r="CE48">
        <v>27.54082857142857</v>
      </c>
      <c r="CF48">
        <v>27.085714285714278</v>
      </c>
      <c r="CG48">
        <v>1200.007142857143</v>
      </c>
      <c r="CH48">
        <v>0.49998028571428582</v>
      </c>
      <c r="CI48">
        <v>0.50001971428571423</v>
      </c>
      <c r="CJ48">
        <v>0</v>
      </c>
      <c r="CK48">
        <v>807.79628571428566</v>
      </c>
      <c r="CL48">
        <v>4.9990899999999998</v>
      </c>
      <c r="CM48">
        <v>8710.8742857142843</v>
      </c>
      <c r="CN48">
        <v>9557.8542857142857</v>
      </c>
      <c r="CO48">
        <v>43.973000000000013</v>
      </c>
      <c r="CP48">
        <v>46.33</v>
      </c>
      <c r="CQ48">
        <v>44.811999999999998</v>
      </c>
      <c r="CR48">
        <v>45.25</v>
      </c>
      <c r="CS48">
        <v>45.338999999999999</v>
      </c>
      <c r="CT48">
        <v>597.48142857142852</v>
      </c>
      <c r="CU48">
        <v>597.52857142857135</v>
      </c>
      <c r="CV48">
        <v>0</v>
      </c>
      <c r="CW48">
        <v>1669230168</v>
      </c>
      <c r="CX48">
        <v>0</v>
      </c>
      <c r="CY48">
        <v>1669228029.5</v>
      </c>
      <c r="CZ48" t="s">
        <v>356</v>
      </c>
      <c r="DA48">
        <v>1669228029.5</v>
      </c>
      <c r="DB48">
        <v>1669228028</v>
      </c>
      <c r="DC48">
        <v>6</v>
      </c>
      <c r="DD48">
        <v>0.127</v>
      </c>
      <c r="DE48">
        <v>2E-3</v>
      </c>
      <c r="DF48">
        <v>-2.9980000000000002</v>
      </c>
      <c r="DG48">
        <v>9.9000000000000005E-2</v>
      </c>
      <c r="DH48">
        <v>415</v>
      </c>
      <c r="DI48">
        <v>34</v>
      </c>
      <c r="DJ48">
        <v>0.37</v>
      </c>
      <c r="DK48">
        <v>0.19</v>
      </c>
      <c r="DL48">
        <v>-10.901009999999999</v>
      </c>
      <c r="DM48">
        <v>-0.1600772983114308</v>
      </c>
      <c r="DN48">
        <v>4.8880235269482958E-2</v>
      </c>
      <c r="DO48">
        <v>0</v>
      </c>
      <c r="DP48">
        <v>1.0112369750000001</v>
      </c>
      <c r="DQ48">
        <v>-0.30774557223265048</v>
      </c>
      <c r="DR48">
        <v>3.1239306171462509E-2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379</v>
      </c>
      <c r="EA48">
        <v>3.29582</v>
      </c>
      <c r="EB48">
        <v>2.6252300000000002</v>
      </c>
      <c r="EC48">
        <v>5.5329099999999999E-2</v>
      </c>
      <c r="ED48">
        <v>5.6812000000000001E-2</v>
      </c>
      <c r="EE48">
        <v>0.14610999999999999</v>
      </c>
      <c r="EF48">
        <v>0.141873</v>
      </c>
      <c r="EG48">
        <v>28589.9</v>
      </c>
      <c r="EH48">
        <v>29055.200000000001</v>
      </c>
      <c r="EI48">
        <v>28159.8</v>
      </c>
      <c r="EJ48">
        <v>29654.400000000001</v>
      </c>
      <c r="EK48">
        <v>33072.1</v>
      </c>
      <c r="EL48">
        <v>35314.699999999997</v>
      </c>
      <c r="EM48">
        <v>39736.199999999997</v>
      </c>
      <c r="EN48">
        <v>42376.6</v>
      </c>
      <c r="EO48">
        <v>2.18465</v>
      </c>
      <c r="EP48">
        <v>2.1573699999999998</v>
      </c>
      <c r="EQ48">
        <v>0.11283899999999999</v>
      </c>
      <c r="ER48">
        <v>0</v>
      </c>
      <c r="ES48">
        <v>32.810499999999998</v>
      </c>
      <c r="ET48">
        <v>999.9</v>
      </c>
      <c r="EU48">
        <v>69.2</v>
      </c>
      <c r="EV48">
        <v>36.799999999999997</v>
      </c>
      <c r="EW48">
        <v>42.777099999999997</v>
      </c>
      <c r="EX48">
        <v>57.262700000000002</v>
      </c>
      <c r="EY48">
        <v>-2.0512800000000002</v>
      </c>
      <c r="EZ48">
        <v>2</v>
      </c>
      <c r="FA48">
        <v>0.54139700000000002</v>
      </c>
      <c r="FB48">
        <v>0.95608099999999996</v>
      </c>
      <c r="FC48">
        <v>20.267399999999999</v>
      </c>
      <c r="FD48">
        <v>5.2180400000000002</v>
      </c>
      <c r="FE48">
        <v>12.0082</v>
      </c>
      <c r="FF48">
        <v>4.9859</v>
      </c>
      <c r="FG48">
        <v>3.2844500000000001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1.8622000000000001</v>
      </c>
      <c r="FN48">
        <v>1.8643000000000001</v>
      </c>
      <c r="FO48">
        <v>1.8603499999999999</v>
      </c>
      <c r="FP48">
        <v>1.8611</v>
      </c>
      <c r="FQ48">
        <v>1.8602000000000001</v>
      </c>
      <c r="FR48">
        <v>1.86188</v>
      </c>
      <c r="FS48">
        <v>1.85846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-2.73</v>
      </c>
      <c r="GH48">
        <v>9.8900000000000002E-2</v>
      </c>
      <c r="GI48">
        <v>-2.4324828651112251</v>
      </c>
      <c r="GJ48">
        <v>-1.6100910332537859E-3</v>
      </c>
      <c r="GK48">
        <v>7.0186618486508772E-7</v>
      </c>
      <c r="GL48">
        <v>-2.134652460378022E-10</v>
      </c>
      <c r="GM48">
        <v>9.8890000000004363E-2</v>
      </c>
      <c r="GN48">
        <v>0</v>
      </c>
      <c r="GO48">
        <v>0</v>
      </c>
      <c r="GP48">
        <v>0</v>
      </c>
      <c r="GQ48">
        <v>5</v>
      </c>
      <c r="GR48">
        <v>2079</v>
      </c>
      <c r="GS48">
        <v>3</v>
      </c>
      <c r="GT48">
        <v>29</v>
      </c>
      <c r="GU48">
        <v>35.5</v>
      </c>
      <c r="GV48">
        <v>35.5</v>
      </c>
      <c r="GW48">
        <v>0.79956099999999997</v>
      </c>
      <c r="GX48">
        <v>2.6184099999999999</v>
      </c>
      <c r="GY48">
        <v>2.04834</v>
      </c>
      <c r="GZ48">
        <v>2.6171899999999999</v>
      </c>
      <c r="HA48">
        <v>2.1972700000000001</v>
      </c>
      <c r="HB48">
        <v>2.32178</v>
      </c>
      <c r="HC48">
        <v>40.758000000000003</v>
      </c>
      <c r="HD48">
        <v>15.603</v>
      </c>
      <c r="HE48">
        <v>18</v>
      </c>
      <c r="HF48">
        <v>682.28099999999995</v>
      </c>
      <c r="HG48">
        <v>733.41700000000003</v>
      </c>
      <c r="HH48">
        <v>31.002300000000002</v>
      </c>
      <c r="HI48">
        <v>34.177700000000002</v>
      </c>
      <c r="HJ48">
        <v>30.000900000000001</v>
      </c>
      <c r="HK48">
        <v>34.032899999999998</v>
      </c>
      <c r="HL48">
        <v>34.034100000000002</v>
      </c>
      <c r="HM48">
        <v>16.013500000000001</v>
      </c>
      <c r="HN48">
        <v>21.621400000000001</v>
      </c>
      <c r="HO48">
        <v>88.099500000000006</v>
      </c>
      <c r="HP48">
        <v>31</v>
      </c>
      <c r="HQ48">
        <v>224.04400000000001</v>
      </c>
      <c r="HR48">
        <v>35.784399999999998</v>
      </c>
      <c r="HS48">
        <v>99.209000000000003</v>
      </c>
      <c r="HT48">
        <v>98.277199999999993</v>
      </c>
    </row>
    <row r="49" spans="1:228" x14ac:dyDescent="0.2">
      <c r="A49">
        <v>34</v>
      </c>
      <c r="B49">
        <v>1669230165</v>
      </c>
      <c r="C49">
        <v>131.9000000953674</v>
      </c>
      <c r="D49" t="s">
        <v>426</v>
      </c>
      <c r="E49" t="s">
        <v>427</v>
      </c>
      <c r="F49">
        <v>4</v>
      </c>
      <c r="G49">
        <v>1669230162.6875</v>
      </c>
      <c r="H49">
        <f t="shared" si="0"/>
        <v>2.6035771586323895E-3</v>
      </c>
      <c r="I49">
        <f t="shared" si="1"/>
        <v>2.6035771586323895</v>
      </c>
      <c r="J49">
        <f t="shared" si="2"/>
        <v>3.3644848810383516</v>
      </c>
      <c r="K49">
        <f t="shared" si="3"/>
        <v>201.27462499999999</v>
      </c>
      <c r="L49">
        <f t="shared" si="4"/>
        <v>156.55761338283236</v>
      </c>
      <c r="M49">
        <f t="shared" si="5"/>
        <v>15.809030155666585</v>
      </c>
      <c r="N49">
        <f t="shared" si="6"/>
        <v>20.324508961532288</v>
      </c>
      <c r="O49">
        <f t="shared" si="7"/>
        <v>0.13952705746183819</v>
      </c>
      <c r="P49">
        <f t="shared" si="8"/>
        <v>3.6678102546713189</v>
      </c>
      <c r="Q49">
        <f t="shared" si="9"/>
        <v>0.13664404109282152</v>
      </c>
      <c r="R49">
        <f t="shared" si="10"/>
        <v>8.5656591613687993E-2</v>
      </c>
      <c r="S49">
        <f t="shared" si="11"/>
        <v>226.12192866024674</v>
      </c>
      <c r="T49">
        <f t="shared" si="12"/>
        <v>34.431302040631344</v>
      </c>
      <c r="U49">
        <f t="shared" si="13"/>
        <v>34.646312500000001</v>
      </c>
      <c r="V49">
        <f t="shared" si="14"/>
        <v>5.5386792733478698</v>
      </c>
      <c r="W49">
        <f t="shared" si="15"/>
        <v>69.68067101280802</v>
      </c>
      <c r="X49">
        <f t="shared" si="16"/>
        <v>3.7026951931409231</v>
      </c>
      <c r="Y49">
        <f t="shared" si="17"/>
        <v>5.3138053054344585</v>
      </c>
      <c r="Z49">
        <f t="shared" si="18"/>
        <v>1.8359840802069467</v>
      </c>
      <c r="AA49">
        <f t="shared" si="19"/>
        <v>-114.81775269568837</v>
      </c>
      <c r="AB49">
        <f t="shared" si="20"/>
        <v>-147.22409062389784</v>
      </c>
      <c r="AC49">
        <f t="shared" si="21"/>
        <v>-9.3081096941036758</v>
      </c>
      <c r="AD49">
        <f t="shared" si="22"/>
        <v>-45.228024353443146</v>
      </c>
      <c r="AE49">
        <f t="shared" si="23"/>
        <v>26.194810366491406</v>
      </c>
      <c r="AF49">
        <f t="shared" si="24"/>
        <v>2.3576126649670575</v>
      </c>
      <c r="AG49">
        <f t="shared" si="25"/>
        <v>3.3644848810383516</v>
      </c>
      <c r="AH49">
        <v>220.1171534714145</v>
      </c>
      <c r="AI49">
        <v>211.99020606060611</v>
      </c>
      <c r="AJ49">
        <v>1.685485496393845</v>
      </c>
      <c r="AK49">
        <v>65.165956530193654</v>
      </c>
      <c r="AL49">
        <f t="shared" si="26"/>
        <v>2.6035771586323895</v>
      </c>
      <c r="AM49">
        <v>35.711549957358017</v>
      </c>
      <c r="AN49">
        <v>36.693837362637403</v>
      </c>
      <c r="AO49">
        <v>1.1185566694812729E-2</v>
      </c>
      <c r="AP49">
        <v>87.546953997586243</v>
      </c>
      <c r="AQ49">
        <v>15</v>
      </c>
      <c r="AR49">
        <v>2</v>
      </c>
      <c r="AS49">
        <f t="shared" si="27"/>
        <v>1</v>
      </c>
      <c r="AT49">
        <f t="shared" si="28"/>
        <v>0</v>
      </c>
      <c r="AU49">
        <f t="shared" si="29"/>
        <v>46971.336005172823</v>
      </c>
      <c r="AV49">
        <f t="shared" si="30"/>
        <v>1200.03125</v>
      </c>
      <c r="AW49">
        <f t="shared" si="31"/>
        <v>1025.9521262488327</v>
      </c>
      <c r="AX49">
        <f t="shared" si="32"/>
        <v>0.8549378412010793</v>
      </c>
      <c r="AY49">
        <f t="shared" si="33"/>
        <v>0.18843003351808274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1669230162.6875</v>
      </c>
      <c r="BF49">
        <v>201.27462499999999</v>
      </c>
      <c r="BG49">
        <v>212.35287500000001</v>
      </c>
      <c r="BH49">
        <v>36.667974999999998</v>
      </c>
      <c r="BI49">
        <v>35.724549999999986</v>
      </c>
      <c r="BJ49">
        <v>204.00812500000001</v>
      </c>
      <c r="BK49">
        <v>36.569112500000003</v>
      </c>
      <c r="BL49">
        <v>649.98725000000002</v>
      </c>
      <c r="BM49">
        <v>100.87887499999999</v>
      </c>
      <c r="BN49">
        <v>0.10011806249999999</v>
      </c>
      <c r="BO49">
        <v>33.901775000000001</v>
      </c>
      <c r="BP49">
        <v>34.646312500000001</v>
      </c>
      <c r="BQ49">
        <v>999.9</v>
      </c>
      <c r="BR49">
        <v>0</v>
      </c>
      <c r="BS49">
        <v>0</v>
      </c>
      <c r="BT49">
        <v>8981.40625</v>
      </c>
      <c r="BU49">
        <v>0</v>
      </c>
      <c r="BV49">
        <v>1354.887125</v>
      </c>
      <c r="BW49">
        <v>-11.0785</v>
      </c>
      <c r="BX49">
        <v>208.93575000000001</v>
      </c>
      <c r="BY49">
        <v>220.22024999999999</v>
      </c>
      <c r="BZ49">
        <v>0.94344987499999999</v>
      </c>
      <c r="CA49">
        <v>212.35287500000001</v>
      </c>
      <c r="CB49">
        <v>35.724549999999986</v>
      </c>
      <c r="CC49">
        <v>3.6990275000000001</v>
      </c>
      <c r="CD49">
        <v>3.6038524999999999</v>
      </c>
      <c r="CE49">
        <v>27.562049999999999</v>
      </c>
      <c r="CF49">
        <v>27.117112500000001</v>
      </c>
      <c r="CG49">
        <v>1200.03125</v>
      </c>
      <c r="CH49">
        <v>0.49998799999999999</v>
      </c>
      <c r="CI49">
        <v>0.50001200000000001</v>
      </c>
      <c r="CJ49">
        <v>0</v>
      </c>
      <c r="CK49">
        <v>807.52937499999996</v>
      </c>
      <c r="CL49">
        <v>4.9990899999999998</v>
      </c>
      <c r="CM49">
        <v>8637.8037499999991</v>
      </c>
      <c r="CN49">
        <v>9558.0750000000007</v>
      </c>
      <c r="CO49">
        <v>43.992125000000001</v>
      </c>
      <c r="CP49">
        <v>46.367125000000001</v>
      </c>
      <c r="CQ49">
        <v>44.811999999999998</v>
      </c>
      <c r="CR49">
        <v>45.25</v>
      </c>
      <c r="CS49">
        <v>45.375</v>
      </c>
      <c r="CT49">
        <v>597.50374999999997</v>
      </c>
      <c r="CU49">
        <v>597.53</v>
      </c>
      <c r="CV49">
        <v>0</v>
      </c>
      <c r="CW49">
        <v>1669230172.2</v>
      </c>
      <c r="CX49">
        <v>0</v>
      </c>
      <c r="CY49">
        <v>1669228029.5</v>
      </c>
      <c r="CZ49" t="s">
        <v>356</v>
      </c>
      <c r="DA49">
        <v>1669228029.5</v>
      </c>
      <c r="DB49">
        <v>1669228028</v>
      </c>
      <c r="DC49">
        <v>6</v>
      </c>
      <c r="DD49">
        <v>0.127</v>
      </c>
      <c r="DE49">
        <v>2E-3</v>
      </c>
      <c r="DF49">
        <v>-2.9980000000000002</v>
      </c>
      <c r="DG49">
        <v>9.9000000000000005E-2</v>
      </c>
      <c r="DH49">
        <v>415</v>
      </c>
      <c r="DI49">
        <v>34</v>
      </c>
      <c r="DJ49">
        <v>0.37</v>
      </c>
      <c r="DK49">
        <v>0.19</v>
      </c>
      <c r="DL49">
        <v>-10.926135</v>
      </c>
      <c r="DM49">
        <v>-0.62655309568478645</v>
      </c>
      <c r="DN49">
        <v>7.5803583523472162E-2</v>
      </c>
      <c r="DO49">
        <v>0</v>
      </c>
      <c r="DP49">
        <v>0.98880812499999993</v>
      </c>
      <c r="DQ49">
        <v>-0.33891900562851912</v>
      </c>
      <c r="DR49">
        <v>3.445958772111727E-2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379</v>
      </c>
      <c r="EA49">
        <v>3.2955800000000002</v>
      </c>
      <c r="EB49">
        <v>2.6252599999999999</v>
      </c>
      <c r="EC49">
        <v>5.6905600000000001E-2</v>
      </c>
      <c r="ED49">
        <v>5.8392199999999998E-2</v>
      </c>
      <c r="EE49">
        <v>0.14624999999999999</v>
      </c>
      <c r="EF49">
        <v>0.141926</v>
      </c>
      <c r="EG49">
        <v>28542.1</v>
      </c>
      <c r="EH49">
        <v>29005.8</v>
      </c>
      <c r="EI49">
        <v>28159.7</v>
      </c>
      <c r="EJ49">
        <v>29653.7</v>
      </c>
      <c r="EK49">
        <v>33066.800000000003</v>
      </c>
      <c r="EL49">
        <v>35311.9</v>
      </c>
      <c r="EM49">
        <v>39736.400000000001</v>
      </c>
      <c r="EN49">
        <v>42375.7</v>
      </c>
      <c r="EO49">
        <v>2.1845500000000002</v>
      </c>
      <c r="EP49">
        <v>2.1572</v>
      </c>
      <c r="EQ49">
        <v>0.113547</v>
      </c>
      <c r="ER49">
        <v>0</v>
      </c>
      <c r="ES49">
        <v>32.828000000000003</v>
      </c>
      <c r="ET49">
        <v>999.9</v>
      </c>
      <c r="EU49">
        <v>69.2</v>
      </c>
      <c r="EV49">
        <v>36.799999999999997</v>
      </c>
      <c r="EW49">
        <v>42.783999999999999</v>
      </c>
      <c r="EX49">
        <v>57.232700000000001</v>
      </c>
      <c r="EY49">
        <v>-1.8990400000000001</v>
      </c>
      <c r="EZ49">
        <v>2</v>
      </c>
      <c r="FA49">
        <v>0.54210899999999995</v>
      </c>
      <c r="FB49">
        <v>0.95727700000000004</v>
      </c>
      <c r="FC49">
        <v>20.267499999999998</v>
      </c>
      <c r="FD49">
        <v>5.2193899999999998</v>
      </c>
      <c r="FE49">
        <v>12.0085</v>
      </c>
      <c r="FF49">
        <v>4.9863999999999997</v>
      </c>
      <c r="FG49">
        <v>3.2846500000000001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1.86219</v>
      </c>
      <c r="FN49">
        <v>1.86429</v>
      </c>
      <c r="FO49">
        <v>1.8603499999999999</v>
      </c>
      <c r="FP49">
        <v>1.86111</v>
      </c>
      <c r="FQ49">
        <v>1.8602000000000001</v>
      </c>
      <c r="FR49">
        <v>1.86188</v>
      </c>
      <c r="FS49">
        <v>1.8584499999999999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-2.7389999999999999</v>
      </c>
      <c r="GH49">
        <v>9.8900000000000002E-2</v>
      </c>
      <c r="GI49">
        <v>-2.4324828651112251</v>
      </c>
      <c r="GJ49">
        <v>-1.6100910332537859E-3</v>
      </c>
      <c r="GK49">
        <v>7.0186618486508772E-7</v>
      </c>
      <c r="GL49">
        <v>-2.134652460378022E-10</v>
      </c>
      <c r="GM49">
        <v>9.8890000000004363E-2</v>
      </c>
      <c r="GN49">
        <v>0</v>
      </c>
      <c r="GO49">
        <v>0</v>
      </c>
      <c r="GP49">
        <v>0</v>
      </c>
      <c r="GQ49">
        <v>5</v>
      </c>
      <c r="GR49">
        <v>2079</v>
      </c>
      <c r="GS49">
        <v>3</v>
      </c>
      <c r="GT49">
        <v>29</v>
      </c>
      <c r="GU49">
        <v>35.6</v>
      </c>
      <c r="GV49">
        <v>35.6</v>
      </c>
      <c r="GW49">
        <v>0.81909200000000004</v>
      </c>
      <c r="GX49">
        <v>2.6061999999999999</v>
      </c>
      <c r="GY49">
        <v>2.04834</v>
      </c>
      <c r="GZ49">
        <v>2.6171899999999999</v>
      </c>
      <c r="HA49">
        <v>2.1972700000000001</v>
      </c>
      <c r="HB49">
        <v>2.34741</v>
      </c>
      <c r="HC49">
        <v>40.758000000000003</v>
      </c>
      <c r="HD49">
        <v>15.6205</v>
      </c>
      <c r="HE49">
        <v>18</v>
      </c>
      <c r="HF49">
        <v>682.26400000000001</v>
      </c>
      <c r="HG49">
        <v>733.31</v>
      </c>
      <c r="HH49">
        <v>31.001200000000001</v>
      </c>
      <c r="HI49">
        <v>34.185400000000001</v>
      </c>
      <c r="HJ49">
        <v>30.000900000000001</v>
      </c>
      <c r="HK49">
        <v>34.039000000000001</v>
      </c>
      <c r="HL49">
        <v>34.039000000000001</v>
      </c>
      <c r="HM49">
        <v>16.409199999999998</v>
      </c>
      <c r="HN49">
        <v>21.621400000000001</v>
      </c>
      <c r="HO49">
        <v>88.099500000000006</v>
      </c>
      <c r="HP49">
        <v>31</v>
      </c>
      <c r="HQ49">
        <v>230.72399999999999</v>
      </c>
      <c r="HR49">
        <v>35.768000000000001</v>
      </c>
      <c r="HS49">
        <v>99.209100000000007</v>
      </c>
      <c r="HT49">
        <v>98.274900000000002</v>
      </c>
    </row>
    <row r="50" spans="1:228" x14ac:dyDescent="0.2">
      <c r="A50">
        <v>35</v>
      </c>
      <c r="B50">
        <v>1669230169</v>
      </c>
      <c r="C50">
        <v>135.9000000953674</v>
      </c>
      <c r="D50" t="s">
        <v>428</v>
      </c>
      <c r="E50" t="s">
        <v>429</v>
      </c>
      <c r="F50">
        <v>4</v>
      </c>
      <c r="G50">
        <v>1669230167</v>
      </c>
      <c r="H50">
        <f t="shared" si="0"/>
        <v>2.6549412886345681E-3</v>
      </c>
      <c r="I50">
        <f t="shared" si="1"/>
        <v>2.6549412886345682</v>
      </c>
      <c r="J50">
        <f t="shared" si="2"/>
        <v>3.2121014286348686</v>
      </c>
      <c r="K50">
        <f t="shared" si="3"/>
        <v>208.36257142857141</v>
      </c>
      <c r="L50">
        <f t="shared" si="4"/>
        <v>165.76869726375881</v>
      </c>
      <c r="M50">
        <f t="shared" si="5"/>
        <v>16.738311311236235</v>
      </c>
      <c r="N50">
        <f t="shared" si="6"/>
        <v>21.039180760598335</v>
      </c>
      <c r="O50">
        <f t="shared" si="7"/>
        <v>0.14187214633533063</v>
      </c>
      <c r="P50">
        <f t="shared" si="8"/>
        <v>3.6726177938251765</v>
      </c>
      <c r="Q50">
        <f t="shared" si="9"/>
        <v>0.13889633078080321</v>
      </c>
      <c r="R50">
        <f t="shared" si="10"/>
        <v>8.7072373144421927E-2</v>
      </c>
      <c r="S50">
        <f t="shared" si="11"/>
        <v>226.12333376361033</v>
      </c>
      <c r="T50">
        <f t="shared" si="12"/>
        <v>34.419961252602768</v>
      </c>
      <c r="U50">
        <f t="shared" si="13"/>
        <v>34.679357142857143</v>
      </c>
      <c r="V50">
        <f t="shared" si="14"/>
        <v>5.5488486521990685</v>
      </c>
      <c r="W50">
        <f t="shared" si="15"/>
        <v>69.765949149046037</v>
      </c>
      <c r="X50">
        <f t="shared" si="16"/>
        <v>3.7072407494893787</v>
      </c>
      <c r="Y50">
        <f t="shared" si="17"/>
        <v>5.3138254330480512</v>
      </c>
      <c r="Z50">
        <f t="shared" si="18"/>
        <v>1.8416079027096899</v>
      </c>
      <c r="AA50">
        <f t="shared" si="19"/>
        <v>-117.08291082878445</v>
      </c>
      <c r="AB50">
        <f t="shared" si="20"/>
        <v>-153.94640610959019</v>
      </c>
      <c r="AC50">
        <f t="shared" si="21"/>
        <v>-9.7219537309607453</v>
      </c>
      <c r="AD50">
        <f t="shared" si="22"/>
        <v>-54.627936905725036</v>
      </c>
      <c r="AE50">
        <f t="shared" si="23"/>
        <v>26.407662644637089</v>
      </c>
      <c r="AF50">
        <f t="shared" si="24"/>
        <v>2.4495379567087512</v>
      </c>
      <c r="AG50">
        <f t="shared" si="25"/>
        <v>3.2121014286348686</v>
      </c>
      <c r="AH50">
        <v>227.0366084283468</v>
      </c>
      <c r="AI50">
        <v>218.8710424242424</v>
      </c>
      <c r="AJ50">
        <v>1.7122278323968469</v>
      </c>
      <c r="AK50">
        <v>65.165956530193654</v>
      </c>
      <c r="AL50">
        <f t="shared" si="26"/>
        <v>2.6549412886345682</v>
      </c>
      <c r="AM50">
        <v>35.732662308502363</v>
      </c>
      <c r="AN50">
        <v>36.725717582417587</v>
      </c>
      <c r="AO50">
        <v>1.2987260981124781E-2</v>
      </c>
      <c r="AP50">
        <v>87.546953997586243</v>
      </c>
      <c r="AQ50">
        <v>14</v>
      </c>
      <c r="AR50">
        <v>2</v>
      </c>
      <c r="AS50">
        <f t="shared" si="27"/>
        <v>1</v>
      </c>
      <c r="AT50">
        <f t="shared" si="28"/>
        <v>0</v>
      </c>
      <c r="AU50">
        <f t="shared" si="29"/>
        <v>47056.895037066599</v>
      </c>
      <c r="AV50">
        <f t="shared" si="30"/>
        <v>1200.035714285714</v>
      </c>
      <c r="AW50">
        <f t="shared" si="31"/>
        <v>1025.9562351106786</v>
      </c>
      <c r="AX50">
        <f t="shared" si="32"/>
        <v>0.85493808467304566</v>
      </c>
      <c r="AY50">
        <f t="shared" si="33"/>
        <v>0.18843050341897832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1669230167</v>
      </c>
      <c r="BF50">
        <v>208.36257142857141</v>
      </c>
      <c r="BG50">
        <v>219.5422857142857</v>
      </c>
      <c r="BH50">
        <v>36.714842857142862</v>
      </c>
      <c r="BI50">
        <v>35.734842857142851</v>
      </c>
      <c r="BJ50">
        <v>211.10571428571421</v>
      </c>
      <c r="BK50">
        <v>36.61597142857142</v>
      </c>
      <c r="BL50">
        <v>650.09485714285722</v>
      </c>
      <c r="BM50">
        <v>100.8737142857143</v>
      </c>
      <c r="BN50">
        <v>0.1001824</v>
      </c>
      <c r="BO50">
        <v>33.901842857142853</v>
      </c>
      <c r="BP50">
        <v>34.679357142857143</v>
      </c>
      <c r="BQ50">
        <v>999.89999999999986</v>
      </c>
      <c r="BR50">
        <v>0</v>
      </c>
      <c r="BS50">
        <v>0</v>
      </c>
      <c r="BT50">
        <v>8998.482857142857</v>
      </c>
      <c r="BU50">
        <v>0</v>
      </c>
      <c r="BV50">
        <v>860.67557142857152</v>
      </c>
      <c r="BW50">
        <v>-11.179728571428569</v>
      </c>
      <c r="BX50">
        <v>216.3042857142857</v>
      </c>
      <c r="BY50">
        <v>227.67828571428569</v>
      </c>
      <c r="BZ50">
        <v>0.97999585714285709</v>
      </c>
      <c r="CA50">
        <v>219.5422857142857</v>
      </c>
      <c r="CB50">
        <v>35.734842857142851</v>
      </c>
      <c r="CC50">
        <v>3.70357</v>
      </c>
      <c r="CD50">
        <v>3.604711428571429</v>
      </c>
      <c r="CE50">
        <v>27.583042857142861</v>
      </c>
      <c r="CF50">
        <v>27.121199999999991</v>
      </c>
      <c r="CG50">
        <v>1200.035714285714</v>
      </c>
      <c r="CH50">
        <v>0.49998028571428571</v>
      </c>
      <c r="CI50">
        <v>0.50001971428571423</v>
      </c>
      <c r="CJ50">
        <v>0</v>
      </c>
      <c r="CK50">
        <v>807.02042857142862</v>
      </c>
      <c r="CL50">
        <v>4.9990899999999998</v>
      </c>
      <c r="CM50">
        <v>8625.5728571428572</v>
      </c>
      <c r="CN50">
        <v>9558.0814285714278</v>
      </c>
      <c r="CO50">
        <v>43.982000000000014</v>
      </c>
      <c r="CP50">
        <v>46.375</v>
      </c>
      <c r="CQ50">
        <v>44.811999999999998</v>
      </c>
      <c r="CR50">
        <v>45.285428571428568</v>
      </c>
      <c r="CS50">
        <v>45.375</v>
      </c>
      <c r="CT50">
        <v>597.49571428571437</v>
      </c>
      <c r="CU50">
        <v>597.54142857142858</v>
      </c>
      <c r="CV50">
        <v>0</v>
      </c>
      <c r="CW50">
        <v>1669230176.4000001</v>
      </c>
      <c r="CX50">
        <v>0</v>
      </c>
      <c r="CY50">
        <v>1669228029.5</v>
      </c>
      <c r="CZ50" t="s">
        <v>356</v>
      </c>
      <c r="DA50">
        <v>1669228029.5</v>
      </c>
      <c r="DB50">
        <v>1669228028</v>
      </c>
      <c r="DC50">
        <v>6</v>
      </c>
      <c r="DD50">
        <v>0.127</v>
      </c>
      <c r="DE50">
        <v>2E-3</v>
      </c>
      <c r="DF50">
        <v>-2.9980000000000002</v>
      </c>
      <c r="DG50">
        <v>9.9000000000000005E-2</v>
      </c>
      <c r="DH50">
        <v>415</v>
      </c>
      <c r="DI50">
        <v>34</v>
      </c>
      <c r="DJ50">
        <v>0.37</v>
      </c>
      <c r="DK50">
        <v>0.19</v>
      </c>
      <c r="DL50">
        <v>-10.992215</v>
      </c>
      <c r="DM50">
        <v>-0.89513470919320948</v>
      </c>
      <c r="DN50">
        <v>0.10218476292970501</v>
      </c>
      <c r="DO50">
        <v>0</v>
      </c>
      <c r="DP50">
        <v>0.97485259999999996</v>
      </c>
      <c r="DQ50">
        <v>-0.16652264915572479</v>
      </c>
      <c r="DR50">
        <v>2.3384215700767059E-2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379</v>
      </c>
      <c r="EA50">
        <v>3.2960099999999999</v>
      </c>
      <c r="EB50">
        <v>2.6252399999999998</v>
      </c>
      <c r="EC50">
        <v>5.8481600000000002E-2</v>
      </c>
      <c r="ED50">
        <v>5.9961800000000003E-2</v>
      </c>
      <c r="EE50">
        <v>0.14632100000000001</v>
      </c>
      <c r="EF50">
        <v>0.141926</v>
      </c>
      <c r="EG50">
        <v>28493.7</v>
      </c>
      <c r="EH50">
        <v>28957.200000000001</v>
      </c>
      <c r="EI50">
        <v>28159</v>
      </c>
      <c r="EJ50">
        <v>29653.5</v>
      </c>
      <c r="EK50">
        <v>33063.4</v>
      </c>
      <c r="EL50">
        <v>35311.9</v>
      </c>
      <c r="EM50">
        <v>39735.5</v>
      </c>
      <c r="EN50">
        <v>42375.6</v>
      </c>
      <c r="EO50">
        <v>2.18547</v>
      </c>
      <c r="EP50">
        <v>2.1568000000000001</v>
      </c>
      <c r="EQ50">
        <v>0.114292</v>
      </c>
      <c r="ER50">
        <v>0</v>
      </c>
      <c r="ES50">
        <v>32.842199999999998</v>
      </c>
      <c r="ET50">
        <v>999.9</v>
      </c>
      <c r="EU50">
        <v>69.2</v>
      </c>
      <c r="EV50">
        <v>36.799999999999997</v>
      </c>
      <c r="EW50">
        <v>42.784399999999998</v>
      </c>
      <c r="EX50">
        <v>56.992699999999999</v>
      </c>
      <c r="EY50">
        <v>-2.0352600000000001</v>
      </c>
      <c r="EZ50">
        <v>2</v>
      </c>
      <c r="FA50">
        <v>0.54287399999999997</v>
      </c>
      <c r="FB50">
        <v>0.957067</v>
      </c>
      <c r="FC50">
        <v>20.266999999999999</v>
      </c>
      <c r="FD50">
        <v>5.2196899999999999</v>
      </c>
      <c r="FE50">
        <v>12.008599999999999</v>
      </c>
      <c r="FF50">
        <v>4.9863499999999998</v>
      </c>
      <c r="FG50">
        <v>3.2846500000000001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1.8622099999999999</v>
      </c>
      <c r="FN50">
        <v>1.8643099999999999</v>
      </c>
      <c r="FO50">
        <v>1.8603499999999999</v>
      </c>
      <c r="FP50">
        <v>1.8611</v>
      </c>
      <c r="FQ50">
        <v>1.8602000000000001</v>
      </c>
      <c r="FR50">
        <v>1.86188</v>
      </c>
      <c r="FS50">
        <v>1.85849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-2.7480000000000002</v>
      </c>
      <c r="GH50">
        <v>9.8900000000000002E-2</v>
      </c>
      <c r="GI50">
        <v>-2.4324828651112251</v>
      </c>
      <c r="GJ50">
        <v>-1.6100910332537859E-3</v>
      </c>
      <c r="GK50">
        <v>7.0186618486508772E-7</v>
      </c>
      <c r="GL50">
        <v>-2.134652460378022E-10</v>
      </c>
      <c r="GM50">
        <v>9.8890000000004363E-2</v>
      </c>
      <c r="GN50">
        <v>0</v>
      </c>
      <c r="GO50">
        <v>0</v>
      </c>
      <c r="GP50">
        <v>0</v>
      </c>
      <c r="GQ50">
        <v>5</v>
      </c>
      <c r="GR50">
        <v>2079</v>
      </c>
      <c r="GS50">
        <v>3</v>
      </c>
      <c r="GT50">
        <v>29</v>
      </c>
      <c r="GU50">
        <v>35.700000000000003</v>
      </c>
      <c r="GV50">
        <v>35.700000000000003</v>
      </c>
      <c r="GW50">
        <v>0.83862300000000001</v>
      </c>
      <c r="GX50">
        <v>2.6110799999999998</v>
      </c>
      <c r="GY50">
        <v>2.04834</v>
      </c>
      <c r="GZ50">
        <v>2.6171899999999999</v>
      </c>
      <c r="HA50">
        <v>2.1972700000000001</v>
      </c>
      <c r="HB50">
        <v>2.33765</v>
      </c>
      <c r="HC50">
        <v>40.758000000000003</v>
      </c>
      <c r="HD50">
        <v>15.6205</v>
      </c>
      <c r="HE50">
        <v>18</v>
      </c>
      <c r="HF50">
        <v>683.08</v>
      </c>
      <c r="HG50">
        <v>732.98900000000003</v>
      </c>
      <c r="HH50">
        <v>31.000399999999999</v>
      </c>
      <c r="HI50">
        <v>34.192300000000003</v>
      </c>
      <c r="HJ50">
        <v>30.001000000000001</v>
      </c>
      <c r="HK50">
        <v>34.0443</v>
      </c>
      <c r="HL50">
        <v>34.043999999999997</v>
      </c>
      <c r="HM50">
        <v>16.804400000000001</v>
      </c>
      <c r="HN50">
        <v>21.621400000000001</v>
      </c>
      <c r="HO50">
        <v>88.099500000000006</v>
      </c>
      <c r="HP50">
        <v>31</v>
      </c>
      <c r="HQ50">
        <v>237.40299999999999</v>
      </c>
      <c r="HR50">
        <v>35.759399999999999</v>
      </c>
      <c r="HS50">
        <v>99.206800000000001</v>
      </c>
      <c r="HT50">
        <v>98.274500000000003</v>
      </c>
    </row>
    <row r="51" spans="1:228" x14ac:dyDescent="0.2">
      <c r="A51">
        <v>36</v>
      </c>
      <c r="B51">
        <v>1669230173</v>
      </c>
      <c r="C51">
        <v>139.9000000953674</v>
      </c>
      <c r="D51" t="s">
        <v>430</v>
      </c>
      <c r="E51" t="s">
        <v>431</v>
      </c>
      <c r="F51">
        <v>4</v>
      </c>
      <c r="G51">
        <v>1669230170.6875</v>
      </c>
      <c r="H51">
        <f t="shared" si="0"/>
        <v>2.5776935422662023E-3</v>
      </c>
      <c r="I51">
        <f t="shared" si="1"/>
        <v>2.5776935422662022</v>
      </c>
      <c r="J51">
        <f t="shared" si="2"/>
        <v>3.746655712715766</v>
      </c>
      <c r="K51">
        <f t="shared" si="3"/>
        <v>214.37074999999999</v>
      </c>
      <c r="L51">
        <f t="shared" si="4"/>
        <v>164.26859418041514</v>
      </c>
      <c r="M51">
        <f t="shared" si="5"/>
        <v>16.586340262362878</v>
      </c>
      <c r="N51">
        <f t="shared" si="6"/>
        <v>21.645197729596475</v>
      </c>
      <c r="O51">
        <f t="shared" si="7"/>
        <v>0.13764213245727264</v>
      </c>
      <c r="P51">
        <f t="shared" si="8"/>
        <v>3.6701168142090417</v>
      </c>
      <c r="Q51">
        <f t="shared" si="9"/>
        <v>0.13483736633074528</v>
      </c>
      <c r="R51">
        <f t="shared" si="10"/>
        <v>8.4520590773288148E-2</v>
      </c>
      <c r="S51">
        <f t="shared" si="11"/>
        <v>226.12693348483907</v>
      </c>
      <c r="T51">
        <f t="shared" si="12"/>
        <v>34.424118864211735</v>
      </c>
      <c r="U51">
        <f t="shared" si="13"/>
        <v>34.684512499999997</v>
      </c>
      <c r="V51">
        <f t="shared" si="14"/>
        <v>5.550436658935272</v>
      </c>
      <c r="W51">
        <f t="shared" si="15"/>
        <v>69.841232409040018</v>
      </c>
      <c r="X51">
        <f t="shared" si="16"/>
        <v>3.7086746180984957</v>
      </c>
      <c r="Y51">
        <f t="shared" si="17"/>
        <v>5.3101505946771592</v>
      </c>
      <c r="Z51">
        <f t="shared" si="18"/>
        <v>1.8417620408367763</v>
      </c>
      <c r="AA51">
        <f t="shared" si="19"/>
        <v>-113.67628521393952</v>
      </c>
      <c r="AB51">
        <f t="shared" si="20"/>
        <v>-157.31371992027761</v>
      </c>
      <c r="AC51">
        <f t="shared" si="21"/>
        <v>-9.9410241989176455</v>
      </c>
      <c r="AD51">
        <f t="shared" si="22"/>
        <v>-54.804095848295717</v>
      </c>
      <c r="AE51">
        <f t="shared" si="23"/>
        <v>26.729462101033764</v>
      </c>
      <c r="AF51">
        <f t="shared" si="24"/>
        <v>2.4817916677242677</v>
      </c>
      <c r="AG51">
        <f t="shared" si="25"/>
        <v>3.746655712715766</v>
      </c>
      <c r="AH51">
        <v>233.9553689460227</v>
      </c>
      <c r="AI51">
        <v>225.61932121212101</v>
      </c>
      <c r="AJ51">
        <v>1.6968799208292309</v>
      </c>
      <c r="AK51">
        <v>65.165956530193654</v>
      </c>
      <c r="AL51">
        <f t="shared" si="26"/>
        <v>2.5776935422662022</v>
      </c>
      <c r="AM51">
        <v>35.735965921808038</v>
      </c>
      <c r="AN51">
        <v>36.73100769230772</v>
      </c>
      <c r="AO51">
        <v>6.8261872329626041E-3</v>
      </c>
      <c r="AP51">
        <v>87.546953997586243</v>
      </c>
      <c r="AQ51">
        <v>15</v>
      </c>
      <c r="AR51">
        <v>2</v>
      </c>
      <c r="AS51">
        <f t="shared" si="27"/>
        <v>1</v>
      </c>
      <c r="AT51">
        <f t="shared" si="28"/>
        <v>0</v>
      </c>
      <c r="AU51">
        <f t="shared" si="29"/>
        <v>47014.239181134122</v>
      </c>
      <c r="AV51">
        <f t="shared" si="30"/>
        <v>1200.06125</v>
      </c>
      <c r="AW51">
        <f t="shared" si="31"/>
        <v>1025.9774385931808</v>
      </c>
      <c r="AX51">
        <f t="shared" si="32"/>
        <v>0.8549375613896214</v>
      </c>
      <c r="AY51">
        <f t="shared" si="33"/>
        <v>0.18842949348196941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1669230170.6875</v>
      </c>
      <c r="BF51">
        <v>214.37074999999999</v>
      </c>
      <c r="BG51">
        <v>225.69437500000001</v>
      </c>
      <c r="BH51">
        <v>36.730150000000002</v>
      </c>
      <c r="BI51">
        <v>35.73715</v>
      </c>
      <c r="BJ51">
        <v>217.12187499999999</v>
      </c>
      <c r="BK51">
        <v>36.631275000000002</v>
      </c>
      <c r="BL51">
        <v>650.02162499999997</v>
      </c>
      <c r="BM51">
        <v>100.871</v>
      </c>
      <c r="BN51">
        <v>9.9854137499999995E-2</v>
      </c>
      <c r="BO51">
        <v>33.889449999999997</v>
      </c>
      <c r="BP51">
        <v>34.684512499999997</v>
      </c>
      <c r="BQ51">
        <v>999.9</v>
      </c>
      <c r="BR51">
        <v>0</v>
      </c>
      <c r="BS51">
        <v>0</v>
      </c>
      <c r="BT51">
        <v>8990.0787500000006</v>
      </c>
      <c r="BU51">
        <v>0</v>
      </c>
      <c r="BV51">
        <v>749.61850000000004</v>
      </c>
      <c r="BW51">
        <v>-11.323700000000001</v>
      </c>
      <c r="BX51">
        <v>222.54487499999999</v>
      </c>
      <c r="BY51">
        <v>234.059</v>
      </c>
      <c r="BZ51">
        <v>0.99303049999999993</v>
      </c>
      <c r="CA51">
        <v>225.69437500000001</v>
      </c>
      <c r="CB51">
        <v>35.73715</v>
      </c>
      <c r="CC51">
        <v>3.7050049999999999</v>
      </c>
      <c r="CD51">
        <v>3.604835</v>
      </c>
      <c r="CE51">
        <v>27.589662499999999</v>
      </c>
      <c r="CF51">
        <v>27.121762499999999</v>
      </c>
      <c r="CG51">
        <v>1200.06125</v>
      </c>
      <c r="CH51">
        <v>0.49999912499999999</v>
      </c>
      <c r="CI51">
        <v>0.50000087500000001</v>
      </c>
      <c r="CJ51">
        <v>0</v>
      </c>
      <c r="CK51">
        <v>806.79887499999995</v>
      </c>
      <c r="CL51">
        <v>4.9990899999999998</v>
      </c>
      <c r="CM51">
        <v>8594.0537499999991</v>
      </c>
      <c r="CN51">
        <v>9558.34375</v>
      </c>
      <c r="CO51">
        <v>44</v>
      </c>
      <c r="CP51">
        <v>46.375</v>
      </c>
      <c r="CQ51">
        <v>44.811999999999998</v>
      </c>
      <c r="CR51">
        <v>45.25</v>
      </c>
      <c r="CS51">
        <v>45.405999999999999</v>
      </c>
      <c r="CT51">
        <v>597.52874999999995</v>
      </c>
      <c r="CU51">
        <v>597.53250000000003</v>
      </c>
      <c r="CV51">
        <v>0</v>
      </c>
      <c r="CW51">
        <v>1669230180</v>
      </c>
      <c r="CX51">
        <v>0</v>
      </c>
      <c r="CY51">
        <v>1669228029.5</v>
      </c>
      <c r="CZ51" t="s">
        <v>356</v>
      </c>
      <c r="DA51">
        <v>1669228029.5</v>
      </c>
      <c r="DB51">
        <v>1669228028</v>
      </c>
      <c r="DC51">
        <v>6</v>
      </c>
      <c r="DD51">
        <v>0.127</v>
      </c>
      <c r="DE51">
        <v>2E-3</v>
      </c>
      <c r="DF51">
        <v>-2.9980000000000002</v>
      </c>
      <c r="DG51">
        <v>9.9000000000000005E-2</v>
      </c>
      <c r="DH51">
        <v>415</v>
      </c>
      <c r="DI51">
        <v>34</v>
      </c>
      <c r="DJ51">
        <v>0.37</v>
      </c>
      <c r="DK51">
        <v>0.19</v>
      </c>
      <c r="DL51">
        <v>-11.066520000000001</v>
      </c>
      <c r="DM51">
        <v>-1.391488930581628</v>
      </c>
      <c r="DN51">
        <v>0.14481455417187891</v>
      </c>
      <c r="DO51">
        <v>0</v>
      </c>
      <c r="DP51">
        <v>0.97271439999999987</v>
      </c>
      <c r="DQ51">
        <v>1.088564352720235E-2</v>
      </c>
      <c r="DR51">
        <v>1.990907328933219E-2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3.2955800000000002</v>
      </c>
      <c r="EB51">
        <v>2.6251000000000002</v>
      </c>
      <c r="EC51">
        <v>6.0032099999999998E-2</v>
      </c>
      <c r="ED51">
        <v>6.1515E-2</v>
      </c>
      <c r="EE51">
        <v>0.14633499999999999</v>
      </c>
      <c r="EF51">
        <v>0.141931</v>
      </c>
      <c r="EG51">
        <v>28445.7</v>
      </c>
      <c r="EH51">
        <v>28909.200000000001</v>
      </c>
      <c r="EI51">
        <v>28158</v>
      </c>
      <c r="EJ51">
        <v>29653.4</v>
      </c>
      <c r="EK51">
        <v>33061.4</v>
      </c>
      <c r="EL51">
        <v>35311.9</v>
      </c>
      <c r="EM51">
        <v>39733.599999999999</v>
      </c>
      <c r="EN51">
        <v>42375.8</v>
      </c>
      <c r="EO51">
        <v>2.18458</v>
      </c>
      <c r="EP51">
        <v>2.1571500000000001</v>
      </c>
      <c r="EQ51">
        <v>0.112467</v>
      </c>
      <c r="ER51">
        <v>0</v>
      </c>
      <c r="ES51">
        <v>32.85</v>
      </c>
      <c r="ET51">
        <v>999.9</v>
      </c>
      <c r="EU51">
        <v>69.2</v>
      </c>
      <c r="EV51">
        <v>36.799999999999997</v>
      </c>
      <c r="EW51">
        <v>42.780700000000003</v>
      </c>
      <c r="EX51">
        <v>56.932699999999997</v>
      </c>
      <c r="EY51">
        <v>-2.0753200000000001</v>
      </c>
      <c r="EZ51">
        <v>2</v>
      </c>
      <c r="FA51">
        <v>0.54377799999999998</v>
      </c>
      <c r="FB51">
        <v>0.95003800000000005</v>
      </c>
      <c r="FC51">
        <v>20.267499999999998</v>
      </c>
      <c r="FD51">
        <v>5.2193899999999998</v>
      </c>
      <c r="FE51">
        <v>12.0077</v>
      </c>
      <c r="FF51">
        <v>4.9865500000000003</v>
      </c>
      <c r="FG51">
        <v>3.2846500000000001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1.8622000000000001</v>
      </c>
      <c r="FN51">
        <v>1.86429</v>
      </c>
      <c r="FO51">
        <v>1.8603499999999999</v>
      </c>
      <c r="FP51">
        <v>1.8611</v>
      </c>
      <c r="FQ51">
        <v>1.86019</v>
      </c>
      <c r="FR51">
        <v>1.86188</v>
      </c>
      <c r="FS51">
        <v>1.8584799999999999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-2.7559999999999998</v>
      </c>
      <c r="GH51">
        <v>9.8799999999999999E-2</v>
      </c>
      <c r="GI51">
        <v>-2.4324828651112251</v>
      </c>
      <c r="GJ51">
        <v>-1.6100910332537859E-3</v>
      </c>
      <c r="GK51">
        <v>7.0186618486508772E-7</v>
      </c>
      <c r="GL51">
        <v>-2.134652460378022E-10</v>
      </c>
      <c r="GM51">
        <v>9.8890000000004363E-2</v>
      </c>
      <c r="GN51">
        <v>0</v>
      </c>
      <c r="GO51">
        <v>0</v>
      </c>
      <c r="GP51">
        <v>0</v>
      </c>
      <c r="GQ51">
        <v>5</v>
      </c>
      <c r="GR51">
        <v>2079</v>
      </c>
      <c r="GS51">
        <v>3</v>
      </c>
      <c r="GT51">
        <v>29</v>
      </c>
      <c r="GU51">
        <v>35.700000000000003</v>
      </c>
      <c r="GV51">
        <v>35.799999999999997</v>
      </c>
      <c r="GW51">
        <v>0.85815399999999997</v>
      </c>
      <c r="GX51">
        <v>2.6159699999999999</v>
      </c>
      <c r="GY51">
        <v>2.04834</v>
      </c>
      <c r="GZ51">
        <v>2.6171899999999999</v>
      </c>
      <c r="HA51">
        <v>2.1972700000000001</v>
      </c>
      <c r="HB51">
        <v>2.2924799999999999</v>
      </c>
      <c r="HC51">
        <v>40.758000000000003</v>
      </c>
      <c r="HD51">
        <v>15.5943</v>
      </c>
      <c r="HE51">
        <v>18</v>
      </c>
      <c r="HF51">
        <v>682.39400000000001</v>
      </c>
      <c r="HG51">
        <v>733.38199999999995</v>
      </c>
      <c r="HH51">
        <v>30.999099999999999</v>
      </c>
      <c r="HI51">
        <v>34.200099999999999</v>
      </c>
      <c r="HJ51">
        <v>30.001000000000001</v>
      </c>
      <c r="HK51">
        <v>34.049100000000003</v>
      </c>
      <c r="HL51">
        <v>34.048900000000003</v>
      </c>
      <c r="HM51">
        <v>17.2</v>
      </c>
      <c r="HN51">
        <v>21.621400000000001</v>
      </c>
      <c r="HO51">
        <v>88.099500000000006</v>
      </c>
      <c r="HP51">
        <v>31</v>
      </c>
      <c r="HQ51">
        <v>244.08099999999999</v>
      </c>
      <c r="HR51">
        <v>35.761499999999998</v>
      </c>
      <c r="HS51">
        <v>99.202500000000001</v>
      </c>
      <c r="HT51">
        <v>98.274699999999996</v>
      </c>
    </row>
    <row r="52" spans="1:228" x14ac:dyDescent="0.2">
      <c r="A52">
        <v>37</v>
      </c>
      <c r="B52">
        <v>1669230177</v>
      </c>
      <c r="C52">
        <v>143.9000000953674</v>
      </c>
      <c r="D52" t="s">
        <v>432</v>
      </c>
      <c r="E52" t="s">
        <v>433</v>
      </c>
      <c r="F52">
        <v>4</v>
      </c>
      <c r="G52">
        <v>1669230175</v>
      </c>
      <c r="H52">
        <f t="shared" si="0"/>
        <v>2.51224196572693E-3</v>
      </c>
      <c r="I52">
        <f t="shared" si="1"/>
        <v>2.5122419657269299</v>
      </c>
      <c r="J52">
        <f t="shared" si="2"/>
        <v>3.7981394152043024</v>
      </c>
      <c r="K52">
        <f t="shared" si="3"/>
        <v>221.46042857142859</v>
      </c>
      <c r="L52">
        <f t="shared" si="4"/>
        <v>169.65955646436655</v>
      </c>
      <c r="M52">
        <f t="shared" si="5"/>
        <v>17.129994158814224</v>
      </c>
      <c r="N52">
        <f t="shared" si="6"/>
        <v>22.360166010653437</v>
      </c>
      <c r="O52">
        <f t="shared" si="7"/>
        <v>0.13480045104671376</v>
      </c>
      <c r="P52">
        <f t="shared" si="8"/>
        <v>3.6719098748208125</v>
      </c>
      <c r="Q52">
        <f t="shared" si="9"/>
        <v>0.13211036643556953</v>
      </c>
      <c r="R52">
        <f t="shared" si="10"/>
        <v>8.2806201145795538E-2</v>
      </c>
      <c r="S52">
        <f t="shared" si="11"/>
        <v>226.11258052127903</v>
      </c>
      <c r="T52">
        <f t="shared" si="12"/>
        <v>34.417407693887007</v>
      </c>
      <c r="U52">
        <f t="shared" si="13"/>
        <v>34.655142857142863</v>
      </c>
      <c r="V52">
        <f t="shared" si="14"/>
        <v>5.541395198838833</v>
      </c>
      <c r="W52">
        <f t="shared" si="15"/>
        <v>69.932324307026974</v>
      </c>
      <c r="X52">
        <f t="shared" si="16"/>
        <v>3.7093424575333471</v>
      </c>
      <c r="Y52">
        <f t="shared" si="17"/>
        <v>5.304188720008872</v>
      </c>
      <c r="Z52">
        <f t="shared" si="18"/>
        <v>1.8320527413054859</v>
      </c>
      <c r="AA52">
        <f t="shared" si="19"/>
        <v>-110.78987068855761</v>
      </c>
      <c r="AB52">
        <f t="shared" si="20"/>
        <v>-155.55980006371161</v>
      </c>
      <c r="AC52">
        <f t="shared" si="21"/>
        <v>-9.8230157391503639</v>
      </c>
      <c r="AD52">
        <f t="shared" si="22"/>
        <v>-50.060105970140569</v>
      </c>
      <c r="AE52">
        <f t="shared" si="23"/>
        <v>27.001833606965146</v>
      </c>
      <c r="AF52">
        <f t="shared" si="24"/>
        <v>2.4924102678600444</v>
      </c>
      <c r="AG52">
        <f t="shared" si="25"/>
        <v>3.7981394152043024</v>
      </c>
      <c r="AH52">
        <v>240.8937131265352</v>
      </c>
      <c r="AI52">
        <v>232.47364242424251</v>
      </c>
      <c r="AJ52">
        <v>1.7121311264693599</v>
      </c>
      <c r="AK52">
        <v>65.165956530193654</v>
      </c>
      <c r="AL52">
        <f t="shared" si="26"/>
        <v>2.5122419657269299</v>
      </c>
      <c r="AM52">
        <v>35.739429615032527</v>
      </c>
      <c r="AN52">
        <v>36.742447252747269</v>
      </c>
      <c r="AO52">
        <v>4.3203470121523879E-4</v>
      </c>
      <c r="AP52">
        <v>87.546953997586243</v>
      </c>
      <c r="AQ52">
        <v>15</v>
      </c>
      <c r="AR52">
        <v>2</v>
      </c>
      <c r="AS52">
        <f t="shared" si="27"/>
        <v>1</v>
      </c>
      <c r="AT52">
        <f t="shared" si="28"/>
        <v>0</v>
      </c>
      <c r="AU52">
        <f t="shared" si="29"/>
        <v>47049.22788093573</v>
      </c>
      <c r="AV52">
        <f t="shared" si="30"/>
        <v>1199.98</v>
      </c>
      <c r="AW52">
        <f t="shared" si="31"/>
        <v>1025.9084707364138</v>
      </c>
      <c r="AX52">
        <f t="shared" si="32"/>
        <v>0.85493797457992127</v>
      </c>
      <c r="AY52">
        <f t="shared" si="33"/>
        <v>0.18843029093924818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1669230175</v>
      </c>
      <c r="BF52">
        <v>221.46042857142859</v>
      </c>
      <c r="BG52">
        <v>232.9071428571429</v>
      </c>
      <c r="BH52">
        <v>36.738214285714292</v>
      </c>
      <c r="BI52">
        <v>35.740828571428573</v>
      </c>
      <c r="BJ52">
        <v>224.221</v>
      </c>
      <c r="BK52">
        <v>36.639342857142857</v>
      </c>
      <c r="BL52">
        <v>649.92685714285722</v>
      </c>
      <c r="BM52">
        <v>100.8672857142857</v>
      </c>
      <c r="BN52">
        <v>9.9582971428571421E-2</v>
      </c>
      <c r="BO52">
        <v>33.869328571428582</v>
      </c>
      <c r="BP52">
        <v>34.655142857142863</v>
      </c>
      <c r="BQ52">
        <v>999.89999999999986</v>
      </c>
      <c r="BR52">
        <v>0</v>
      </c>
      <c r="BS52">
        <v>0</v>
      </c>
      <c r="BT52">
        <v>8996.6085714285709</v>
      </c>
      <c r="BU52">
        <v>0</v>
      </c>
      <c r="BV52">
        <v>434.27699999999999</v>
      </c>
      <c r="BW52">
        <v>-11.446814285714281</v>
      </c>
      <c r="BX52">
        <v>229.90685714285709</v>
      </c>
      <c r="BY52">
        <v>241.54028571428569</v>
      </c>
      <c r="BZ52">
        <v>0.99738142857142864</v>
      </c>
      <c r="CA52">
        <v>232.9071428571429</v>
      </c>
      <c r="CB52">
        <v>35.740828571428573</v>
      </c>
      <c r="CC52">
        <v>3.7056785714285709</v>
      </c>
      <c r="CD52">
        <v>3.6050757142857139</v>
      </c>
      <c r="CE52">
        <v>27.592771428571432</v>
      </c>
      <c r="CF52">
        <v>27.122900000000001</v>
      </c>
      <c r="CG52">
        <v>1199.98</v>
      </c>
      <c r="CH52">
        <v>0.49998471428571423</v>
      </c>
      <c r="CI52">
        <v>0.50001528571428577</v>
      </c>
      <c r="CJ52">
        <v>0</v>
      </c>
      <c r="CK52">
        <v>806.30585714285712</v>
      </c>
      <c r="CL52">
        <v>4.9990899999999998</v>
      </c>
      <c r="CM52">
        <v>8581.1342857142863</v>
      </c>
      <c r="CN52">
        <v>9557.6257142857157</v>
      </c>
      <c r="CO52">
        <v>43.963999999999999</v>
      </c>
      <c r="CP52">
        <v>46.375</v>
      </c>
      <c r="CQ52">
        <v>44.83</v>
      </c>
      <c r="CR52">
        <v>45.25</v>
      </c>
      <c r="CS52">
        <v>45.375</v>
      </c>
      <c r="CT52">
        <v>597.47142857142842</v>
      </c>
      <c r="CU52">
        <v>597.50857142857137</v>
      </c>
      <c r="CV52">
        <v>0</v>
      </c>
      <c r="CW52">
        <v>1669230184.2</v>
      </c>
      <c r="CX52">
        <v>0</v>
      </c>
      <c r="CY52">
        <v>1669228029.5</v>
      </c>
      <c r="CZ52" t="s">
        <v>356</v>
      </c>
      <c r="DA52">
        <v>1669228029.5</v>
      </c>
      <c r="DB52">
        <v>1669228028</v>
      </c>
      <c r="DC52">
        <v>6</v>
      </c>
      <c r="DD52">
        <v>0.127</v>
      </c>
      <c r="DE52">
        <v>2E-3</v>
      </c>
      <c r="DF52">
        <v>-2.9980000000000002</v>
      </c>
      <c r="DG52">
        <v>9.9000000000000005E-2</v>
      </c>
      <c r="DH52">
        <v>415</v>
      </c>
      <c r="DI52">
        <v>34</v>
      </c>
      <c r="DJ52">
        <v>0.37</v>
      </c>
      <c r="DK52">
        <v>0.19</v>
      </c>
      <c r="DL52">
        <v>-11.161375</v>
      </c>
      <c r="DM52">
        <v>-1.8836015009380891</v>
      </c>
      <c r="DN52">
        <v>0.18241197843069409</v>
      </c>
      <c r="DO52">
        <v>0</v>
      </c>
      <c r="DP52">
        <v>0.9746916000000001</v>
      </c>
      <c r="DQ52">
        <v>0.1321691932457752</v>
      </c>
      <c r="DR52">
        <v>2.1498887739601801E-2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379</v>
      </c>
      <c r="EA52">
        <v>3.2955000000000001</v>
      </c>
      <c r="EB52">
        <v>2.6248300000000002</v>
      </c>
      <c r="EC52">
        <v>6.1590399999999997E-2</v>
      </c>
      <c r="ED52">
        <v>6.3065200000000002E-2</v>
      </c>
      <c r="EE52">
        <v>0.14635300000000001</v>
      </c>
      <c r="EF52">
        <v>0.141928</v>
      </c>
      <c r="EG52">
        <v>28397.5</v>
      </c>
      <c r="EH52">
        <v>28860.5</v>
      </c>
      <c r="EI52">
        <v>28157</v>
      </c>
      <c r="EJ52">
        <v>29652.5</v>
      </c>
      <c r="EK52">
        <v>33060.199999999997</v>
      </c>
      <c r="EL52">
        <v>35310.800000000003</v>
      </c>
      <c r="EM52">
        <v>39732.800000000003</v>
      </c>
      <c r="EN52">
        <v>42374.2</v>
      </c>
      <c r="EO52">
        <v>2.18418</v>
      </c>
      <c r="EP52">
        <v>2.1569500000000001</v>
      </c>
      <c r="EQ52">
        <v>0.111349</v>
      </c>
      <c r="ER52">
        <v>0</v>
      </c>
      <c r="ES52">
        <v>32.849499999999999</v>
      </c>
      <c r="ET52">
        <v>999.9</v>
      </c>
      <c r="EU52">
        <v>69.2</v>
      </c>
      <c r="EV52">
        <v>36.799999999999997</v>
      </c>
      <c r="EW52">
        <v>42.782200000000003</v>
      </c>
      <c r="EX52">
        <v>56.782699999999998</v>
      </c>
      <c r="EY52">
        <v>-1.8790100000000001</v>
      </c>
      <c r="EZ52">
        <v>2</v>
      </c>
      <c r="FA52">
        <v>0.54436499999999999</v>
      </c>
      <c r="FB52">
        <v>0.94307700000000005</v>
      </c>
      <c r="FC52">
        <v>20.267700000000001</v>
      </c>
      <c r="FD52">
        <v>5.2193899999999998</v>
      </c>
      <c r="FE52">
        <v>12.0085</v>
      </c>
      <c r="FF52">
        <v>4.9864499999999996</v>
      </c>
      <c r="FG52">
        <v>3.2846500000000001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1.86219</v>
      </c>
      <c r="FN52">
        <v>1.86429</v>
      </c>
      <c r="FO52">
        <v>1.8603499999999999</v>
      </c>
      <c r="FP52">
        <v>1.8611</v>
      </c>
      <c r="FQ52">
        <v>1.86019</v>
      </c>
      <c r="FR52">
        <v>1.86188</v>
      </c>
      <c r="FS52">
        <v>1.8584799999999999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-2.7650000000000001</v>
      </c>
      <c r="GH52">
        <v>9.8900000000000002E-2</v>
      </c>
      <c r="GI52">
        <v>-2.4324828651112251</v>
      </c>
      <c r="GJ52">
        <v>-1.6100910332537859E-3</v>
      </c>
      <c r="GK52">
        <v>7.0186618486508772E-7</v>
      </c>
      <c r="GL52">
        <v>-2.134652460378022E-10</v>
      </c>
      <c r="GM52">
        <v>9.8890000000004363E-2</v>
      </c>
      <c r="GN52">
        <v>0</v>
      </c>
      <c r="GO52">
        <v>0</v>
      </c>
      <c r="GP52">
        <v>0</v>
      </c>
      <c r="GQ52">
        <v>5</v>
      </c>
      <c r="GR52">
        <v>2079</v>
      </c>
      <c r="GS52">
        <v>3</v>
      </c>
      <c r="GT52">
        <v>29</v>
      </c>
      <c r="GU52">
        <v>35.799999999999997</v>
      </c>
      <c r="GV52">
        <v>35.799999999999997</v>
      </c>
      <c r="GW52">
        <v>0.87890599999999997</v>
      </c>
      <c r="GX52">
        <v>2.6061999999999999</v>
      </c>
      <c r="GY52">
        <v>2.04834</v>
      </c>
      <c r="GZ52">
        <v>2.6171899999999999</v>
      </c>
      <c r="HA52">
        <v>2.1972700000000001</v>
      </c>
      <c r="HB52">
        <v>2.34863</v>
      </c>
      <c r="HC52">
        <v>40.783700000000003</v>
      </c>
      <c r="HD52">
        <v>15.6205</v>
      </c>
      <c r="HE52">
        <v>18</v>
      </c>
      <c r="HF52">
        <v>682.12</v>
      </c>
      <c r="HG52">
        <v>733.25199999999995</v>
      </c>
      <c r="HH52">
        <v>30.9986</v>
      </c>
      <c r="HI52">
        <v>34.207000000000001</v>
      </c>
      <c r="HJ52">
        <v>30.000900000000001</v>
      </c>
      <c r="HK52">
        <v>34.054299999999998</v>
      </c>
      <c r="HL52">
        <v>34.054000000000002</v>
      </c>
      <c r="HM52">
        <v>17.594799999999999</v>
      </c>
      <c r="HN52">
        <v>21.621400000000001</v>
      </c>
      <c r="HO52">
        <v>88.099500000000006</v>
      </c>
      <c r="HP52">
        <v>31</v>
      </c>
      <c r="HQ52">
        <v>250.76</v>
      </c>
      <c r="HR52">
        <v>35.757100000000001</v>
      </c>
      <c r="HS52">
        <v>99.1999</v>
      </c>
      <c r="HT52">
        <v>98.271299999999997</v>
      </c>
    </row>
    <row r="53" spans="1:228" x14ac:dyDescent="0.2">
      <c r="A53">
        <v>38</v>
      </c>
      <c r="B53">
        <v>1669230181</v>
      </c>
      <c r="C53">
        <v>147.9000000953674</v>
      </c>
      <c r="D53" t="s">
        <v>434</v>
      </c>
      <c r="E53" t="s">
        <v>435</v>
      </c>
      <c r="F53">
        <v>4</v>
      </c>
      <c r="G53">
        <v>1669230178.6875</v>
      </c>
      <c r="H53">
        <f t="shared" si="0"/>
        <v>2.5322916041924715E-3</v>
      </c>
      <c r="I53">
        <f t="shared" si="1"/>
        <v>2.5322916041924715</v>
      </c>
      <c r="J53">
        <f t="shared" si="2"/>
        <v>3.6648119676699338</v>
      </c>
      <c r="K53">
        <f t="shared" si="3"/>
        <v>227.56437500000001</v>
      </c>
      <c r="L53">
        <f t="shared" si="4"/>
        <v>177.60804731319098</v>
      </c>
      <c r="M53">
        <f t="shared" si="5"/>
        <v>17.932677293060909</v>
      </c>
      <c r="N53">
        <f t="shared" si="6"/>
        <v>22.976653152860898</v>
      </c>
      <c r="O53">
        <f t="shared" si="7"/>
        <v>0.13617048374867191</v>
      </c>
      <c r="P53">
        <f t="shared" si="8"/>
        <v>3.662250751854133</v>
      </c>
      <c r="Q53">
        <f t="shared" si="9"/>
        <v>0.13341895946051061</v>
      </c>
      <c r="R53">
        <f t="shared" si="10"/>
        <v>8.3629432401415224E-2</v>
      </c>
      <c r="S53">
        <f t="shared" si="11"/>
        <v>226.11377023521663</v>
      </c>
      <c r="T53">
        <f t="shared" si="12"/>
        <v>34.407096843939634</v>
      </c>
      <c r="U53">
        <f t="shared" si="13"/>
        <v>34.646962500000001</v>
      </c>
      <c r="V53">
        <f t="shared" si="14"/>
        <v>5.5388791523659444</v>
      </c>
      <c r="W53">
        <f t="shared" si="15"/>
        <v>69.979294620446979</v>
      </c>
      <c r="X53">
        <f t="shared" si="16"/>
        <v>3.7102868354487923</v>
      </c>
      <c r="Y53">
        <f t="shared" si="17"/>
        <v>5.301978043037745</v>
      </c>
      <c r="Z53">
        <f t="shared" si="18"/>
        <v>1.8285923169171521</v>
      </c>
      <c r="AA53">
        <f t="shared" si="19"/>
        <v>-111.674059744888</v>
      </c>
      <c r="AB53">
        <f t="shared" si="20"/>
        <v>-155.00956501541199</v>
      </c>
      <c r="AC53">
        <f t="shared" si="21"/>
        <v>-9.8133372215844066</v>
      </c>
      <c r="AD53">
        <f t="shared" si="22"/>
        <v>-50.383191746667777</v>
      </c>
      <c r="AE53">
        <f t="shared" si="23"/>
        <v>27.164297884073317</v>
      </c>
      <c r="AF53">
        <f t="shared" si="24"/>
        <v>2.5153900000956351</v>
      </c>
      <c r="AG53">
        <f t="shared" si="25"/>
        <v>3.6648119676699338</v>
      </c>
      <c r="AH53">
        <v>247.8377578998095</v>
      </c>
      <c r="AI53">
        <v>239.3887393939394</v>
      </c>
      <c r="AJ53">
        <v>1.7340393989645591</v>
      </c>
      <c r="AK53">
        <v>65.165956530193654</v>
      </c>
      <c r="AL53">
        <f t="shared" si="26"/>
        <v>2.5322916041924715</v>
      </c>
      <c r="AM53">
        <v>35.740756931895049</v>
      </c>
      <c r="AN53">
        <v>36.75114615384615</v>
      </c>
      <c r="AO53">
        <v>5.3913336309333113E-4</v>
      </c>
      <c r="AP53">
        <v>87.546953997586243</v>
      </c>
      <c r="AQ53">
        <v>15</v>
      </c>
      <c r="AR53">
        <v>2</v>
      </c>
      <c r="AS53">
        <f t="shared" si="27"/>
        <v>1</v>
      </c>
      <c r="AT53">
        <f t="shared" si="28"/>
        <v>0</v>
      </c>
      <c r="AU53">
        <f t="shared" si="29"/>
        <v>46878.384812128286</v>
      </c>
      <c r="AV53">
        <f t="shared" si="30"/>
        <v>1199.98875</v>
      </c>
      <c r="AW53">
        <f t="shared" si="31"/>
        <v>1025.9157135933765</v>
      </c>
      <c r="AX53">
        <f t="shared" si="32"/>
        <v>0.85493777636946722</v>
      </c>
      <c r="AY53">
        <f t="shared" si="33"/>
        <v>0.18842990839307172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1669230178.6875</v>
      </c>
      <c r="BF53">
        <v>227.56437500000001</v>
      </c>
      <c r="BG53">
        <v>239.08625000000001</v>
      </c>
      <c r="BH53">
        <v>36.747262500000012</v>
      </c>
      <c r="BI53">
        <v>35.740762500000002</v>
      </c>
      <c r="BJ53">
        <v>230.332875</v>
      </c>
      <c r="BK53">
        <v>36.648375000000001</v>
      </c>
      <c r="BL53">
        <v>649.97337500000003</v>
      </c>
      <c r="BM53">
        <v>100.867625</v>
      </c>
      <c r="BN53">
        <v>0.1000820625</v>
      </c>
      <c r="BO53">
        <v>33.861862500000001</v>
      </c>
      <c r="BP53">
        <v>34.646962500000001</v>
      </c>
      <c r="BQ53">
        <v>999.9</v>
      </c>
      <c r="BR53">
        <v>0</v>
      </c>
      <c r="BS53">
        <v>0</v>
      </c>
      <c r="BT53">
        <v>8963.2049999999981</v>
      </c>
      <c r="BU53">
        <v>0</v>
      </c>
      <c r="BV53">
        <v>394.12937499999998</v>
      </c>
      <c r="BW53">
        <v>-11.522012500000001</v>
      </c>
      <c r="BX53">
        <v>236.24562499999999</v>
      </c>
      <c r="BY53">
        <v>247.948125</v>
      </c>
      <c r="BZ53">
        <v>1.006515</v>
      </c>
      <c r="CA53">
        <v>239.08625000000001</v>
      </c>
      <c r="CB53">
        <v>35.740762500000002</v>
      </c>
      <c r="CC53">
        <v>3.7066050000000001</v>
      </c>
      <c r="CD53">
        <v>3.60508125</v>
      </c>
      <c r="CE53">
        <v>27.597075</v>
      </c>
      <c r="CF53">
        <v>27.122924999999999</v>
      </c>
      <c r="CG53">
        <v>1199.98875</v>
      </c>
      <c r="CH53">
        <v>0.49999212500000001</v>
      </c>
      <c r="CI53">
        <v>0.50000787499999999</v>
      </c>
      <c r="CJ53">
        <v>0</v>
      </c>
      <c r="CK53">
        <v>805.8365</v>
      </c>
      <c r="CL53">
        <v>4.9990899999999998</v>
      </c>
      <c r="CM53">
        <v>8574.3424999999988</v>
      </c>
      <c r="CN53">
        <v>9557.7325000000019</v>
      </c>
      <c r="CO53">
        <v>44</v>
      </c>
      <c r="CP53">
        <v>46.398249999999997</v>
      </c>
      <c r="CQ53">
        <v>44.835624999999993</v>
      </c>
      <c r="CR53">
        <v>45.25</v>
      </c>
      <c r="CS53">
        <v>45.375</v>
      </c>
      <c r="CT53">
        <v>597.48374999999999</v>
      </c>
      <c r="CU53">
        <v>597.505</v>
      </c>
      <c r="CV53">
        <v>0</v>
      </c>
      <c r="CW53">
        <v>1669230188.4000001</v>
      </c>
      <c r="CX53">
        <v>0</v>
      </c>
      <c r="CY53">
        <v>1669228029.5</v>
      </c>
      <c r="CZ53" t="s">
        <v>356</v>
      </c>
      <c r="DA53">
        <v>1669228029.5</v>
      </c>
      <c r="DB53">
        <v>1669228028</v>
      </c>
      <c r="DC53">
        <v>6</v>
      </c>
      <c r="DD53">
        <v>0.127</v>
      </c>
      <c r="DE53">
        <v>2E-3</v>
      </c>
      <c r="DF53">
        <v>-2.9980000000000002</v>
      </c>
      <c r="DG53">
        <v>9.9000000000000005E-2</v>
      </c>
      <c r="DH53">
        <v>415</v>
      </c>
      <c r="DI53">
        <v>34</v>
      </c>
      <c r="DJ53">
        <v>0.37</v>
      </c>
      <c r="DK53">
        <v>0.19</v>
      </c>
      <c r="DL53">
        <v>-11.280295000000001</v>
      </c>
      <c r="DM53">
        <v>-1.7921898686678921</v>
      </c>
      <c r="DN53">
        <v>0.17412053145737871</v>
      </c>
      <c r="DO53">
        <v>0</v>
      </c>
      <c r="DP53">
        <v>0.98023209999999994</v>
      </c>
      <c r="DQ53">
        <v>0.23250844277673571</v>
      </c>
      <c r="DR53">
        <v>2.4185220149711271E-2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379</v>
      </c>
      <c r="EA53">
        <v>3.2957900000000002</v>
      </c>
      <c r="EB53">
        <v>2.62507</v>
      </c>
      <c r="EC53">
        <v>6.3146599999999997E-2</v>
      </c>
      <c r="ED53">
        <v>6.4609299999999995E-2</v>
      </c>
      <c r="EE53">
        <v>0.14637600000000001</v>
      </c>
      <c r="EF53">
        <v>0.141932</v>
      </c>
      <c r="EG53">
        <v>28350</v>
      </c>
      <c r="EH53">
        <v>28812.400000000001</v>
      </c>
      <c r="EI53">
        <v>28156.6</v>
      </c>
      <c r="EJ53">
        <v>29651.9</v>
      </c>
      <c r="EK53">
        <v>33058.5</v>
      </c>
      <c r="EL53">
        <v>35310.300000000003</v>
      </c>
      <c r="EM53">
        <v>39731.800000000003</v>
      </c>
      <c r="EN53">
        <v>42373.599999999999</v>
      </c>
      <c r="EO53">
        <v>2.1844999999999999</v>
      </c>
      <c r="EP53">
        <v>2.1566000000000001</v>
      </c>
      <c r="EQ53">
        <v>0.110939</v>
      </c>
      <c r="ER53">
        <v>0</v>
      </c>
      <c r="ES53">
        <v>32.842500000000001</v>
      </c>
      <c r="ET53">
        <v>999.9</v>
      </c>
      <c r="EU53">
        <v>69.2</v>
      </c>
      <c r="EV53">
        <v>36.799999999999997</v>
      </c>
      <c r="EW53">
        <v>42.781100000000002</v>
      </c>
      <c r="EX53">
        <v>56.872700000000002</v>
      </c>
      <c r="EY53">
        <v>-2.0392600000000001</v>
      </c>
      <c r="EZ53">
        <v>2</v>
      </c>
      <c r="FA53">
        <v>0.54503100000000004</v>
      </c>
      <c r="FB53">
        <v>0.93987699999999996</v>
      </c>
      <c r="FC53">
        <v>20.267700000000001</v>
      </c>
      <c r="FD53">
        <v>5.2187900000000003</v>
      </c>
      <c r="FE53">
        <v>12.0083</v>
      </c>
      <c r="FF53">
        <v>4.9863499999999998</v>
      </c>
      <c r="FG53">
        <v>3.2846500000000001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1.86219</v>
      </c>
      <c r="FN53">
        <v>1.86429</v>
      </c>
      <c r="FO53">
        <v>1.8603499999999999</v>
      </c>
      <c r="FP53">
        <v>1.8611</v>
      </c>
      <c r="FQ53">
        <v>1.8601799999999999</v>
      </c>
      <c r="FR53">
        <v>1.86188</v>
      </c>
      <c r="FS53">
        <v>1.85846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-2.774</v>
      </c>
      <c r="GH53">
        <v>9.8900000000000002E-2</v>
      </c>
      <c r="GI53">
        <v>-2.4324828651112251</v>
      </c>
      <c r="GJ53">
        <v>-1.6100910332537859E-3</v>
      </c>
      <c r="GK53">
        <v>7.0186618486508772E-7</v>
      </c>
      <c r="GL53">
        <v>-2.134652460378022E-10</v>
      </c>
      <c r="GM53">
        <v>9.8890000000004363E-2</v>
      </c>
      <c r="GN53">
        <v>0</v>
      </c>
      <c r="GO53">
        <v>0</v>
      </c>
      <c r="GP53">
        <v>0</v>
      </c>
      <c r="GQ53">
        <v>5</v>
      </c>
      <c r="GR53">
        <v>2079</v>
      </c>
      <c r="GS53">
        <v>3</v>
      </c>
      <c r="GT53">
        <v>29</v>
      </c>
      <c r="GU53">
        <v>35.9</v>
      </c>
      <c r="GV53">
        <v>35.9</v>
      </c>
      <c r="GW53">
        <v>0.89843799999999996</v>
      </c>
      <c r="GX53">
        <v>2.6147499999999999</v>
      </c>
      <c r="GY53">
        <v>2.04834</v>
      </c>
      <c r="GZ53">
        <v>2.6171899999999999</v>
      </c>
      <c r="HA53">
        <v>2.1972700000000001</v>
      </c>
      <c r="HB53">
        <v>2.33643</v>
      </c>
      <c r="HC53">
        <v>40.783700000000003</v>
      </c>
      <c r="HD53">
        <v>15.603</v>
      </c>
      <c r="HE53">
        <v>18</v>
      </c>
      <c r="HF53">
        <v>682.44299999999998</v>
      </c>
      <c r="HG53">
        <v>732.97400000000005</v>
      </c>
      <c r="HH53">
        <v>30.998899999999999</v>
      </c>
      <c r="HI53">
        <v>34.213200000000001</v>
      </c>
      <c r="HJ53">
        <v>30.000900000000001</v>
      </c>
      <c r="HK53">
        <v>34.059699999999999</v>
      </c>
      <c r="HL53">
        <v>34.058599999999998</v>
      </c>
      <c r="HM53">
        <v>17.985499999999998</v>
      </c>
      <c r="HN53">
        <v>21.621400000000001</v>
      </c>
      <c r="HO53">
        <v>88.099500000000006</v>
      </c>
      <c r="HP53">
        <v>31</v>
      </c>
      <c r="HQ53">
        <v>257.43700000000001</v>
      </c>
      <c r="HR53">
        <v>35.757100000000001</v>
      </c>
      <c r="HS53">
        <v>99.197800000000001</v>
      </c>
      <c r="HT53">
        <v>98.2697</v>
      </c>
    </row>
    <row r="54" spans="1:228" x14ac:dyDescent="0.2">
      <c r="A54">
        <v>39</v>
      </c>
      <c r="B54">
        <v>1669230185</v>
      </c>
      <c r="C54">
        <v>151.9000000953674</v>
      </c>
      <c r="D54" t="s">
        <v>436</v>
      </c>
      <c r="E54" t="s">
        <v>437</v>
      </c>
      <c r="F54">
        <v>4</v>
      </c>
      <c r="G54">
        <v>1669230183</v>
      </c>
      <c r="H54">
        <f t="shared" si="0"/>
        <v>2.5358598095981929E-3</v>
      </c>
      <c r="I54">
        <f t="shared" si="1"/>
        <v>2.5358598095981928</v>
      </c>
      <c r="J54">
        <f t="shared" si="2"/>
        <v>3.9546606533441988</v>
      </c>
      <c r="K54">
        <f t="shared" si="3"/>
        <v>234.75328571428571</v>
      </c>
      <c r="L54">
        <f t="shared" si="4"/>
        <v>181.46694365944998</v>
      </c>
      <c r="M54">
        <f t="shared" si="5"/>
        <v>18.322391757374898</v>
      </c>
      <c r="N54">
        <f t="shared" si="6"/>
        <v>23.702618121237716</v>
      </c>
      <c r="O54">
        <f t="shared" si="7"/>
        <v>0.13697723470716908</v>
      </c>
      <c r="P54">
        <f t="shared" si="8"/>
        <v>3.6693304674172302</v>
      </c>
      <c r="Q54">
        <f t="shared" si="9"/>
        <v>0.13419862367255653</v>
      </c>
      <c r="R54">
        <f t="shared" si="10"/>
        <v>8.4119092365859294E-2</v>
      </c>
      <c r="S54">
        <f t="shared" si="11"/>
        <v>226.10789966344436</v>
      </c>
      <c r="T54">
        <f t="shared" si="12"/>
        <v>34.398356286387248</v>
      </c>
      <c r="U54">
        <f t="shared" si="13"/>
        <v>34.623199999999997</v>
      </c>
      <c r="V54">
        <f t="shared" si="14"/>
        <v>5.5315761108436101</v>
      </c>
      <c r="W54">
        <f t="shared" si="15"/>
        <v>70.019525403871214</v>
      </c>
      <c r="X54">
        <f t="shared" si="16"/>
        <v>3.7109739056756252</v>
      </c>
      <c r="Y54">
        <f t="shared" si="17"/>
        <v>5.2999129660916751</v>
      </c>
      <c r="Z54">
        <f t="shared" si="18"/>
        <v>1.8206022051679849</v>
      </c>
      <c r="AA54">
        <f t="shared" si="19"/>
        <v>-111.8314176032803</v>
      </c>
      <c r="AB54">
        <f t="shared" si="20"/>
        <v>-151.98865741115407</v>
      </c>
      <c r="AC54">
        <f t="shared" si="21"/>
        <v>-9.6020828511441554</v>
      </c>
      <c r="AD54">
        <f t="shared" si="22"/>
        <v>-47.31425820213417</v>
      </c>
      <c r="AE54">
        <f t="shared" si="23"/>
        <v>27.370860185498461</v>
      </c>
      <c r="AF54">
        <f t="shared" si="24"/>
        <v>2.5280726552630397</v>
      </c>
      <c r="AG54">
        <f t="shared" si="25"/>
        <v>3.9546606533441988</v>
      </c>
      <c r="AH54">
        <v>254.85708110524109</v>
      </c>
      <c r="AI54">
        <v>246.3035696969695</v>
      </c>
      <c r="AJ54">
        <v>1.7288966864592421</v>
      </c>
      <c r="AK54">
        <v>65.165956530193654</v>
      </c>
      <c r="AL54">
        <f t="shared" si="26"/>
        <v>2.5358598095981928</v>
      </c>
      <c r="AM54">
        <v>35.741995860614637</v>
      </c>
      <c r="AN54">
        <v>36.755185714285709</v>
      </c>
      <c r="AO54">
        <v>2.7569715567922948E-4</v>
      </c>
      <c r="AP54">
        <v>87.546953997586243</v>
      </c>
      <c r="AQ54">
        <v>15</v>
      </c>
      <c r="AR54">
        <v>2</v>
      </c>
      <c r="AS54">
        <f t="shared" si="27"/>
        <v>1</v>
      </c>
      <c r="AT54">
        <f t="shared" si="28"/>
        <v>0</v>
      </c>
      <c r="AU54">
        <f t="shared" si="29"/>
        <v>47005.513424822784</v>
      </c>
      <c r="AV54">
        <f t="shared" si="30"/>
        <v>1199.96</v>
      </c>
      <c r="AW54">
        <f t="shared" si="31"/>
        <v>1025.890899307484</v>
      </c>
      <c r="AX54">
        <f t="shared" si="32"/>
        <v>0.85493758067559256</v>
      </c>
      <c r="AY54">
        <f t="shared" si="33"/>
        <v>0.18842953070389376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1669230183</v>
      </c>
      <c r="BF54">
        <v>234.75328571428571</v>
      </c>
      <c r="BG54">
        <v>246.36942857142861</v>
      </c>
      <c r="BH54">
        <v>36.753885714285722</v>
      </c>
      <c r="BI54">
        <v>35.742342857142852</v>
      </c>
      <c r="BJ54">
        <v>237.53142857142859</v>
      </c>
      <c r="BK54">
        <v>36.655014285714287</v>
      </c>
      <c r="BL54">
        <v>649.98942857142845</v>
      </c>
      <c r="BM54">
        <v>100.86842857142859</v>
      </c>
      <c r="BN54">
        <v>9.9777471428571421E-2</v>
      </c>
      <c r="BO54">
        <v>33.854885714285707</v>
      </c>
      <c r="BP54">
        <v>34.623199999999997</v>
      </c>
      <c r="BQ54">
        <v>999.89999999999986</v>
      </c>
      <c r="BR54">
        <v>0</v>
      </c>
      <c r="BS54">
        <v>0</v>
      </c>
      <c r="BT54">
        <v>8987.59</v>
      </c>
      <c r="BU54">
        <v>0</v>
      </c>
      <c r="BV54">
        <v>340.33942857142853</v>
      </c>
      <c r="BW54">
        <v>-11.616071428571431</v>
      </c>
      <c r="BX54">
        <v>243.7105714285714</v>
      </c>
      <c r="BY54">
        <v>255.5015714285714</v>
      </c>
      <c r="BZ54">
        <v>1.011532857142857</v>
      </c>
      <c r="CA54">
        <v>246.36942857142861</v>
      </c>
      <c r="CB54">
        <v>35.742342857142852</v>
      </c>
      <c r="CC54">
        <v>3.707308571428571</v>
      </c>
      <c r="CD54">
        <v>3.6052757142857139</v>
      </c>
      <c r="CE54">
        <v>27.600300000000001</v>
      </c>
      <c r="CF54">
        <v>27.12385714285714</v>
      </c>
      <c r="CG54">
        <v>1199.96</v>
      </c>
      <c r="CH54">
        <v>0.49999642857142862</v>
      </c>
      <c r="CI54">
        <v>0.50000357142857144</v>
      </c>
      <c r="CJ54">
        <v>0</v>
      </c>
      <c r="CK54">
        <v>805.27442857142853</v>
      </c>
      <c r="CL54">
        <v>4.9990899999999998</v>
      </c>
      <c r="CM54">
        <v>8566.9699999999993</v>
      </c>
      <c r="CN54">
        <v>9557.5257142857135</v>
      </c>
      <c r="CO54">
        <v>44</v>
      </c>
      <c r="CP54">
        <v>46.436999999999998</v>
      </c>
      <c r="CQ54">
        <v>44.857000000000014</v>
      </c>
      <c r="CR54">
        <v>45.311999999999998</v>
      </c>
      <c r="CS54">
        <v>45.410428571428582</v>
      </c>
      <c r="CT54">
        <v>597.47714285714289</v>
      </c>
      <c r="CU54">
        <v>597.48285714285714</v>
      </c>
      <c r="CV54">
        <v>0</v>
      </c>
      <c r="CW54">
        <v>1669230192</v>
      </c>
      <c r="CX54">
        <v>0</v>
      </c>
      <c r="CY54">
        <v>1669228029.5</v>
      </c>
      <c r="CZ54" t="s">
        <v>356</v>
      </c>
      <c r="DA54">
        <v>1669228029.5</v>
      </c>
      <c r="DB54">
        <v>1669228028</v>
      </c>
      <c r="DC54">
        <v>6</v>
      </c>
      <c r="DD54">
        <v>0.127</v>
      </c>
      <c r="DE54">
        <v>2E-3</v>
      </c>
      <c r="DF54">
        <v>-2.9980000000000002</v>
      </c>
      <c r="DG54">
        <v>9.9000000000000005E-2</v>
      </c>
      <c r="DH54">
        <v>415</v>
      </c>
      <c r="DI54">
        <v>34</v>
      </c>
      <c r="DJ54">
        <v>0.37</v>
      </c>
      <c r="DK54">
        <v>0.19</v>
      </c>
      <c r="DL54">
        <v>-11.391275</v>
      </c>
      <c r="DM54">
        <v>-1.619398874296438</v>
      </c>
      <c r="DN54">
        <v>0.15777452226199251</v>
      </c>
      <c r="DO54">
        <v>0</v>
      </c>
      <c r="DP54">
        <v>0.9945022</v>
      </c>
      <c r="DQ54">
        <v>0.13947424390243879</v>
      </c>
      <c r="DR54">
        <v>1.441601217604923E-2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379</v>
      </c>
      <c r="EA54">
        <v>3.2953999999999999</v>
      </c>
      <c r="EB54">
        <v>2.6251799999999998</v>
      </c>
      <c r="EC54">
        <v>6.4688899999999994E-2</v>
      </c>
      <c r="ED54">
        <v>6.6132899999999994E-2</v>
      </c>
      <c r="EE54">
        <v>0.14638699999999999</v>
      </c>
      <c r="EF54">
        <v>0.141931</v>
      </c>
      <c r="EG54">
        <v>28303.4</v>
      </c>
      <c r="EH54">
        <v>28764.7</v>
      </c>
      <c r="EI54">
        <v>28156.7</v>
      </c>
      <c r="EJ54">
        <v>29651.200000000001</v>
      </c>
      <c r="EK54">
        <v>33058.1</v>
      </c>
      <c r="EL54">
        <v>35309.699999999997</v>
      </c>
      <c r="EM54">
        <v>39731.800000000003</v>
      </c>
      <c r="EN54">
        <v>42372.9</v>
      </c>
      <c r="EO54">
        <v>2.1837</v>
      </c>
      <c r="EP54">
        <v>2.15672</v>
      </c>
      <c r="EQ54">
        <v>0.109971</v>
      </c>
      <c r="ER54">
        <v>0</v>
      </c>
      <c r="ES54">
        <v>32.829599999999999</v>
      </c>
      <c r="ET54">
        <v>999.9</v>
      </c>
      <c r="EU54">
        <v>69.2</v>
      </c>
      <c r="EV54">
        <v>36.799999999999997</v>
      </c>
      <c r="EW54">
        <v>42.783900000000003</v>
      </c>
      <c r="EX54">
        <v>57.172699999999999</v>
      </c>
      <c r="EY54">
        <v>-1.77484</v>
      </c>
      <c r="EZ54">
        <v>2</v>
      </c>
      <c r="FA54">
        <v>0.54573199999999999</v>
      </c>
      <c r="FB54">
        <v>0.93746700000000005</v>
      </c>
      <c r="FC54">
        <v>20.267700000000001</v>
      </c>
      <c r="FD54">
        <v>5.2190899999999996</v>
      </c>
      <c r="FE54">
        <v>12.0092</v>
      </c>
      <c r="FF54">
        <v>4.9863999999999997</v>
      </c>
      <c r="FG54">
        <v>3.2846500000000001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1.8621799999999999</v>
      </c>
      <c r="FN54">
        <v>1.8643099999999999</v>
      </c>
      <c r="FO54">
        <v>1.8603499999999999</v>
      </c>
      <c r="FP54">
        <v>1.8610899999999999</v>
      </c>
      <c r="FQ54">
        <v>1.8601799999999999</v>
      </c>
      <c r="FR54">
        <v>1.86188</v>
      </c>
      <c r="FS54">
        <v>1.8584400000000001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-2.782</v>
      </c>
      <c r="GH54">
        <v>9.8900000000000002E-2</v>
      </c>
      <c r="GI54">
        <v>-2.4324828651112251</v>
      </c>
      <c r="GJ54">
        <v>-1.6100910332537859E-3</v>
      </c>
      <c r="GK54">
        <v>7.0186618486508772E-7</v>
      </c>
      <c r="GL54">
        <v>-2.134652460378022E-10</v>
      </c>
      <c r="GM54">
        <v>9.8890000000004363E-2</v>
      </c>
      <c r="GN54">
        <v>0</v>
      </c>
      <c r="GO54">
        <v>0</v>
      </c>
      <c r="GP54">
        <v>0</v>
      </c>
      <c r="GQ54">
        <v>5</v>
      </c>
      <c r="GR54">
        <v>2079</v>
      </c>
      <c r="GS54">
        <v>3</v>
      </c>
      <c r="GT54">
        <v>29</v>
      </c>
      <c r="GU54">
        <v>35.9</v>
      </c>
      <c r="GV54">
        <v>36</v>
      </c>
      <c r="GW54">
        <v>0.91796900000000003</v>
      </c>
      <c r="GX54">
        <v>2.6049799999999999</v>
      </c>
      <c r="GY54">
        <v>2.04834</v>
      </c>
      <c r="GZ54">
        <v>2.6171899999999999</v>
      </c>
      <c r="HA54">
        <v>2.1972700000000001</v>
      </c>
      <c r="HB54">
        <v>2.31934</v>
      </c>
      <c r="HC54">
        <v>40.783700000000003</v>
      </c>
      <c r="HD54">
        <v>15.611800000000001</v>
      </c>
      <c r="HE54">
        <v>18</v>
      </c>
      <c r="HF54">
        <v>681.83900000000006</v>
      </c>
      <c r="HG54">
        <v>733.14300000000003</v>
      </c>
      <c r="HH54">
        <v>30.999199999999998</v>
      </c>
      <c r="HI54">
        <v>34.2194</v>
      </c>
      <c r="HJ54">
        <v>30.000900000000001</v>
      </c>
      <c r="HK54">
        <v>34.064399999999999</v>
      </c>
      <c r="HL54">
        <v>34.0627</v>
      </c>
      <c r="HM54">
        <v>18.377400000000002</v>
      </c>
      <c r="HN54">
        <v>21.621400000000001</v>
      </c>
      <c r="HO54">
        <v>88.099500000000006</v>
      </c>
      <c r="HP54">
        <v>31</v>
      </c>
      <c r="HQ54">
        <v>264.11599999999999</v>
      </c>
      <c r="HR54">
        <v>35.757100000000001</v>
      </c>
      <c r="HS54">
        <v>99.197900000000004</v>
      </c>
      <c r="HT54">
        <v>98.267700000000005</v>
      </c>
    </row>
    <row r="55" spans="1:228" x14ac:dyDescent="0.2">
      <c r="A55">
        <v>40</v>
      </c>
      <c r="B55">
        <v>1669230189</v>
      </c>
      <c r="C55">
        <v>155.9000000953674</v>
      </c>
      <c r="D55" t="s">
        <v>438</v>
      </c>
      <c r="E55" t="s">
        <v>439</v>
      </c>
      <c r="F55">
        <v>4</v>
      </c>
      <c r="G55">
        <v>1669230186.6875</v>
      </c>
      <c r="H55">
        <f t="shared" si="0"/>
        <v>2.5370255831779964E-3</v>
      </c>
      <c r="I55">
        <f t="shared" si="1"/>
        <v>2.5370255831779964</v>
      </c>
      <c r="J55">
        <f t="shared" si="2"/>
        <v>4.3920592752127714</v>
      </c>
      <c r="K55">
        <f t="shared" si="3"/>
        <v>240.867625</v>
      </c>
      <c r="L55">
        <f t="shared" si="4"/>
        <v>182.47224367005995</v>
      </c>
      <c r="M55">
        <f t="shared" si="5"/>
        <v>18.424079813936689</v>
      </c>
      <c r="N55">
        <f t="shared" si="6"/>
        <v>24.320215822070921</v>
      </c>
      <c r="O55">
        <f t="shared" si="7"/>
        <v>0.13745632322249629</v>
      </c>
      <c r="P55">
        <f t="shared" si="8"/>
        <v>3.6703592451559288</v>
      </c>
      <c r="Q55">
        <f t="shared" si="9"/>
        <v>0.13465922232993785</v>
      </c>
      <c r="R55">
        <f t="shared" si="10"/>
        <v>8.4408581664371346E-2</v>
      </c>
      <c r="S55">
        <f t="shared" si="11"/>
        <v>226.11561861054662</v>
      </c>
      <c r="T55">
        <f t="shared" si="12"/>
        <v>34.389984548358882</v>
      </c>
      <c r="U55">
        <f t="shared" si="13"/>
        <v>34.606749999999998</v>
      </c>
      <c r="V55">
        <f t="shared" si="14"/>
        <v>5.5265253589800567</v>
      </c>
      <c r="W55">
        <f t="shared" si="15"/>
        <v>70.056158964183794</v>
      </c>
      <c r="X55">
        <f t="shared" si="16"/>
        <v>3.7112523562076465</v>
      </c>
      <c r="Y55">
        <f t="shared" si="17"/>
        <v>5.2975390188106433</v>
      </c>
      <c r="Z55">
        <f t="shared" si="18"/>
        <v>1.8152730027724102</v>
      </c>
      <c r="AA55">
        <f t="shared" si="19"/>
        <v>-111.88282821814964</v>
      </c>
      <c r="AB55">
        <f t="shared" si="20"/>
        <v>-150.36380869902507</v>
      </c>
      <c r="AC55">
        <f t="shared" si="21"/>
        <v>-9.4956332941515527</v>
      </c>
      <c r="AD55">
        <f t="shared" si="22"/>
        <v>-45.626651600779653</v>
      </c>
      <c r="AE55">
        <f t="shared" si="23"/>
        <v>27.520449067752217</v>
      </c>
      <c r="AF55">
        <f t="shared" si="24"/>
        <v>2.5367490996721225</v>
      </c>
      <c r="AG55">
        <f t="shared" si="25"/>
        <v>4.3920592752127714</v>
      </c>
      <c r="AH55">
        <v>261.81317612785858</v>
      </c>
      <c r="AI55">
        <v>253.1544181818181</v>
      </c>
      <c r="AJ55">
        <v>1.7079550384496509</v>
      </c>
      <c r="AK55">
        <v>65.165956530193654</v>
      </c>
      <c r="AL55">
        <f t="shared" si="26"/>
        <v>2.5370255831779964</v>
      </c>
      <c r="AM55">
        <v>35.741936471438223</v>
      </c>
      <c r="AN55">
        <v>36.756171428571463</v>
      </c>
      <c r="AO55">
        <v>1.574920736685055E-4</v>
      </c>
      <c r="AP55">
        <v>87.546953997586243</v>
      </c>
      <c r="AQ55">
        <v>15</v>
      </c>
      <c r="AR55">
        <v>2</v>
      </c>
      <c r="AS55">
        <f t="shared" si="27"/>
        <v>1</v>
      </c>
      <c r="AT55">
        <f t="shared" si="28"/>
        <v>0</v>
      </c>
      <c r="AU55">
        <f t="shared" si="29"/>
        <v>47025.067963888323</v>
      </c>
      <c r="AV55">
        <f t="shared" si="30"/>
        <v>1199.9962499999999</v>
      </c>
      <c r="AW55">
        <f t="shared" si="31"/>
        <v>1025.9223510935476</v>
      </c>
      <c r="AX55">
        <f t="shared" si="32"/>
        <v>0.85493796425909463</v>
      </c>
      <c r="AY55">
        <f t="shared" si="33"/>
        <v>0.18843027102005247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1669230186.6875</v>
      </c>
      <c r="BF55">
        <v>240.867625</v>
      </c>
      <c r="BG55">
        <v>252.55262500000001</v>
      </c>
      <c r="BH55">
        <v>36.756275000000002</v>
      </c>
      <c r="BI55">
        <v>35.741312499999999</v>
      </c>
      <c r="BJ55">
        <v>243.654</v>
      </c>
      <c r="BK55">
        <v>36.657387499999999</v>
      </c>
      <c r="BL55">
        <v>650.02112499999998</v>
      </c>
      <c r="BM55">
        <v>100.869</v>
      </c>
      <c r="BN55">
        <v>0.10021835</v>
      </c>
      <c r="BO55">
        <v>33.8468625</v>
      </c>
      <c r="BP55">
        <v>34.606749999999998</v>
      </c>
      <c r="BQ55">
        <v>999.9</v>
      </c>
      <c r="BR55">
        <v>0</v>
      </c>
      <c r="BS55">
        <v>0</v>
      </c>
      <c r="BT55">
        <v>8991.0949999999993</v>
      </c>
      <c r="BU55">
        <v>0</v>
      </c>
      <c r="BV55">
        <v>314.74650000000003</v>
      </c>
      <c r="BW55">
        <v>-11.684799999999999</v>
      </c>
      <c r="BX55">
        <v>250.058875</v>
      </c>
      <c r="BY55">
        <v>261.91362500000002</v>
      </c>
      <c r="BZ55">
        <v>1.0149575</v>
      </c>
      <c r="CA55">
        <v>252.55262500000001</v>
      </c>
      <c r="CB55">
        <v>35.741312499999999</v>
      </c>
      <c r="CC55">
        <v>3.7075775000000002</v>
      </c>
      <c r="CD55">
        <v>3.60519875</v>
      </c>
      <c r="CE55">
        <v>27.601537499999999</v>
      </c>
      <c r="CF55">
        <v>27.123474999999999</v>
      </c>
      <c r="CG55">
        <v>1199.9962499999999</v>
      </c>
      <c r="CH55">
        <v>0.49998324999999999</v>
      </c>
      <c r="CI55">
        <v>0.50001675000000001</v>
      </c>
      <c r="CJ55">
        <v>0</v>
      </c>
      <c r="CK55">
        <v>804.80462499999999</v>
      </c>
      <c r="CL55">
        <v>4.9990899999999998</v>
      </c>
      <c r="CM55">
        <v>8562.0249999999996</v>
      </c>
      <c r="CN55">
        <v>9557.77</v>
      </c>
      <c r="CO55">
        <v>44</v>
      </c>
      <c r="CP55">
        <v>46.41375</v>
      </c>
      <c r="CQ55">
        <v>44.859250000000003</v>
      </c>
      <c r="CR55">
        <v>45.311999999999998</v>
      </c>
      <c r="CS55">
        <v>45.429250000000003</v>
      </c>
      <c r="CT55">
        <v>597.48</v>
      </c>
      <c r="CU55">
        <v>597.51625000000001</v>
      </c>
      <c r="CV55">
        <v>0</v>
      </c>
      <c r="CW55">
        <v>1669230196.2</v>
      </c>
      <c r="CX55">
        <v>0</v>
      </c>
      <c r="CY55">
        <v>1669228029.5</v>
      </c>
      <c r="CZ55" t="s">
        <v>356</v>
      </c>
      <c r="DA55">
        <v>1669228029.5</v>
      </c>
      <c r="DB55">
        <v>1669228028</v>
      </c>
      <c r="DC55">
        <v>6</v>
      </c>
      <c r="DD55">
        <v>0.127</v>
      </c>
      <c r="DE55">
        <v>2E-3</v>
      </c>
      <c r="DF55">
        <v>-2.9980000000000002</v>
      </c>
      <c r="DG55">
        <v>9.9000000000000005E-2</v>
      </c>
      <c r="DH55">
        <v>415</v>
      </c>
      <c r="DI55">
        <v>34</v>
      </c>
      <c r="DJ55">
        <v>0.37</v>
      </c>
      <c r="DK55">
        <v>0.19</v>
      </c>
      <c r="DL55">
        <v>-11.491592499999999</v>
      </c>
      <c r="DM55">
        <v>-1.409305440900525</v>
      </c>
      <c r="DN55">
        <v>0.13772545223650551</v>
      </c>
      <c r="DO55">
        <v>0</v>
      </c>
      <c r="DP55">
        <v>1.003307975</v>
      </c>
      <c r="DQ55">
        <v>8.9509654784236503E-2</v>
      </c>
      <c r="DR55">
        <v>8.7611615682154191E-3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3.2958799999999999</v>
      </c>
      <c r="EB55">
        <v>2.6254900000000001</v>
      </c>
      <c r="EC55">
        <v>6.6206000000000001E-2</v>
      </c>
      <c r="ED55">
        <v>6.7640000000000006E-2</v>
      </c>
      <c r="EE55">
        <v>0.14638599999999999</v>
      </c>
      <c r="EF55">
        <v>0.14193</v>
      </c>
      <c r="EG55">
        <v>28256.7</v>
      </c>
      <c r="EH55">
        <v>28717.9</v>
      </c>
      <c r="EI55">
        <v>28155.9</v>
      </c>
      <c r="EJ55">
        <v>29650.799999999999</v>
      </c>
      <c r="EK55">
        <v>33057.800000000003</v>
      </c>
      <c r="EL55">
        <v>35309.300000000003</v>
      </c>
      <c r="EM55">
        <v>39731.199999999997</v>
      </c>
      <c r="EN55">
        <v>42372.2</v>
      </c>
      <c r="EO55">
        <v>2.1844700000000001</v>
      </c>
      <c r="EP55">
        <v>2.1565500000000002</v>
      </c>
      <c r="EQ55">
        <v>0.11060399999999999</v>
      </c>
      <c r="ER55">
        <v>0</v>
      </c>
      <c r="ES55">
        <v>32.812399999999997</v>
      </c>
      <c r="ET55">
        <v>999.9</v>
      </c>
      <c r="EU55">
        <v>69.2</v>
      </c>
      <c r="EV55">
        <v>36.799999999999997</v>
      </c>
      <c r="EW55">
        <v>42.782899999999998</v>
      </c>
      <c r="EX55">
        <v>57.232700000000001</v>
      </c>
      <c r="EY55">
        <v>-2.0232399999999999</v>
      </c>
      <c r="EZ55">
        <v>2</v>
      </c>
      <c r="FA55">
        <v>0.54645600000000005</v>
      </c>
      <c r="FB55">
        <v>0.93621200000000004</v>
      </c>
      <c r="FC55">
        <v>20.267700000000001</v>
      </c>
      <c r="FD55">
        <v>5.2190899999999996</v>
      </c>
      <c r="FE55">
        <v>12.009499999999999</v>
      </c>
      <c r="FF55">
        <v>4.9861500000000003</v>
      </c>
      <c r="FG55">
        <v>3.2845300000000002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1.86219</v>
      </c>
      <c r="FN55">
        <v>1.86432</v>
      </c>
      <c r="FO55">
        <v>1.8603499999999999</v>
      </c>
      <c r="FP55">
        <v>1.8611</v>
      </c>
      <c r="FQ55">
        <v>1.86019</v>
      </c>
      <c r="FR55">
        <v>1.86188</v>
      </c>
      <c r="FS55">
        <v>1.85843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-2.7909999999999999</v>
      </c>
      <c r="GH55">
        <v>9.8799999999999999E-2</v>
      </c>
      <c r="GI55">
        <v>-2.4324828651112251</v>
      </c>
      <c r="GJ55">
        <v>-1.6100910332537859E-3</v>
      </c>
      <c r="GK55">
        <v>7.0186618486508772E-7</v>
      </c>
      <c r="GL55">
        <v>-2.134652460378022E-10</v>
      </c>
      <c r="GM55">
        <v>9.8890000000004363E-2</v>
      </c>
      <c r="GN55">
        <v>0</v>
      </c>
      <c r="GO55">
        <v>0</v>
      </c>
      <c r="GP55">
        <v>0</v>
      </c>
      <c r="GQ55">
        <v>5</v>
      </c>
      <c r="GR55">
        <v>2079</v>
      </c>
      <c r="GS55">
        <v>3</v>
      </c>
      <c r="GT55">
        <v>29</v>
      </c>
      <c r="GU55">
        <v>36</v>
      </c>
      <c r="GV55">
        <v>36</v>
      </c>
      <c r="GW55">
        <v>0.9375</v>
      </c>
      <c r="GX55">
        <v>2.6110799999999998</v>
      </c>
      <c r="GY55">
        <v>2.04834</v>
      </c>
      <c r="GZ55">
        <v>2.6159699999999999</v>
      </c>
      <c r="HA55">
        <v>2.1972700000000001</v>
      </c>
      <c r="HB55">
        <v>2.36328</v>
      </c>
      <c r="HC55">
        <v>40.783700000000003</v>
      </c>
      <c r="HD55">
        <v>15.611800000000001</v>
      </c>
      <c r="HE55">
        <v>18</v>
      </c>
      <c r="HF55">
        <v>682.529</v>
      </c>
      <c r="HG55">
        <v>733.02200000000005</v>
      </c>
      <c r="HH55">
        <v>30.999400000000001</v>
      </c>
      <c r="HI55">
        <v>34.2256</v>
      </c>
      <c r="HJ55">
        <v>30.000900000000001</v>
      </c>
      <c r="HK55">
        <v>34.069600000000001</v>
      </c>
      <c r="HL55">
        <v>34.066499999999998</v>
      </c>
      <c r="HM55">
        <v>18.768000000000001</v>
      </c>
      <c r="HN55">
        <v>21.621400000000001</v>
      </c>
      <c r="HO55">
        <v>88.099500000000006</v>
      </c>
      <c r="HP55">
        <v>31</v>
      </c>
      <c r="HQ55">
        <v>270.79599999999999</v>
      </c>
      <c r="HR55">
        <v>35.757100000000001</v>
      </c>
      <c r="HS55">
        <v>99.195899999999995</v>
      </c>
      <c r="HT55">
        <v>98.266199999999998</v>
      </c>
    </row>
    <row r="56" spans="1:228" x14ac:dyDescent="0.2">
      <c r="A56">
        <v>41</v>
      </c>
      <c r="B56">
        <v>1669230193</v>
      </c>
      <c r="C56">
        <v>159.9000000953674</v>
      </c>
      <c r="D56" t="s">
        <v>440</v>
      </c>
      <c r="E56" t="s">
        <v>441</v>
      </c>
      <c r="F56">
        <v>4</v>
      </c>
      <c r="G56">
        <v>1669230191</v>
      </c>
      <c r="H56">
        <f t="shared" si="0"/>
        <v>2.5221007452722551E-3</v>
      </c>
      <c r="I56">
        <f t="shared" si="1"/>
        <v>2.522100745272255</v>
      </c>
      <c r="J56">
        <f t="shared" si="2"/>
        <v>4.5341957678142135</v>
      </c>
      <c r="K56">
        <f t="shared" si="3"/>
        <v>248.02285714285719</v>
      </c>
      <c r="L56">
        <f t="shared" si="4"/>
        <v>187.58545548637233</v>
      </c>
      <c r="M56">
        <f t="shared" si="5"/>
        <v>18.940632788669951</v>
      </c>
      <c r="N56">
        <f t="shared" si="6"/>
        <v>25.043038908103846</v>
      </c>
      <c r="O56">
        <f t="shared" si="7"/>
        <v>0.13695858104502945</v>
      </c>
      <c r="P56">
        <f t="shared" si="8"/>
        <v>3.6801790425734353</v>
      </c>
      <c r="Q56">
        <f t="shared" si="9"/>
        <v>0.1341887286968457</v>
      </c>
      <c r="R56">
        <f t="shared" si="10"/>
        <v>8.4112149984085935E-2</v>
      </c>
      <c r="S56">
        <f t="shared" si="11"/>
        <v>226.11975047816495</v>
      </c>
      <c r="T56">
        <f t="shared" si="12"/>
        <v>34.38471600324727</v>
      </c>
      <c r="U56">
        <f t="shared" si="13"/>
        <v>34.591542857142862</v>
      </c>
      <c r="V56">
        <f t="shared" si="14"/>
        <v>5.521859776358367</v>
      </c>
      <c r="W56">
        <f t="shared" si="15"/>
        <v>70.076390366403459</v>
      </c>
      <c r="X56">
        <f t="shared" si="16"/>
        <v>3.7108632425717096</v>
      </c>
      <c r="Y56">
        <f t="shared" si="17"/>
        <v>5.2954543223031063</v>
      </c>
      <c r="Z56">
        <f t="shared" si="18"/>
        <v>1.8109965337866574</v>
      </c>
      <c r="AA56">
        <f t="shared" si="19"/>
        <v>-111.22464286650646</v>
      </c>
      <c r="AB56">
        <f t="shared" si="20"/>
        <v>-149.14731802623911</v>
      </c>
      <c r="AC56">
        <f t="shared" si="21"/>
        <v>-9.3926574945557153</v>
      </c>
      <c r="AD56">
        <f t="shared" si="22"/>
        <v>-43.644867909136337</v>
      </c>
      <c r="AE56">
        <f t="shared" si="23"/>
        <v>27.720426798507422</v>
      </c>
      <c r="AF56">
        <f t="shared" si="24"/>
        <v>2.5287504988028457</v>
      </c>
      <c r="AG56">
        <f t="shared" si="25"/>
        <v>4.5341957678142135</v>
      </c>
      <c r="AH56">
        <v>268.78630117948728</v>
      </c>
      <c r="AI56">
        <v>260.04881212121211</v>
      </c>
      <c r="AJ56">
        <v>1.712263992448894</v>
      </c>
      <c r="AK56">
        <v>65.165956530193654</v>
      </c>
      <c r="AL56">
        <f t="shared" si="26"/>
        <v>2.522100745272255</v>
      </c>
      <c r="AM56">
        <v>35.740670384546092</v>
      </c>
      <c r="AN56">
        <v>36.750504395604409</v>
      </c>
      <c r="AO56">
        <v>-1.3291525246695801E-4</v>
      </c>
      <c r="AP56">
        <v>87.546953997586243</v>
      </c>
      <c r="AQ56">
        <v>15</v>
      </c>
      <c r="AR56">
        <v>2</v>
      </c>
      <c r="AS56">
        <f t="shared" si="27"/>
        <v>1</v>
      </c>
      <c r="AT56">
        <f t="shared" si="28"/>
        <v>0</v>
      </c>
      <c r="AU56">
        <f t="shared" si="29"/>
        <v>47201.086578488816</v>
      </c>
      <c r="AV56">
        <f t="shared" si="30"/>
        <v>1200.02</v>
      </c>
      <c r="AW56">
        <f t="shared" si="31"/>
        <v>1025.9424779679612</v>
      </c>
      <c r="AX56">
        <f t="shared" si="32"/>
        <v>0.85493781600970076</v>
      </c>
      <c r="AY56">
        <f t="shared" si="33"/>
        <v>0.18842998489872248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1669230191</v>
      </c>
      <c r="BF56">
        <v>248.02285714285719</v>
      </c>
      <c r="BG56">
        <v>259.79785714285708</v>
      </c>
      <c r="BH56">
        <v>36.751885714285713</v>
      </c>
      <c r="BI56">
        <v>35.740099999999998</v>
      </c>
      <c r="BJ56">
        <v>250.8185714285714</v>
      </c>
      <c r="BK56">
        <v>36.652985714285713</v>
      </c>
      <c r="BL56">
        <v>650.00900000000001</v>
      </c>
      <c r="BM56">
        <v>100.8707142857143</v>
      </c>
      <c r="BN56">
        <v>9.9975257142857155E-2</v>
      </c>
      <c r="BO56">
        <v>33.83981428571429</v>
      </c>
      <c r="BP56">
        <v>34.591542857142862</v>
      </c>
      <c r="BQ56">
        <v>999.89999999999986</v>
      </c>
      <c r="BR56">
        <v>0</v>
      </c>
      <c r="BS56">
        <v>0</v>
      </c>
      <c r="BT56">
        <v>9024.91</v>
      </c>
      <c r="BU56">
        <v>0</v>
      </c>
      <c r="BV56">
        <v>306.012</v>
      </c>
      <c r="BW56">
        <v>-11.77474285714286</v>
      </c>
      <c r="BX56">
        <v>257.48614285714291</v>
      </c>
      <c r="BY56">
        <v>269.42700000000002</v>
      </c>
      <c r="BZ56">
        <v>1.011791428571428</v>
      </c>
      <c r="CA56">
        <v>259.79785714285708</v>
      </c>
      <c r="CB56">
        <v>35.740099999999998</v>
      </c>
      <c r="CC56">
        <v>3.7071885714285719</v>
      </c>
      <c r="CD56">
        <v>3.605127142857143</v>
      </c>
      <c r="CE56">
        <v>27.59974285714285</v>
      </c>
      <c r="CF56">
        <v>27.12312857142857</v>
      </c>
      <c r="CG56">
        <v>1200.02</v>
      </c>
      <c r="CH56">
        <v>0.49999057142857151</v>
      </c>
      <c r="CI56">
        <v>0.5000094285714286</v>
      </c>
      <c r="CJ56">
        <v>0</v>
      </c>
      <c r="CK56">
        <v>804.33257142857133</v>
      </c>
      <c r="CL56">
        <v>4.9990899999999998</v>
      </c>
      <c r="CM56">
        <v>8556.1185714285712</v>
      </c>
      <c r="CN56">
        <v>9557.9628571428584</v>
      </c>
      <c r="CO56">
        <v>44</v>
      </c>
      <c r="CP56">
        <v>46.383857142857153</v>
      </c>
      <c r="CQ56">
        <v>44.866</v>
      </c>
      <c r="CR56">
        <v>45.311999999999998</v>
      </c>
      <c r="CS56">
        <v>45.436999999999998</v>
      </c>
      <c r="CT56">
        <v>597.49857142857138</v>
      </c>
      <c r="CU56">
        <v>597.52285714285711</v>
      </c>
      <c r="CV56">
        <v>0</v>
      </c>
      <c r="CW56">
        <v>1669230200.4000001</v>
      </c>
      <c r="CX56">
        <v>0</v>
      </c>
      <c r="CY56">
        <v>1669228029.5</v>
      </c>
      <c r="CZ56" t="s">
        <v>356</v>
      </c>
      <c r="DA56">
        <v>1669228029.5</v>
      </c>
      <c r="DB56">
        <v>1669228028</v>
      </c>
      <c r="DC56">
        <v>6</v>
      </c>
      <c r="DD56">
        <v>0.127</v>
      </c>
      <c r="DE56">
        <v>2E-3</v>
      </c>
      <c r="DF56">
        <v>-2.9980000000000002</v>
      </c>
      <c r="DG56">
        <v>9.9000000000000005E-2</v>
      </c>
      <c r="DH56">
        <v>415</v>
      </c>
      <c r="DI56">
        <v>34</v>
      </c>
      <c r="DJ56">
        <v>0.37</v>
      </c>
      <c r="DK56">
        <v>0.19</v>
      </c>
      <c r="DL56">
        <v>-11.5852725</v>
      </c>
      <c r="DM56">
        <v>-1.233866791744799</v>
      </c>
      <c r="DN56">
        <v>0.1191424735086108</v>
      </c>
      <c r="DO56">
        <v>0</v>
      </c>
      <c r="DP56">
        <v>1.00747645</v>
      </c>
      <c r="DQ56">
        <v>6.7111317073168253E-2</v>
      </c>
      <c r="DR56">
        <v>7.221149111983495E-3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3.2956500000000002</v>
      </c>
      <c r="EB56">
        <v>2.6255099999999998</v>
      </c>
      <c r="EC56">
        <v>6.7714200000000002E-2</v>
      </c>
      <c r="ED56">
        <v>6.9137699999999996E-2</v>
      </c>
      <c r="EE56">
        <v>0.14638000000000001</v>
      </c>
      <c r="EF56">
        <v>0.14192399999999999</v>
      </c>
      <c r="EG56">
        <v>28210.799999999999</v>
      </c>
      <c r="EH56">
        <v>28671.3</v>
      </c>
      <c r="EI56">
        <v>28155.7</v>
      </c>
      <c r="EJ56">
        <v>29650.5</v>
      </c>
      <c r="EK56">
        <v>33058.1</v>
      </c>
      <c r="EL56">
        <v>35309.1</v>
      </c>
      <c r="EM56">
        <v>39731.199999999997</v>
      </c>
      <c r="EN56">
        <v>42371.5</v>
      </c>
      <c r="EO56">
        <v>2.18432</v>
      </c>
      <c r="EP56">
        <v>2.1564199999999998</v>
      </c>
      <c r="EQ56">
        <v>0.11086500000000001</v>
      </c>
      <c r="ER56">
        <v>0</v>
      </c>
      <c r="ES56">
        <v>32.789900000000003</v>
      </c>
      <c r="ET56">
        <v>999.9</v>
      </c>
      <c r="EU56">
        <v>69.2</v>
      </c>
      <c r="EV56">
        <v>36.799999999999997</v>
      </c>
      <c r="EW56">
        <v>42.786700000000003</v>
      </c>
      <c r="EX56">
        <v>56.902700000000003</v>
      </c>
      <c r="EY56">
        <v>-1.8709899999999999</v>
      </c>
      <c r="EZ56">
        <v>2</v>
      </c>
      <c r="FA56">
        <v>0.54687200000000002</v>
      </c>
      <c r="FB56">
        <v>0.93548500000000001</v>
      </c>
      <c r="FC56">
        <v>20.267600000000002</v>
      </c>
      <c r="FD56">
        <v>5.2186399999999997</v>
      </c>
      <c r="FE56">
        <v>12.009399999999999</v>
      </c>
      <c r="FF56">
        <v>4.9861500000000003</v>
      </c>
      <c r="FG56">
        <v>3.2845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1.8621799999999999</v>
      </c>
      <c r="FN56">
        <v>1.8643099999999999</v>
      </c>
      <c r="FO56">
        <v>1.8603499999999999</v>
      </c>
      <c r="FP56">
        <v>1.8611</v>
      </c>
      <c r="FQ56">
        <v>1.86019</v>
      </c>
      <c r="FR56">
        <v>1.86188</v>
      </c>
      <c r="FS56">
        <v>1.8584400000000001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-2.7989999999999999</v>
      </c>
      <c r="GH56">
        <v>9.8900000000000002E-2</v>
      </c>
      <c r="GI56">
        <v>-2.4324828651112251</v>
      </c>
      <c r="GJ56">
        <v>-1.6100910332537859E-3</v>
      </c>
      <c r="GK56">
        <v>7.0186618486508772E-7</v>
      </c>
      <c r="GL56">
        <v>-2.134652460378022E-10</v>
      </c>
      <c r="GM56">
        <v>9.8890000000004363E-2</v>
      </c>
      <c r="GN56">
        <v>0</v>
      </c>
      <c r="GO56">
        <v>0</v>
      </c>
      <c r="GP56">
        <v>0</v>
      </c>
      <c r="GQ56">
        <v>5</v>
      </c>
      <c r="GR56">
        <v>2079</v>
      </c>
      <c r="GS56">
        <v>3</v>
      </c>
      <c r="GT56">
        <v>29</v>
      </c>
      <c r="GU56">
        <v>36.1</v>
      </c>
      <c r="GV56">
        <v>36.1</v>
      </c>
      <c r="GW56">
        <v>0.95581099999999997</v>
      </c>
      <c r="GX56">
        <v>2.6061999999999999</v>
      </c>
      <c r="GY56">
        <v>2.04834</v>
      </c>
      <c r="GZ56">
        <v>2.6171899999999999</v>
      </c>
      <c r="HA56">
        <v>2.1972700000000001</v>
      </c>
      <c r="HB56">
        <v>2.32056</v>
      </c>
      <c r="HC56">
        <v>40.783700000000003</v>
      </c>
      <c r="HD56">
        <v>15.603</v>
      </c>
      <c r="HE56">
        <v>18</v>
      </c>
      <c r="HF56">
        <v>682.44899999999996</v>
      </c>
      <c r="HG56">
        <v>732.95</v>
      </c>
      <c r="HH56">
        <v>30.999700000000001</v>
      </c>
      <c r="HI56">
        <v>34.231000000000002</v>
      </c>
      <c r="HJ56">
        <v>30.000699999999998</v>
      </c>
      <c r="HK56">
        <v>34.073599999999999</v>
      </c>
      <c r="HL56">
        <v>34.070300000000003</v>
      </c>
      <c r="HM56">
        <v>19.156500000000001</v>
      </c>
      <c r="HN56">
        <v>21.621400000000001</v>
      </c>
      <c r="HO56">
        <v>88.099500000000006</v>
      </c>
      <c r="HP56">
        <v>31</v>
      </c>
      <c r="HQ56">
        <v>277.47399999999999</v>
      </c>
      <c r="HR56">
        <v>35.757100000000001</v>
      </c>
      <c r="HS56">
        <v>99.195599999999999</v>
      </c>
      <c r="HT56">
        <v>98.264799999999994</v>
      </c>
    </row>
    <row r="57" spans="1:228" x14ac:dyDescent="0.2">
      <c r="A57">
        <v>42</v>
      </c>
      <c r="B57">
        <v>1669230197</v>
      </c>
      <c r="C57">
        <v>163.9000000953674</v>
      </c>
      <c r="D57" t="s">
        <v>442</v>
      </c>
      <c r="E57" t="s">
        <v>443</v>
      </c>
      <c r="F57">
        <v>4</v>
      </c>
      <c r="G57">
        <v>1669230194.6875</v>
      </c>
      <c r="H57">
        <f t="shared" si="0"/>
        <v>2.534378950924932E-3</v>
      </c>
      <c r="I57">
        <f t="shared" si="1"/>
        <v>2.5343789509249319</v>
      </c>
      <c r="J57">
        <f t="shared" si="2"/>
        <v>4.3266631728007656</v>
      </c>
      <c r="K57">
        <f t="shared" si="3"/>
        <v>254.10737499999999</v>
      </c>
      <c r="L57">
        <f t="shared" si="4"/>
        <v>196.25815345033834</v>
      </c>
      <c r="M57">
        <f t="shared" si="5"/>
        <v>19.816741083498439</v>
      </c>
      <c r="N57">
        <f t="shared" si="6"/>
        <v>25.657940672801956</v>
      </c>
      <c r="O57">
        <f t="shared" si="7"/>
        <v>0.13786485349550337</v>
      </c>
      <c r="P57">
        <f t="shared" si="8"/>
        <v>3.6760360773669829</v>
      </c>
      <c r="Q57">
        <f t="shared" si="9"/>
        <v>0.13505553441896759</v>
      </c>
      <c r="R57">
        <f t="shared" si="10"/>
        <v>8.4657347140961917E-2</v>
      </c>
      <c r="S57">
        <f t="shared" si="11"/>
        <v>226.12263635997411</v>
      </c>
      <c r="T57">
        <f t="shared" si="12"/>
        <v>34.377274257728935</v>
      </c>
      <c r="U57">
        <f t="shared" si="13"/>
        <v>34.582612500000003</v>
      </c>
      <c r="V57">
        <f t="shared" si="14"/>
        <v>5.5191215205740676</v>
      </c>
      <c r="W57">
        <f t="shared" si="15"/>
        <v>70.09890964809496</v>
      </c>
      <c r="X57">
        <f t="shared" si="16"/>
        <v>3.7109231411509236</v>
      </c>
      <c r="Y57">
        <f t="shared" si="17"/>
        <v>5.2938386057361075</v>
      </c>
      <c r="Z57">
        <f t="shared" si="18"/>
        <v>1.808198379423144</v>
      </c>
      <c r="AA57">
        <f t="shared" si="19"/>
        <v>-111.76611173578951</v>
      </c>
      <c r="AB57">
        <f t="shared" si="20"/>
        <v>-148.29250073321438</v>
      </c>
      <c r="AC57">
        <f t="shared" si="21"/>
        <v>-9.3486926019802077</v>
      </c>
      <c r="AD57">
        <f t="shared" si="22"/>
        <v>-43.284668711009999</v>
      </c>
      <c r="AE57">
        <f t="shared" si="23"/>
        <v>27.888870415656353</v>
      </c>
      <c r="AF57">
        <f t="shared" si="24"/>
        <v>2.5352714918531012</v>
      </c>
      <c r="AG57">
        <f t="shared" si="25"/>
        <v>4.3266631728007656</v>
      </c>
      <c r="AH57">
        <v>275.70541924672921</v>
      </c>
      <c r="AI57">
        <v>266.95272121212122</v>
      </c>
      <c r="AJ57">
        <v>1.738726537527532</v>
      </c>
      <c r="AK57">
        <v>65.165956530193654</v>
      </c>
      <c r="AL57">
        <f t="shared" si="26"/>
        <v>2.5343789509249319</v>
      </c>
      <c r="AM57">
        <v>35.738044866868847</v>
      </c>
      <c r="AN57">
        <v>36.752063736263757</v>
      </c>
      <c r="AO57">
        <v>-7.2985727831188531E-6</v>
      </c>
      <c r="AP57">
        <v>87.546953997586243</v>
      </c>
      <c r="AQ57">
        <v>15</v>
      </c>
      <c r="AR57">
        <v>2</v>
      </c>
      <c r="AS57">
        <f t="shared" si="27"/>
        <v>1</v>
      </c>
      <c r="AT57">
        <f t="shared" si="28"/>
        <v>0</v>
      </c>
      <c r="AU57">
        <f t="shared" si="29"/>
        <v>47128.13017885021</v>
      </c>
      <c r="AV57">
        <f t="shared" si="30"/>
        <v>1200.0374999999999</v>
      </c>
      <c r="AW57">
        <f t="shared" si="31"/>
        <v>1025.9572260932507</v>
      </c>
      <c r="AX57">
        <f t="shared" si="32"/>
        <v>0.85493763827651292</v>
      </c>
      <c r="AY57">
        <f t="shared" si="33"/>
        <v>0.1884296418736699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1669230194.6875</v>
      </c>
      <c r="BF57">
        <v>254.10737499999999</v>
      </c>
      <c r="BG57">
        <v>265.95875000000001</v>
      </c>
      <c r="BH57">
        <v>36.7517</v>
      </c>
      <c r="BI57">
        <v>35.737362500000003</v>
      </c>
      <c r="BJ57">
        <v>256.91062499999998</v>
      </c>
      <c r="BK57">
        <v>36.652799999999999</v>
      </c>
      <c r="BL57">
        <v>650.04587500000002</v>
      </c>
      <c r="BM57">
        <v>100.87275</v>
      </c>
      <c r="BN57">
        <v>0.1000795875</v>
      </c>
      <c r="BO57">
        <v>33.834350000000001</v>
      </c>
      <c r="BP57">
        <v>34.582612500000003</v>
      </c>
      <c r="BQ57">
        <v>999.9</v>
      </c>
      <c r="BR57">
        <v>0</v>
      </c>
      <c r="BS57">
        <v>0</v>
      </c>
      <c r="BT57">
        <v>9010.3912500000006</v>
      </c>
      <c r="BU57">
        <v>0</v>
      </c>
      <c r="BV57">
        <v>303.34037499999999</v>
      </c>
      <c r="BW57">
        <v>-11.8513</v>
      </c>
      <c r="BX57">
        <v>263.80262499999998</v>
      </c>
      <c r="BY57">
        <v>275.81562500000001</v>
      </c>
      <c r="BZ57">
        <v>1.0143475</v>
      </c>
      <c r="CA57">
        <v>265.95875000000001</v>
      </c>
      <c r="CB57">
        <v>35.737362500000003</v>
      </c>
      <c r="CC57">
        <v>3.7072462499999999</v>
      </c>
      <c r="CD57">
        <v>3.6049262500000001</v>
      </c>
      <c r="CE57">
        <v>27.6</v>
      </c>
      <c r="CF57">
        <v>27.122174999999999</v>
      </c>
      <c r="CG57">
        <v>1200.0374999999999</v>
      </c>
      <c r="CH57">
        <v>0.49999375000000001</v>
      </c>
      <c r="CI57">
        <v>0.50000624999999999</v>
      </c>
      <c r="CJ57">
        <v>0</v>
      </c>
      <c r="CK57">
        <v>803.87874999999997</v>
      </c>
      <c r="CL57">
        <v>4.9990899999999998</v>
      </c>
      <c r="CM57">
        <v>8551.1875</v>
      </c>
      <c r="CN57">
        <v>9558.119999999999</v>
      </c>
      <c r="CO57">
        <v>44</v>
      </c>
      <c r="CP57">
        <v>46.390500000000003</v>
      </c>
      <c r="CQ57">
        <v>44.867125000000001</v>
      </c>
      <c r="CR57">
        <v>45.311999999999998</v>
      </c>
      <c r="CS57">
        <v>45.436999999999998</v>
      </c>
      <c r="CT57">
        <v>597.51375000000007</v>
      </c>
      <c r="CU57">
        <v>597.52375000000006</v>
      </c>
      <c r="CV57">
        <v>0</v>
      </c>
      <c r="CW57">
        <v>1669230204</v>
      </c>
      <c r="CX57">
        <v>0</v>
      </c>
      <c r="CY57">
        <v>1669228029.5</v>
      </c>
      <c r="CZ57" t="s">
        <v>356</v>
      </c>
      <c r="DA57">
        <v>1669228029.5</v>
      </c>
      <c r="DB57">
        <v>1669228028</v>
      </c>
      <c r="DC57">
        <v>6</v>
      </c>
      <c r="DD57">
        <v>0.127</v>
      </c>
      <c r="DE57">
        <v>2E-3</v>
      </c>
      <c r="DF57">
        <v>-2.9980000000000002</v>
      </c>
      <c r="DG57">
        <v>9.9000000000000005E-2</v>
      </c>
      <c r="DH57">
        <v>415</v>
      </c>
      <c r="DI57">
        <v>34</v>
      </c>
      <c r="DJ57">
        <v>0.37</v>
      </c>
      <c r="DK57">
        <v>0.19</v>
      </c>
      <c r="DL57">
        <v>-11.6696375</v>
      </c>
      <c r="DM57">
        <v>-1.2313767354596521</v>
      </c>
      <c r="DN57">
        <v>0.1189095384893492</v>
      </c>
      <c r="DO57">
        <v>0</v>
      </c>
      <c r="DP57">
        <v>1.0112134500000001</v>
      </c>
      <c r="DQ57">
        <v>3.2957425891181037E-2</v>
      </c>
      <c r="DR57">
        <v>4.0839460326380509E-3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3.2957299999999998</v>
      </c>
      <c r="EB57">
        <v>2.62527</v>
      </c>
      <c r="EC57">
        <v>6.9215799999999994E-2</v>
      </c>
      <c r="ED57">
        <v>7.0617399999999997E-2</v>
      </c>
      <c r="EE57">
        <v>0.14637800000000001</v>
      </c>
      <c r="EF57">
        <v>0.14192299999999999</v>
      </c>
      <c r="EG57">
        <v>28165.7</v>
      </c>
      <c r="EH57">
        <v>28625.7</v>
      </c>
      <c r="EI57">
        <v>28156.1</v>
      </c>
      <c r="EJ57">
        <v>29650.400000000001</v>
      </c>
      <c r="EK57">
        <v>33058.1</v>
      </c>
      <c r="EL57">
        <v>35309.5</v>
      </c>
      <c r="EM57">
        <v>39731</v>
      </c>
      <c r="EN57">
        <v>42371.9</v>
      </c>
      <c r="EO57">
        <v>2.18445</v>
      </c>
      <c r="EP57">
        <v>2.15645</v>
      </c>
      <c r="EQ57">
        <v>0.112243</v>
      </c>
      <c r="ER57">
        <v>0</v>
      </c>
      <c r="ES57">
        <v>32.766599999999997</v>
      </c>
      <c r="ET57">
        <v>999.9</v>
      </c>
      <c r="EU57">
        <v>69.2</v>
      </c>
      <c r="EV57">
        <v>36.799999999999997</v>
      </c>
      <c r="EW57">
        <v>42.784500000000001</v>
      </c>
      <c r="EX57">
        <v>57.142699999999998</v>
      </c>
      <c r="EY57">
        <v>-1.8629800000000001</v>
      </c>
      <c r="EZ57">
        <v>2</v>
      </c>
      <c r="FA57">
        <v>0.54753600000000002</v>
      </c>
      <c r="FB57">
        <v>0.93589299999999997</v>
      </c>
      <c r="FC57">
        <v>20.267499999999998</v>
      </c>
      <c r="FD57">
        <v>5.2180400000000002</v>
      </c>
      <c r="FE57">
        <v>12.008800000000001</v>
      </c>
      <c r="FF57">
        <v>4.9859999999999998</v>
      </c>
      <c r="FG57">
        <v>3.2845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1.86219</v>
      </c>
      <c r="FN57">
        <v>1.8643000000000001</v>
      </c>
      <c r="FO57">
        <v>1.8603499999999999</v>
      </c>
      <c r="FP57">
        <v>1.86111</v>
      </c>
      <c r="FQ57">
        <v>1.8602000000000001</v>
      </c>
      <c r="FR57">
        <v>1.86188</v>
      </c>
      <c r="FS57">
        <v>1.8584499999999999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-2.8090000000000002</v>
      </c>
      <c r="GH57">
        <v>9.8900000000000002E-2</v>
      </c>
      <c r="GI57">
        <v>-2.4324828651112251</v>
      </c>
      <c r="GJ57">
        <v>-1.6100910332537859E-3</v>
      </c>
      <c r="GK57">
        <v>7.0186618486508772E-7</v>
      </c>
      <c r="GL57">
        <v>-2.134652460378022E-10</v>
      </c>
      <c r="GM57">
        <v>9.8890000000004363E-2</v>
      </c>
      <c r="GN57">
        <v>0</v>
      </c>
      <c r="GO57">
        <v>0</v>
      </c>
      <c r="GP57">
        <v>0</v>
      </c>
      <c r="GQ57">
        <v>5</v>
      </c>
      <c r="GR57">
        <v>2079</v>
      </c>
      <c r="GS57">
        <v>3</v>
      </c>
      <c r="GT57">
        <v>29</v>
      </c>
      <c r="GU57">
        <v>36.1</v>
      </c>
      <c r="GV57">
        <v>36.1</v>
      </c>
      <c r="GW57">
        <v>0.97534200000000004</v>
      </c>
      <c r="GX57">
        <v>2.6013199999999999</v>
      </c>
      <c r="GY57">
        <v>2.04834</v>
      </c>
      <c r="GZ57">
        <v>2.6171899999999999</v>
      </c>
      <c r="HA57">
        <v>2.1972700000000001</v>
      </c>
      <c r="HB57">
        <v>2.3571800000000001</v>
      </c>
      <c r="HC57">
        <v>40.783700000000003</v>
      </c>
      <c r="HD57">
        <v>15.611800000000001</v>
      </c>
      <c r="HE57">
        <v>18</v>
      </c>
      <c r="HF57">
        <v>682.59900000000005</v>
      </c>
      <c r="HG57">
        <v>733.02</v>
      </c>
      <c r="HH57">
        <v>30.9999</v>
      </c>
      <c r="HI57">
        <v>34.236499999999999</v>
      </c>
      <c r="HJ57">
        <v>30.000800000000002</v>
      </c>
      <c r="HK57">
        <v>34.078099999999999</v>
      </c>
      <c r="HL57">
        <v>34.074199999999998</v>
      </c>
      <c r="HM57">
        <v>19.544499999999999</v>
      </c>
      <c r="HN57">
        <v>21.621400000000001</v>
      </c>
      <c r="HO57">
        <v>88.099500000000006</v>
      </c>
      <c r="HP57">
        <v>31</v>
      </c>
      <c r="HQ57">
        <v>284.14999999999998</v>
      </c>
      <c r="HR57">
        <v>35.757100000000001</v>
      </c>
      <c r="HS57">
        <v>99.195899999999995</v>
      </c>
      <c r="HT57">
        <v>98.265199999999993</v>
      </c>
    </row>
    <row r="58" spans="1:228" x14ac:dyDescent="0.2">
      <c r="A58">
        <v>43</v>
      </c>
      <c r="B58">
        <v>1669230201</v>
      </c>
      <c r="C58">
        <v>167.9000000953674</v>
      </c>
      <c r="D58" t="s">
        <v>444</v>
      </c>
      <c r="E58" t="s">
        <v>445</v>
      </c>
      <c r="F58">
        <v>4</v>
      </c>
      <c r="G58">
        <v>1669230199</v>
      </c>
      <c r="H58">
        <f t="shared" si="0"/>
        <v>2.5300829242145269E-3</v>
      </c>
      <c r="I58">
        <f t="shared" si="1"/>
        <v>2.5300829242145269</v>
      </c>
      <c r="J58">
        <f t="shared" si="2"/>
        <v>4.6590304755322416</v>
      </c>
      <c r="K58">
        <f t="shared" si="3"/>
        <v>261.31228571428568</v>
      </c>
      <c r="L58">
        <f t="shared" si="4"/>
        <v>199.38246143145579</v>
      </c>
      <c r="M58">
        <f t="shared" si="5"/>
        <v>20.132431196567023</v>
      </c>
      <c r="N58">
        <f t="shared" si="6"/>
        <v>26.385729091668924</v>
      </c>
      <c r="O58">
        <f t="shared" si="7"/>
        <v>0.13784338205234456</v>
      </c>
      <c r="P58">
        <f t="shared" si="8"/>
        <v>3.6686697131451766</v>
      </c>
      <c r="Q58">
        <f t="shared" si="9"/>
        <v>0.13502941329541404</v>
      </c>
      <c r="R58">
        <f t="shared" si="10"/>
        <v>8.4641422654575915E-2</v>
      </c>
      <c r="S58">
        <f t="shared" si="11"/>
        <v>226.11201952187423</v>
      </c>
      <c r="T58">
        <f t="shared" si="12"/>
        <v>34.373188110935978</v>
      </c>
      <c r="U58">
        <f t="shared" si="13"/>
        <v>34.573928571428567</v>
      </c>
      <c r="V58">
        <f t="shared" si="14"/>
        <v>5.5164599576491202</v>
      </c>
      <c r="W58">
        <f t="shared" si="15"/>
        <v>70.122429558174304</v>
      </c>
      <c r="X58">
        <f t="shared" si="16"/>
        <v>3.7109319393457096</v>
      </c>
      <c r="Y58">
        <f t="shared" si="17"/>
        <v>5.2920755352138524</v>
      </c>
      <c r="Z58">
        <f t="shared" si="18"/>
        <v>1.8055280183034106</v>
      </c>
      <c r="AA58">
        <f t="shared" si="19"/>
        <v>-111.57665695786064</v>
      </c>
      <c r="AB58">
        <f t="shared" si="20"/>
        <v>-147.45743374800344</v>
      </c>
      <c r="AC58">
        <f t="shared" si="21"/>
        <v>-9.3140474488167566</v>
      </c>
      <c r="AD58">
        <f t="shared" si="22"/>
        <v>-42.236118632806594</v>
      </c>
      <c r="AE58">
        <f t="shared" si="23"/>
        <v>28.000383043696996</v>
      </c>
      <c r="AF58">
        <f t="shared" si="24"/>
        <v>2.5368450945710337</v>
      </c>
      <c r="AG58">
        <f t="shared" si="25"/>
        <v>4.6590304755322416</v>
      </c>
      <c r="AH58">
        <v>282.69836551232021</v>
      </c>
      <c r="AI58">
        <v>273.86487272727271</v>
      </c>
      <c r="AJ58">
        <v>1.7228294810554181</v>
      </c>
      <c r="AK58">
        <v>65.165956530193654</v>
      </c>
      <c r="AL58">
        <f t="shared" si="26"/>
        <v>2.5300829242145269</v>
      </c>
      <c r="AM58">
        <v>35.738070576196741</v>
      </c>
      <c r="AN58">
        <v>36.750158241758257</v>
      </c>
      <c r="AO58">
        <v>4.1761162558087388E-5</v>
      </c>
      <c r="AP58">
        <v>87.546953997586243</v>
      </c>
      <c r="AQ58">
        <v>15</v>
      </c>
      <c r="AR58">
        <v>2</v>
      </c>
      <c r="AS58">
        <f t="shared" si="27"/>
        <v>1</v>
      </c>
      <c r="AT58">
        <f t="shared" si="28"/>
        <v>0</v>
      </c>
      <c r="AU58">
        <f t="shared" si="29"/>
        <v>46997.842843489358</v>
      </c>
      <c r="AV58">
        <f t="shared" si="30"/>
        <v>1199.972857142857</v>
      </c>
      <c r="AW58">
        <f t="shared" si="31"/>
        <v>1025.9027707367222</v>
      </c>
      <c r="AX58">
        <f t="shared" si="32"/>
        <v>0.85493831350435978</v>
      </c>
      <c r="AY58">
        <f t="shared" si="33"/>
        <v>0.18843094506341451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1669230199</v>
      </c>
      <c r="BF58">
        <v>261.31228571428568</v>
      </c>
      <c r="BG58">
        <v>273.21828571428568</v>
      </c>
      <c r="BH58">
        <v>36.751385714285718</v>
      </c>
      <c r="BI58">
        <v>35.736371428571417</v>
      </c>
      <c r="BJ58">
        <v>264.12471428571428</v>
      </c>
      <c r="BK58">
        <v>36.65251428571429</v>
      </c>
      <c r="BL58">
        <v>650.01585714285716</v>
      </c>
      <c r="BM58">
        <v>100.8738571428571</v>
      </c>
      <c r="BN58">
        <v>0.1000753285714286</v>
      </c>
      <c r="BO58">
        <v>33.828385714285723</v>
      </c>
      <c r="BP58">
        <v>34.573928571428567</v>
      </c>
      <c r="BQ58">
        <v>999.89999999999986</v>
      </c>
      <c r="BR58">
        <v>0</v>
      </c>
      <c r="BS58">
        <v>0</v>
      </c>
      <c r="BT58">
        <v>8984.8228571428572</v>
      </c>
      <c r="BU58">
        <v>0</v>
      </c>
      <c r="BV58">
        <v>304.56957142857152</v>
      </c>
      <c r="BW58">
        <v>-11.90617142857143</v>
      </c>
      <c r="BX58">
        <v>271.28214285714279</v>
      </c>
      <c r="BY58">
        <v>283.34399999999999</v>
      </c>
      <c r="BZ58">
        <v>1.01502</v>
      </c>
      <c r="CA58">
        <v>273.21828571428568</v>
      </c>
      <c r="CB58">
        <v>35.736371428571417</v>
      </c>
      <c r="CC58">
        <v>3.7072500000000002</v>
      </c>
      <c r="CD58">
        <v>3.6048614285714282</v>
      </c>
      <c r="CE58">
        <v>27.60002857142857</v>
      </c>
      <c r="CF58">
        <v>27.121885714285721</v>
      </c>
      <c r="CG58">
        <v>1199.972857142857</v>
      </c>
      <c r="CH58">
        <v>0.49997257142857149</v>
      </c>
      <c r="CI58">
        <v>0.50002742857142857</v>
      </c>
      <c r="CJ58">
        <v>0</v>
      </c>
      <c r="CK58">
        <v>803.19128571428575</v>
      </c>
      <c r="CL58">
        <v>4.9990899999999998</v>
      </c>
      <c r="CM58">
        <v>8545.3828571428567</v>
      </c>
      <c r="CN58">
        <v>9557.5542857142846</v>
      </c>
      <c r="CO58">
        <v>44</v>
      </c>
      <c r="CP58">
        <v>46.375</v>
      </c>
      <c r="CQ58">
        <v>44.875</v>
      </c>
      <c r="CR58">
        <v>45.338999999999999</v>
      </c>
      <c r="CS58">
        <v>45.436999999999998</v>
      </c>
      <c r="CT58">
        <v>597.45428571428579</v>
      </c>
      <c r="CU58">
        <v>597.51857142857148</v>
      </c>
      <c r="CV58">
        <v>0</v>
      </c>
      <c r="CW58">
        <v>1669230208.2</v>
      </c>
      <c r="CX58">
        <v>0</v>
      </c>
      <c r="CY58">
        <v>1669228029.5</v>
      </c>
      <c r="CZ58" t="s">
        <v>356</v>
      </c>
      <c r="DA58">
        <v>1669228029.5</v>
      </c>
      <c r="DB58">
        <v>1669228028</v>
      </c>
      <c r="DC58">
        <v>6</v>
      </c>
      <c r="DD58">
        <v>0.127</v>
      </c>
      <c r="DE58">
        <v>2E-3</v>
      </c>
      <c r="DF58">
        <v>-2.9980000000000002</v>
      </c>
      <c r="DG58">
        <v>9.9000000000000005E-2</v>
      </c>
      <c r="DH58">
        <v>415</v>
      </c>
      <c r="DI58">
        <v>34</v>
      </c>
      <c r="DJ58">
        <v>0.37</v>
      </c>
      <c r="DK58">
        <v>0.19</v>
      </c>
      <c r="DL58">
        <v>-11.745032500000001</v>
      </c>
      <c r="DM58">
        <v>-1.1418765478423909</v>
      </c>
      <c r="DN58">
        <v>0.1107311482544546</v>
      </c>
      <c r="DO58">
        <v>0</v>
      </c>
      <c r="DP58">
        <v>1.01323425</v>
      </c>
      <c r="DQ58">
        <v>1.2757711069416521E-2</v>
      </c>
      <c r="DR58">
        <v>2.0330689701778472E-3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3.2957000000000001</v>
      </c>
      <c r="EB58">
        <v>2.6251600000000002</v>
      </c>
      <c r="EC58">
        <v>7.0701200000000006E-2</v>
      </c>
      <c r="ED58">
        <v>7.2087600000000002E-2</v>
      </c>
      <c r="EE58">
        <v>0.14637800000000001</v>
      </c>
      <c r="EF58">
        <v>0.14191200000000001</v>
      </c>
      <c r="EG58">
        <v>28120</v>
      </c>
      <c r="EH58">
        <v>28580.3</v>
      </c>
      <c r="EI58">
        <v>28155.3</v>
      </c>
      <c r="EJ58">
        <v>29650.400000000001</v>
      </c>
      <c r="EK58">
        <v>33057.199999999997</v>
      </c>
      <c r="EL58">
        <v>35309.9</v>
      </c>
      <c r="EM58">
        <v>39729.800000000003</v>
      </c>
      <c r="EN58">
        <v>42371.7</v>
      </c>
      <c r="EO58">
        <v>2.1844700000000001</v>
      </c>
      <c r="EP58">
        <v>2.15632</v>
      </c>
      <c r="EQ58">
        <v>0.112765</v>
      </c>
      <c r="ER58">
        <v>0</v>
      </c>
      <c r="ES58">
        <v>32.7453</v>
      </c>
      <c r="ET58">
        <v>999.9</v>
      </c>
      <c r="EU58">
        <v>69.2</v>
      </c>
      <c r="EV58">
        <v>36.799999999999997</v>
      </c>
      <c r="EW58">
        <v>42.780500000000004</v>
      </c>
      <c r="EX58">
        <v>56.962699999999998</v>
      </c>
      <c r="EY58">
        <v>-2.0592999999999999</v>
      </c>
      <c r="EZ58">
        <v>2</v>
      </c>
      <c r="FA58">
        <v>0.54804600000000003</v>
      </c>
      <c r="FB58">
        <v>0.93690099999999998</v>
      </c>
      <c r="FC58">
        <v>20.267399999999999</v>
      </c>
      <c r="FD58">
        <v>5.2190899999999996</v>
      </c>
      <c r="FE58">
        <v>12.008900000000001</v>
      </c>
      <c r="FF58">
        <v>4.9863</v>
      </c>
      <c r="FG58">
        <v>3.2845800000000001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1.86219</v>
      </c>
      <c r="FN58">
        <v>1.8643000000000001</v>
      </c>
      <c r="FO58">
        <v>1.8603499999999999</v>
      </c>
      <c r="FP58">
        <v>1.86111</v>
      </c>
      <c r="FQ58">
        <v>1.8602000000000001</v>
      </c>
      <c r="FR58">
        <v>1.86188</v>
      </c>
      <c r="FS58">
        <v>1.85849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-2.8170000000000002</v>
      </c>
      <c r="GH58">
        <v>9.8900000000000002E-2</v>
      </c>
      <c r="GI58">
        <v>-2.4324828651112251</v>
      </c>
      <c r="GJ58">
        <v>-1.6100910332537859E-3</v>
      </c>
      <c r="GK58">
        <v>7.0186618486508772E-7</v>
      </c>
      <c r="GL58">
        <v>-2.134652460378022E-10</v>
      </c>
      <c r="GM58">
        <v>9.8890000000004363E-2</v>
      </c>
      <c r="GN58">
        <v>0</v>
      </c>
      <c r="GO58">
        <v>0</v>
      </c>
      <c r="GP58">
        <v>0</v>
      </c>
      <c r="GQ58">
        <v>5</v>
      </c>
      <c r="GR58">
        <v>2079</v>
      </c>
      <c r="GS58">
        <v>3</v>
      </c>
      <c r="GT58">
        <v>29</v>
      </c>
      <c r="GU58">
        <v>36.200000000000003</v>
      </c>
      <c r="GV58">
        <v>36.200000000000003</v>
      </c>
      <c r="GW58">
        <v>0.99487300000000001</v>
      </c>
      <c r="GX58">
        <v>2.6098599999999998</v>
      </c>
      <c r="GY58">
        <v>2.04956</v>
      </c>
      <c r="GZ58">
        <v>2.6159699999999999</v>
      </c>
      <c r="HA58">
        <v>2.1972700000000001</v>
      </c>
      <c r="HB58">
        <v>2.3034699999999999</v>
      </c>
      <c r="HC58">
        <v>40.783700000000003</v>
      </c>
      <c r="HD58">
        <v>15.5943</v>
      </c>
      <c r="HE58">
        <v>18</v>
      </c>
      <c r="HF58">
        <v>682.66200000000003</v>
      </c>
      <c r="HG58">
        <v>732.93700000000001</v>
      </c>
      <c r="HH58">
        <v>31.0001</v>
      </c>
      <c r="HI58">
        <v>34.241100000000003</v>
      </c>
      <c r="HJ58">
        <v>30.000699999999998</v>
      </c>
      <c r="HK58">
        <v>34.082099999999997</v>
      </c>
      <c r="HL58">
        <v>34.077199999999998</v>
      </c>
      <c r="HM58">
        <v>19.931799999999999</v>
      </c>
      <c r="HN58">
        <v>21.621400000000001</v>
      </c>
      <c r="HO58">
        <v>88.099500000000006</v>
      </c>
      <c r="HP58">
        <v>31</v>
      </c>
      <c r="HQ58">
        <v>290.82900000000001</v>
      </c>
      <c r="HR58">
        <v>35.757100000000001</v>
      </c>
      <c r="HS58">
        <v>99.192999999999998</v>
      </c>
      <c r="HT58">
        <v>98.264899999999997</v>
      </c>
    </row>
    <row r="59" spans="1:228" x14ac:dyDescent="0.2">
      <c r="A59">
        <v>44</v>
      </c>
      <c r="B59">
        <v>1669230205</v>
      </c>
      <c r="C59">
        <v>171.9000000953674</v>
      </c>
      <c r="D59" t="s">
        <v>446</v>
      </c>
      <c r="E59" t="s">
        <v>447</v>
      </c>
      <c r="F59">
        <v>4</v>
      </c>
      <c r="G59">
        <v>1669230202.6875</v>
      </c>
      <c r="H59">
        <f t="shared" si="0"/>
        <v>2.5536958130942429E-3</v>
      </c>
      <c r="I59">
        <f t="shared" si="1"/>
        <v>2.5536958130942429</v>
      </c>
      <c r="J59">
        <f t="shared" si="2"/>
        <v>4.9812747011003564</v>
      </c>
      <c r="K59">
        <f t="shared" si="3"/>
        <v>267.39999999999998</v>
      </c>
      <c r="L59">
        <f t="shared" si="4"/>
        <v>202.08642670442435</v>
      </c>
      <c r="M59">
        <f t="shared" si="5"/>
        <v>20.405823807842019</v>
      </c>
      <c r="N59">
        <f t="shared" si="6"/>
        <v>27.000909339634998</v>
      </c>
      <c r="O59">
        <f t="shared" si="7"/>
        <v>0.13917149331449438</v>
      </c>
      <c r="P59">
        <f t="shared" si="8"/>
        <v>3.675416095607698</v>
      </c>
      <c r="Q59">
        <f t="shared" si="9"/>
        <v>0.13630879379026625</v>
      </c>
      <c r="R59">
        <f t="shared" si="10"/>
        <v>8.5445293843205372E-2</v>
      </c>
      <c r="S59">
        <f t="shared" si="11"/>
        <v>226.1159623706593</v>
      </c>
      <c r="T59">
        <f t="shared" si="12"/>
        <v>34.369559860112538</v>
      </c>
      <c r="U59">
        <f t="shared" si="13"/>
        <v>34.573662499999998</v>
      </c>
      <c r="V59">
        <f t="shared" si="14"/>
        <v>5.5163784262516122</v>
      </c>
      <c r="W59">
        <f t="shared" si="15"/>
        <v>70.116292888033158</v>
      </c>
      <c r="X59">
        <f t="shared" si="16"/>
        <v>3.7110712702040622</v>
      </c>
      <c r="Y59">
        <f t="shared" si="17"/>
        <v>5.2927374185771248</v>
      </c>
      <c r="Z59">
        <f t="shared" si="18"/>
        <v>1.80530715604755</v>
      </c>
      <c r="AA59">
        <f t="shared" si="19"/>
        <v>-112.61798535745611</v>
      </c>
      <c r="AB59">
        <f t="shared" si="20"/>
        <v>-147.2321617706973</v>
      </c>
      <c r="AC59">
        <f t="shared" si="21"/>
        <v>-9.2828374333475328</v>
      </c>
      <c r="AD59">
        <f t="shared" si="22"/>
        <v>-43.017022190841644</v>
      </c>
      <c r="AE59">
        <f t="shared" si="23"/>
        <v>28.179590426484697</v>
      </c>
      <c r="AF59">
        <f t="shared" si="24"/>
        <v>2.553342799131133</v>
      </c>
      <c r="AG59">
        <f t="shared" si="25"/>
        <v>4.9812747011003564</v>
      </c>
      <c r="AH59">
        <v>289.63633325861008</v>
      </c>
      <c r="AI59">
        <v>280.70626666666669</v>
      </c>
      <c r="AJ59">
        <v>1.712044987507882</v>
      </c>
      <c r="AK59">
        <v>65.165956530193654</v>
      </c>
      <c r="AL59">
        <f t="shared" si="26"/>
        <v>2.5536958130942429</v>
      </c>
      <c r="AM59">
        <v>35.732586220270349</v>
      </c>
      <c r="AN59">
        <v>36.754726373626383</v>
      </c>
      <c r="AO59">
        <v>-6.3711917821298293E-5</v>
      </c>
      <c r="AP59">
        <v>87.546953997586243</v>
      </c>
      <c r="AQ59">
        <v>15</v>
      </c>
      <c r="AR59">
        <v>2</v>
      </c>
      <c r="AS59">
        <f t="shared" si="27"/>
        <v>1</v>
      </c>
      <c r="AT59">
        <f t="shared" si="28"/>
        <v>0</v>
      </c>
      <c r="AU59">
        <f t="shared" si="29"/>
        <v>47117.680042463326</v>
      </c>
      <c r="AV59">
        <f t="shared" si="30"/>
        <v>1199.9949999999999</v>
      </c>
      <c r="AW59">
        <f t="shared" si="31"/>
        <v>1025.9215825754711</v>
      </c>
      <c r="AX59">
        <f t="shared" si="32"/>
        <v>0.85493821438878603</v>
      </c>
      <c r="AY59">
        <f t="shared" si="33"/>
        <v>0.18843075377035681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1669230202.6875</v>
      </c>
      <c r="BF59">
        <v>267.39999999999998</v>
      </c>
      <c r="BG59">
        <v>279.38925</v>
      </c>
      <c r="BH59">
        <v>36.752112500000003</v>
      </c>
      <c r="BI59">
        <v>35.730449999999998</v>
      </c>
      <c r="BJ59">
        <v>270.22075000000001</v>
      </c>
      <c r="BK59">
        <v>36.653212500000002</v>
      </c>
      <c r="BL59">
        <v>649.98524999999995</v>
      </c>
      <c r="BM59">
        <v>100.87587499999999</v>
      </c>
      <c r="BN59">
        <v>9.9851775000000004E-2</v>
      </c>
      <c r="BO59">
        <v>33.830624999999998</v>
      </c>
      <c r="BP59">
        <v>34.573662499999998</v>
      </c>
      <c r="BQ59">
        <v>999.9</v>
      </c>
      <c r="BR59">
        <v>0</v>
      </c>
      <c r="BS59">
        <v>0</v>
      </c>
      <c r="BT59">
        <v>9007.9674999999988</v>
      </c>
      <c r="BU59">
        <v>0</v>
      </c>
      <c r="BV59">
        <v>312.78500000000003</v>
      </c>
      <c r="BW59">
        <v>-11.9893</v>
      </c>
      <c r="BX59">
        <v>277.60262499999999</v>
      </c>
      <c r="BY59">
        <v>289.74200000000002</v>
      </c>
      <c r="BZ59">
        <v>1.021655</v>
      </c>
      <c r="CA59">
        <v>279.38925</v>
      </c>
      <c r="CB59">
        <v>35.730449999999998</v>
      </c>
      <c r="CC59">
        <v>3.7073987499999999</v>
      </c>
      <c r="CD59">
        <v>3.6043387500000001</v>
      </c>
      <c r="CE59">
        <v>27.600725000000001</v>
      </c>
      <c r="CF59">
        <v>27.119412499999999</v>
      </c>
      <c r="CG59">
        <v>1199.9949999999999</v>
      </c>
      <c r="CH59">
        <v>0.49997587500000001</v>
      </c>
      <c r="CI59">
        <v>0.50002412499999993</v>
      </c>
      <c r="CJ59">
        <v>0</v>
      </c>
      <c r="CK59">
        <v>802.703125</v>
      </c>
      <c r="CL59">
        <v>4.9990899999999998</v>
      </c>
      <c r="CM59">
        <v>8542.4650000000001</v>
      </c>
      <c r="CN59">
        <v>9557.7262499999997</v>
      </c>
      <c r="CO59">
        <v>44</v>
      </c>
      <c r="CP59">
        <v>46.375</v>
      </c>
      <c r="CQ59">
        <v>44.875</v>
      </c>
      <c r="CR59">
        <v>45.359250000000003</v>
      </c>
      <c r="CS59">
        <v>45.436999999999998</v>
      </c>
      <c r="CT59">
        <v>597.47125000000005</v>
      </c>
      <c r="CU59">
        <v>597.52750000000003</v>
      </c>
      <c r="CV59">
        <v>0</v>
      </c>
      <c r="CW59">
        <v>1669230212.4000001</v>
      </c>
      <c r="CX59">
        <v>0</v>
      </c>
      <c r="CY59">
        <v>1669228029.5</v>
      </c>
      <c r="CZ59" t="s">
        <v>356</v>
      </c>
      <c r="DA59">
        <v>1669228029.5</v>
      </c>
      <c r="DB59">
        <v>1669228028</v>
      </c>
      <c r="DC59">
        <v>6</v>
      </c>
      <c r="DD59">
        <v>0.127</v>
      </c>
      <c r="DE59">
        <v>2E-3</v>
      </c>
      <c r="DF59">
        <v>-2.9980000000000002</v>
      </c>
      <c r="DG59">
        <v>9.9000000000000005E-2</v>
      </c>
      <c r="DH59">
        <v>415</v>
      </c>
      <c r="DI59">
        <v>34</v>
      </c>
      <c r="DJ59">
        <v>0.37</v>
      </c>
      <c r="DK59">
        <v>0.19</v>
      </c>
      <c r="DL59">
        <v>-11.8198325</v>
      </c>
      <c r="DM59">
        <v>-1.112479924953051</v>
      </c>
      <c r="DN59">
        <v>0.1080505330562973</v>
      </c>
      <c r="DO59">
        <v>0</v>
      </c>
      <c r="DP59">
        <v>1.0151032499999999</v>
      </c>
      <c r="DQ59">
        <v>1.84967729831104E-2</v>
      </c>
      <c r="DR59">
        <v>2.8383634259023329E-3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357</v>
      </c>
      <c r="EA59">
        <v>3.29555</v>
      </c>
      <c r="EB59">
        <v>2.6252900000000001</v>
      </c>
      <c r="EC59">
        <v>7.2155499999999997E-2</v>
      </c>
      <c r="ED59">
        <v>7.3544200000000004E-2</v>
      </c>
      <c r="EE59">
        <v>0.14638799999999999</v>
      </c>
      <c r="EF59">
        <v>0.141902</v>
      </c>
      <c r="EG59">
        <v>28075.5</v>
      </c>
      <c r="EH59">
        <v>28535.1</v>
      </c>
      <c r="EI59">
        <v>28154.9</v>
      </c>
      <c r="EJ59">
        <v>29650.1</v>
      </c>
      <c r="EK59">
        <v>33056.5</v>
      </c>
      <c r="EL59">
        <v>35310.1</v>
      </c>
      <c r="EM59">
        <v>39729.4</v>
      </c>
      <c r="EN59">
        <v>42371.3</v>
      </c>
      <c r="EO59">
        <v>2.1842800000000002</v>
      </c>
      <c r="EP59">
        <v>2.1562999999999999</v>
      </c>
      <c r="EQ59">
        <v>0.114255</v>
      </c>
      <c r="ER59">
        <v>0</v>
      </c>
      <c r="ES59">
        <v>32.728200000000001</v>
      </c>
      <c r="ET59">
        <v>999.9</v>
      </c>
      <c r="EU59">
        <v>69.2</v>
      </c>
      <c r="EV59">
        <v>36.799999999999997</v>
      </c>
      <c r="EW59">
        <v>42.777799999999999</v>
      </c>
      <c r="EX59">
        <v>57.112699999999997</v>
      </c>
      <c r="EY59">
        <v>-1.8629800000000001</v>
      </c>
      <c r="EZ59">
        <v>2</v>
      </c>
      <c r="FA59">
        <v>0.548516</v>
      </c>
      <c r="FB59">
        <v>0.93913400000000002</v>
      </c>
      <c r="FC59">
        <v>20.267499999999998</v>
      </c>
      <c r="FD59">
        <v>5.2184900000000001</v>
      </c>
      <c r="FE59">
        <v>12.0091</v>
      </c>
      <c r="FF59">
        <v>4.9860499999999996</v>
      </c>
      <c r="FG59">
        <v>3.2844799999999998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1.8621799999999999</v>
      </c>
      <c r="FN59">
        <v>1.8643000000000001</v>
      </c>
      <c r="FO59">
        <v>1.8603400000000001</v>
      </c>
      <c r="FP59">
        <v>1.86111</v>
      </c>
      <c r="FQ59">
        <v>1.86019</v>
      </c>
      <c r="FR59">
        <v>1.86188</v>
      </c>
      <c r="FS59">
        <v>1.85846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-2.8260000000000001</v>
      </c>
      <c r="GH59">
        <v>9.8900000000000002E-2</v>
      </c>
      <c r="GI59">
        <v>-2.4324828651112251</v>
      </c>
      <c r="GJ59">
        <v>-1.6100910332537859E-3</v>
      </c>
      <c r="GK59">
        <v>7.0186618486508772E-7</v>
      </c>
      <c r="GL59">
        <v>-2.134652460378022E-10</v>
      </c>
      <c r="GM59">
        <v>9.8890000000004363E-2</v>
      </c>
      <c r="GN59">
        <v>0</v>
      </c>
      <c r="GO59">
        <v>0</v>
      </c>
      <c r="GP59">
        <v>0</v>
      </c>
      <c r="GQ59">
        <v>5</v>
      </c>
      <c r="GR59">
        <v>2079</v>
      </c>
      <c r="GS59">
        <v>3</v>
      </c>
      <c r="GT59">
        <v>29</v>
      </c>
      <c r="GU59">
        <v>36.299999999999997</v>
      </c>
      <c r="GV59">
        <v>36.299999999999997</v>
      </c>
      <c r="GW59">
        <v>1.0144</v>
      </c>
      <c r="GX59">
        <v>2.6025399999999999</v>
      </c>
      <c r="GY59">
        <v>2.04834</v>
      </c>
      <c r="GZ59">
        <v>2.6171899999999999</v>
      </c>
      <c r="HA59">
        <v>2.1972700000000001</v>
      </c>
      <c r="HB59">
        <v>2.33765</v>
      </c>
      <c r="HC59">
        <v>40.783700000000003</v>
      </c>
      <c r="HD59">
        <v>15.611800000000001</v>
      </c>
      <c r="HE59">
        <v>18</v>
      </c>
      <c r="HF59">
        <v>682.54</v>
      </c>
      <c r="HG59">
        <v>732.95500000000004</v>
      </c>
      <c r="HH59">
        <v>31.000499999999999</v>
      </c>
      <c r="HI59">
        <v>34.245699999999999</v>
      </c>
      <c r="HJ59">
        <v>30.000699999999998</v>
      </c>
      <c r="HK59">
        <v>34.085900000000002</v>
      </c>
      <c r="HL59">
        <v>34.080800000000004</v>
      </c>
      <c r="HM59">
        <v>20.317</v>
      </c>
      <c r="HN59">
        <v>21.621400000000001</v>
      </c>
      <c r="HO59">
        <v>88.099500000000006</v>
      </c>
      <c r="HP59">
        <v>31</v>
      </c>
      <c r="HQ59">
        <v>297.50700000000001</v>
      </c>
      <c r="HR59">
        <v>35.757100000000001</v>
      </c>
      <c r="HS59">
        <v>99.191800000000001</v>
      </c>
      <c r="HT59">
        <v>98.263900000000007</v>
      </c>
    </row>
    <row r="60" spans="1:228" x14ac:dyDescent="0.2">
      <c r="A60">
        <v>45</v>
      </c>
      <c r="B60">
        <v>1669230209</v>
      </c>
      <c r="C60">
        <v>175.9000000953674</v>
      </c>
      <c r="D60" t="s">
        <v>448</v>
      </c>
      <c r="E60" t="s">
        <v>449</v>
      </c>
      <c r="F60">
        <v>4</v>
      </c>
      <c r="G60">
        <v>1669230207</v>
      </c>
      <c r="H60">
        <f t="shared" si="0"/>
        <v>2.5737769949154038E-3</v>
      </c>
      <c r="I60">
        <f t="shared" si="1"/>
        <v>2.5737769949154039</v>
      </c>
      <c r="J60">
        <f t="shared" si="2"/>
        <v>4.9019335953906333</v>
      </c>
      <c r="K60">
        <f t="shared" si="3"/>
        <v>274.54542857142849</v>
      </c>
      <c r="L60">
        <f t="shared" si="4"/>
        <v>210.47362922525713</v>
      </c>
      <c r="M60">
        <f t="shared" si="5"/>
        <v>21.252720148298135</v>
      </c>
      <c r="N60">
        <f t="shared" si="6"/>
        <v>27.722414360891136</v>
      </c>
      <c r="O60">
        <f t="shared" si="7"/>
        <v>0.14050320952963696</v>
      </c>
      <c r="P60">
        <f t="shared" si="8"/>
        <v>3.6758702576713231</v>
      </c>
      <c r="Q60">
        <f t="shared" si="9"/>
        <v>0.13758643328767781</v>
      </c>
      <c r="R60">
        <f t="shared" si="10"/>
        <v>8.6248538332132474E-2</v>
      </c>
      <c r="S60">
        <f t="shared" si="11"/>
        <v>226.11197957725531</v>
      </c>
      <c r="T60">
        <f t="shared" si="12"/>
        <v>34.365919919807261</v>
      </c>
      <c r="U60">
        <f t="shared" si="13"/>
        <v>34.566399999999987</v>
      </c>
      <c r="V60">
        <f t="shared" si="14"/>
        <v>5.514153406622297</v>
      </c>
      <c r="W60">
        <f t="shared" si="15"/>
        <v>70.122434017035914</v>
      </c>
      <c r="X60">
        <f t="shared" si="16"/>
        <v>3.7115302963599577</v>
      </c>
      <c r="Y60">
        <f t="shared" si="17"/>
        <v>5.2929285019659451</v>
      </c>
      <c r="Z60">
        <f t="shared" si="18"/>
        <v>1.8026231102623393</v>
      </c>
      <c r="AA60">
        <f t="shared" si="19"/>
        <v>-113.50356547576931</v>
      </c>
      <c r="AB60">
        <f t="shared" si="20"/>
        <v>-145.6830146909335</v>
      </c>
      <c r="AC60">
        <f t="shared" si="21"/>
        <v>-9.1837334748949573</v>
      </c>
      <c r="AD60">
        <f t="shared" si="22"/>
        <v>-42.258334064342449</v>
      </c>
      <c r="AE60">
        <f t="shared" si="23"/>
        <v>28.33554128799204</v>
      </c>
      <c r="AF60">
        <f t="shared" si="24"/>
        <v>2.5711876784559808</v>
      </c>
      <c r="AG60">
        <f t="shared" si="25"/>
        <v>4.9019335953906333</v>
      </c>
      <c r="AH60">
        <v>296.58090121222841</v>
      </c>
      <c r="AI60">
        <v>287.61551515151513</v>
      </c>
      <c r="AJ60">
        <v>1.729712218869311</v>
      </c>
      <c r="AK60">
        <v>65.165956530193654</v>
      </c>
      <c r="AL60">
        <f t="shared" si="26"/>
        <v>2.5737769949154039</v>
      </c>
      <c r="AM60">
        <v>35.728851918423352</v>
      </c>
      <c r="AN60">
        <v>36.758290109890133</v>
      </c>
      <c r="AO60">
        <v>6.3669701987833439E-5</v>
      </c>
      <c r="AP60">
        <v>87.546953997586243</v>
      </c>
      <c r="AQ60">
        <v>15</v>
      </c>
      <c r="AR60">
        <v>2</v>
      </c>
      <c r="AS60">
        <f t="shared" si="27"/>
        <v>1</v>
      </c>
      <c r="AT60">
        <f t="shared" si="28"/>
        <v>0</v>
      </c>
      <c r="AU60">
        <f t="shared" si="29"/>
        <v>47125.670369156775</v>
      </c>
      <c r="AV60">
        <f t="shared" si="30"/>
        <v>1199.975714285714</v>
      </c>
      <c r="AW60">
        <f t="shared" si="31"/>
        <v>1025.9049137705983</v>
      </c>
      <c r="AX60">
        <f t="shared" si="32"/>
        <v>0.85493806379345649</v>
      </c>
      <c r="AY60">
        <f t="shared" si="33"/>
        <v>0.18843046312137121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1669230207</v>
      </c>
      <c r="BF60">
        <v>274.54542857142849</v>
      </c>
      <c r="BG60">
        <v>286.60842857142859</v>
      </c>
      <c r="BH60">
        <v>36.75667142857143</v>
      </c>
      <c r="BI60">
        <v>35.727928571428571</v>
      </c>
      <c r="BJ60">
        <v>277.37485714285708</v>
      </c>
      <c r="BK60">
        <v>36.657771428571422</v>
      </c>
      <c r="BL60">
        <v>650.0200000000001</v>
      </c>
      <c r="BM60">
        <v>100.8757142857143</v>
      </c>
      <c r="BN60">
        <v>9.9976714285714294E-2</v>
      </c>
      <c r="BO60">
        <v>33.831271428571434</v>
      </c>
      <c r="BP60">
        <v>34.566399999999987</v>
      </c>
      <c r="BQ60">
        <v>999.89999999999986</v>
      </c>
      <c r="BR60">
        <v>0</v>
      </c>
      <c r="BS60">
        <v>0</v>
      </c>
      <c r="BT60">
        <v>9009.5528571428567</v>
      </c>
      <c r="BU60">
        <v>0</v>
      </c>
      <c r="BV60">
        <v>333.48214285714278</v>
      </c>
      <c r="BW60">
        <v>-12.06315714285714</v>
      </c>
      <c r="BX60">
        <v>285.02185714285707</v>
      </c>
      <c r="BY60">
        <v>297.22785714285709</v>
      </c>
      <c r="BZ60">
        <v>1.028727142857143</v>
      </c>
      <c r="CA60">
        <v>286.60842857142859</v>
      </c>
      <c r="CB60">
        <v>35.727928571428571</v>
      </c>
      <c r="CC60">
        <v>3.707858571428571</v>
      </c>
      <c r="CD60">
        <v>3.6040857142857141</v>
      </c>
      <c r="CE60">
        <v>27.602842857142861</v>
      </c>
      <c r="CF60">
        <v>27.118214285714291</v>
      </c>
      <c r="CG60">
        <v>1199.975714285714</v>
      </c>
      <c r="CH60">
        <v>0.49998199999999998</v>
      </c>
      <c r="CI60">
        <v>0.50001799999999996</v>
      </c>
      <c r="CJ60">
        <v>0</v>
      </c>
      <c r="CK60">
        <v>802.27442857142864</v>
      </c>
      <c r="CL60">
        <v>4.9990899999999998</v>
      </c>
      <c r="CM60">
        <v>8537.6242857142843</v>
      </c>
      <c r="CN60">
        <v>9557.61</v>
      </c>
      <c r="CO60">
        <v>44.017714285714291</v>
      </c>
      <c r="CP60">
        <v>46.375</v>
      </c>
      <c r="CQ60">
        <v>44.875</v>
      </c>
      <c r="CR60">
        <v>45.375</v>
      </c>
      <c r="CS60">
        <v>45.436999999999998</v>
      </c>
      <c r="CT60">
        <v>597.4671428571429</v>
      </c>
      <c r="CU60">
        <v>597.51142857142861</v>
      </c>
      <c r="CV60">
        <v>0</v>
      </c>
      <c r="CW60">
        <v>1669230216</v>
      </c>
      <c r="CX60">
        <v>0</v>
      </c>
      <c r="CY60">
        <v>1669228029.5</v>
      </c>
      <c r="CZ60" t="s">
        <v>356</v>
      </c>
      <c r="DA60">
        <v>1669228029.5</v>
      </c>
      <c r="DB60">
        <v>1669228028</v>
      </c>
      <c r="DC60">
        <v>6</v>
      </c>
      <c r="DD60">
        <v>0.127</v>
      </c>
      <c r="DE60">
        <v>2E-3</v>
      </c>
      <c r="DF60">
        <v>-2.9980000000000002</v>
      </c>
      <c r="DG60">
        <v>9.9000000000000005E-2</v>
      </c>
      <c r="DH60">
        <v>415</v>
      </c>
      <c r="DI60">
        <v>34</v>
      </c>
      <c r="DJ60">
        <v>0.37</v>
      </c>
      <c r="DK60">
        <v>0.19</v>
      </c>
      <c r="DL60">
        <v>-11.89799</v>
      </c>
      <c r="DM60">
        <v>-1.094895309568475</v>
      </c>
      <c r="DN60">
        <v>0.1066428028513879</v>
      </c>
      <c r="DO60">
        <v>0</v>
      </c>
      <c r="DP60">
        <v>1.01755475</v>
      </c>
      <c r="DQ60">
        <v>4.9443039399621178E-2</v>
      </c>
      <c r="DR60">
        <v>5.4079205742595679E-3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357</v>
      </c>
      <c r="EA60">
        <v>3.2957299999999998</v>
      </c>
      <c r="EB60">
        <v>2.6254499999999998</v>
      </c>
      <c r="EC60">
        <v>7.36285E-2</v>
      </c>
      <c r="ED60">
        <v>7.4980599999999994E-2</v>
      </c>
      <c r="EE60">
        <v>0.146394</v>
      </c>
      <c r="EF60">
        <v>0.14189299999999999</v>
      </c>
      <c r="EG60">
        <v>28031.3</v>
      </c>
      <c r="EH60">
        <v>28490.799999999999</v>
      </c>
      <c r="EI60">
        <v>28155.3</v>
      </c>
      <c r="EJ60">
        <v>29650.1</v>
      </c>
      <c r="EK60">
        <v>33056.800000000003</v>
      </c>
      <c r="EL60">
        <v>35310.6</v>
      </c>
      <c r="EM60">
        <v>39729.800000000003</v>
      </c>
      <c r="EN60">
        <v>42371.4</v>
      </c>
      <c r="EO60">
        <v>2.1842800000000002</v>
      </c>
      <c r="EP60">
        <v>2.1563699999999999</v>
      </c>
      <c r="EQ60">
        <v>0.113398</v>
      </c>
      <c r="ER60">
        <v>0</v>
      </c>
      <c r="ES60">
        <v>32.715000000000003</v>
      </c>
      <c r="ET60">
        <v>999.9</v>
      </c>
      <c r="EU60">
        <v>69.2</v>
      </c>
      <c r="EV60">
        <v>36.799999999999997</v>
      </c>
      <c r="EW60">
        <v>42.781199999999998</v>
      </c>
      <c r="EX60">
        <v>56.8127</v>
      </c>
      <c r="EY60">
        <v>-1.97516</v>
      </c>
      <c r="EZ60">
        <v>2</v>
      </c>
      <c r="FA60">
        <v>0.54914099999999999</v>
      </c>
      <c r="FB60">
        <v>0.94189299999999998</v>
      </c>
      <c r="FC60">
        <v>20.267700000000001</v>
      </c>
      <c r="FD60">
        <v>5.21774</v>
      </c>
      <c r="FE60">
        <v>12.009399999999999</v>
      </c>
      <c r="FF60">
        <v>4.9863499999999998</v>
      </c>
      <c r="FG60">
        <v>3.28443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1.86219</v>
      </c>
      <c r="FN60">
        <v>1.8643099999999999</v>
      </c>
      <c r="FO60">
        <v>1.8603499999999999</v>
      </c>
      <c r="FP60">
        <v>1.8611</v>
      </c>
      <c r="FQ60">
        <v>1.8602000000000001</v>
      </c>
      <c r="FR60">
        <v>1.86188</v>
      </c>
      <c r="FS60">
        <v>1.85843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-2.8340000000000001</v>
      </c>
      <c r="GH60">
        <v>9.8900000000000002E-2</v>
      </c>
      <c r="GI60">
        <v>-2.4324828651112251</v>
      </c>
      <c r="GJ60">
        <v>-1.6100910332537859E-3</v>
      </c>
      <c r="GK60">
        <v>7.0186618486508772E-7</v>
      </c>
      <c r="GL60">
        <v>-2.134652460378022E-10</v>
      </c>
      <c r="GM60">
        <v>9.8890000000004363E-2</v>
      </c>
      <c r="GN60">
        <v>0</v>
      </c>
      <c r="GO60">
        <v>0</v>
      </c>
      <c r="GP60">
        <v>0</v>
      </c>
      <c r="GQ60">
        <v>5</v>
      </c>
      <c r="GR60">
        <v>2079</v>
      </c>
      <c r="GS60">
        <v>3</v>
      </c>
      <c r="GT60">
        <v>29</v>
      </c>
      <c r="GU60">
        <v>36.299999999999997</v>
      </c>
      <c r="GV60">
        <v>36.4</v>
      </c>
      <c r="GW60">
        <v>1.0339400000000001</v>
      </c>
      <c r="GX60">
        <v>2.6049799999999999</v>
      </c>
      <c r="GY60">
        <v>2.04834</v>
      </c>
      <c r="GZ60">
        <v>2.6159699999999999</v>
      </c>
      <c r="HA60">
        <v>2.1972700000000001</v>
      </c>
      <c r="HB60">
        <v>2.3645</v>
      </c>
      <c r="HC60">
        <v>40.783700000000003</v>
      </c>
      <c r="HD60">
        <v>15.611800000000001</v>
      </c>
      <c r="HE60">
        <v>18</v>
      </c>
      <c r="HF60">
        <v>682.58600000000001</v>
      </c>
      <c r="HG60">
        <v>733.077</v>
      </c>
      <c r="HH60">
        <v>31.000599999999999</v>
      </c>
      <c r="HI60">
        <v>34.249600000000001</v>
      </c>
      <c r="HJ60">
        <v>30.000699999999998</v>
      </c>
      <c r="HK60">
        <v>34.090400000000002</v>
      </c>
      <c r="HL60">
        <v>34.084899999999998</v>
      </c>
      <c r="HM60">
        <v>20.7012</v>
      </c>
      <c r="HN60">
        <v>21.621400000000001</v>
      </c>
      <c r="HO60">
        <v>88.099500000000006</v>
      </c>
      <c r="HP60">
        <v>31</v>
      </c>
      <c r="HQ60">
        <v>304.18900000000002</v>
      </c>
      <c r="HR60">
        <v>35.757100000000001</v>
      </c>
      <c r="HS60">
        <v>99.192999999999998</v>
      </c>
      <c r="HT60">
        <v>98.264099999999999</v>
      </c>
    </row>
    <row r="61" spans="1:228" x14ac:dyDescent="0.2">
      <c r="A61">
        <v>46</v>
      </c>
      <c r="B61">
        <v>1669230213</v>
      </c>
      <c r="C61">
        <v>179.9000000953674</v>
      </c>
      <c r="D61" t="s">
        <v>450</v>
      </c>
      <c r="E61" t="s">
        <v>451</v>
      </c>
      <c r="F61">
        <v>4</v>
      </c>
      <c r="G61">
        <v>1669230210.6875</v>
      </c>
      <c r="H61">
        <f t="shared" si="0"/>
        <v>2.563961482303095E-3</v>
      </c>
      <c r="I61">
        <f t="shared" si="1"/>
        <v>2.5639614823030952</v>
      </c>
      <c r="J61">
        <f t="shared" si="2"/>
        <v>4.8674984311937566</v>
      </c>
      <c r="K61">
        <f t="shared" si="3"/>
        <v>280.71537499999999</v>
      </c>
      <c r="L61">
        <f t="shared" si="4"/>
        <v>216.86759800569828</v>
      </c>
      <c r="M61">
        <f t="shared" si="5"/>
        <v>21.89836652408184</v>
      </c>
      <c r="N61">
        <f t="shared" si="6"/>
        <v>28.345443151602385</v>
      </c>
      <c r="O61">
        <f t="shared" si="7"/>
        <v>0.14046441244686597</v>
      </c>
      <c r="P61">
        <f t="shared" si="8"/>
        <v>3.6798610360000183</v>
      </c>
      <c r="Q61">
        <f t="shared" si="9"/>
        <v>0.13755231965242148</v>
      </c>
      <c r="R61">
        <f t="shared" si="10"/>
        <v>8.6226811314093765E-2</v>
      </c>
      <c r="S61">
        <f t="shared" si="11"/>
        <v>226.11683244756412</v>
      </c>
      <c r="T61">
        <f t="shared" si="12"/>
        <v>34.366529283837934</v>
      </c>
      <c r="U61">
        <f t="shared" si="13"/>
        <v>34.545337500000002</v>
      </c>
      <c r="V61">
        <f t="shared" si="14"/>
        <v>5.5077048785811975</v>
      </c>
      <c r="W61">
        <f t="shared" si="15"/>
        <v>70.124510602689753</v>
      </c>
      <c r="X61">
        <f t="shared" si="16"/>
        <v>3.7114492095911196</v>
      </c>
      <c r="Y61">
        <f t="shared" si="17"/>
        <v>5.2926561307777034</v>
      </c>
      <c r="Z61">
        <f t="shared" si="18"/>
        <v>1.7962556689900779</v>
      </c>
      <c r="AA61">
        <f t="shared" si="19"/>
        <v>-113.07070136956649</v>
      </c>
      <c r="AB61">
        <f t="shared" si="20"/>
        <v>-141.84541788522333</v>
      </c>
      <c r="AC61">
        <f t="shared" si="21"/>
        <v>-8.9311578465929173</v>
      </c>
      <c r="AD61">
        <f t="shared" si="22"/>
        <v>-37.730444653818623</v>
      </c>
      <c r="AE61">
        <f t="shared" si="23"/>
        <v>28.432845533020103</v>
      </c>
      <c r="AF61">
        <f t="shared" si="24"/>
        <v>2.5759159698427494</v>
      </c>
      <c r="AG61">
        <f t="shared" si="25"/>
        <v>4.8674984311937566</v>
      </c>
      <c r="AH61">
        <v>303.56820681004609</v>
      </c>
      <c r="AI61">
        <v>294.58160606060602</v>
      </c>
      <c r="AJ61">
        <v>1.738746094184523</v>
      </c>
      <c r="AK61">
        <v>65.165956530193654</v>
      </c>
      <c r="AL61">
        <f t="shared" si="26"/>
        <v>2.5639614823030952</v>
      </c>
      <c r="AM61">
        <v>35.726270662825613</v>
      </c>
      <c r="AN61">
        <v>36.751789010989029</v>
      </c>
      <c r="AO61">
        <v>6.8622560568629446E-5</v>
      </c>
      <c r="AP61">
        <v>87.546953997586243</v>
      </c>
      <c r="AQ61">
        <v>15</v>
      </c>
      <c r="AR61">
        <v>2</v>
      </c>
      <c r="AS61">
        <f t="shared" si="27"/>
        <v>1</v>
      </c>
      <c r="AT61">
        <f t="shared" si="28"/>
        <v>0</v>
      </c>
      <c r="AU61">
        <f t="shared" si="29"/>
        <v>47196.91358146182</v>
      </c>
      <c r="AV61">
        <f t="shared" si="30"/>
        <v>1200</v>
      </c>
      <c r="AW61">
        <f t="shared" si="31"/>
        <v>1025.9258199210176</v>
      </c>
      <c r="AX61">
        <f t="shared" si="32"/>
        <v>0.8549381832675147</v>
      </c>
      <c r="AY61">
        <f t="shared" si="33"/>
        <v>0.18843069370630344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1669230210.6875</v>
      </c>
      <c r="BF61">
        <v>280.71537499999999</v>
      </c>
      <c r="BG61">
        <v>292.82625000000002</v>
      </c>
      <c r="BH61">
        <v>36.755850000000002</v>
      </c>
      <c r="BI61">
        <v>35.725187499999997</v>
      </c>
      <c r="BJ61">
        <v>283.55287499999997</v>
      </c>
      <c r="BK61">
        <v>36.656962500000013</v>
      </c>
      <c r="BL61">
        <v>650.00299999999993</v>
      </c>
      <c r="BM61">
        <v>100.87575</v>
      </c>
      <c r="BN61">
        <v>9.9991537500000005E-2</v>
      </c>
      <c r="BO61">
        <v>33.830350000000003</v>
      </c>
      <c r="BP61">
        <v>34.545337500000002</v>
      </c>
      <c r="BQ61">
        <v>999.9</v>
      </c>
      <c r="BR61">
        <v>0</v>
      </c>
      <c r="BS61">
        <v>0</v>
      </c>
      <c r="BT61">
        <v>9023.3587499999994</v>
      </c>
      <c r="BU61">
        <v>0</v>
      </c>
      <c r="BV61">
        <v>320.80562500000002</v>
      </c>
      <c r="BW61">
        <v>-12.110837500000001</v>
      </c>
      <c r="BX61">
        <v>291.42700000000002</v>
      </c>
      <c r="BY61">
        <v>303.67500000000001</v>
      </c>
      <c r="BZ61">
        <v>1.03063375</v>
      </c>
      <c r="CA61">
        <v>292.82625000000002</v>
      </c>
      <c r="CB61">
        <v>35.725187499999997</v>
      </c>
      <c r="CC61">
        <v>3.7077662500000002</v>
      </c>
      <c r="CD61">
        <v>3.6038000000000001</v>
      </c>
      <c r="CE61">
        <v>27.6024125</v>
      </c>
      <c r="CF61">
        <v>27.1168625</v>
      </c>
      <c r="CG61">
        <v>1200</v>
      </c>
      <c r="CH61">
        <v>0.49997787500000002</v>
      </c>
      <c r="CI61">
        <v>0.50002212499999998</v>
      </c>
      <c r="CJ61">
        <v>0</v>
      </c>
      <c r="CK61">
        <v>801.90637500000003</v>
      </c>
      <c r="CL61">
        <v>4.9990899999999998</v>
      </c>
      <c r="CM61">
        <v>8531.6737499999999</v>
      </c>
      <c r="CN61">
        <v>9557.7775000000001</v>
      </c>
      <c r="CO61">
        <v>44.007750000000001</v>
      </c>
      <c r="CP61">
        <v>46.390500000000003</v>
      </c>
      <c r="CQ61">
        <v>44.875</v>
      </c>
      <c r="CR61">
        <v>45.375</v>
      </c>
      <c r="CS61">
        <v>45.436999999999998</v>
      </c>
      <c r="CT61">
        <v>597.47375</v>
      </c>
      <c r="CU61">
        <v>597.52750000000003</v>
      </c>
      <c r="CV61">
        <v>0</v>
      </c>
      <c r="CW61">
        <v>1669230220.2</v>
      </c>
      <c r="CX61">
        <v>0</v>
      </c>
      <c r="CY61">
        <v>1669228029.5</v>
      </c>
      <c r="CZ61" t="s">
        <v>356</v>
      </c>
      <c r="DA61">
        <v>1669228029.5</v>
      </c>
      <c r="DB61">
        <v>1669228028</v>
      </c>
      <c r="DC61">
        <v>6</v>
      </c>
      <c r="DD61">
        <v>0.127</v>
      </c>
      <c r="DE61">
        <v>2E-3</v>
      </c>
      <c r="DF61">
        <v>-2.9980000000000002</v>
      </c>
      <c r="DG61">
        <v>9.9000000000000005E-2</v>
      </c>
      <c r="DH61">
        <v>415</v>
      </c>
      <c r="DI61">
        <v>34</v>
      </c>
      <c r="DJ61">
        <v>0.37</v>
      </c>
      <c r="DK61">
        <v>0.19</v>
      </c>
      <c r="DL61">
        <v>-11.966100000000001</v>
      </c>
      <c r="DM61">
        <v>-1.013171482176344</v>
      </c>
      <c r="DN61">
        <v>9.9245748019751459E-2</v>
      </c>
      <c r="DO61">
        <v>0</v>
      </c>
      <c r="DP61">
        <v>1.021266</v>
      </c>
      <c r="DQ61">
        <v>7.0058611632268258E-2</v>
      </c>
      <c r="DR61">
        <v>7.0217721409911883E-3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3.2956699999999999</v>
      </c>
      <c r="EB61">
        <v>2.6253299999999999</v>
      </c>
      <c r="EC61">
        <v>7.50749E-2</v>
      </c>
      <c r="ED61">
        <v>7.6420600000000005E-2</v>
      </c>
      <c r="EE61">
        <v>0.14637900000000001</v>
      </c>
      <c r="EF61">
        <v>0.14188600000000001</v>
      </c>
      <c r="EG61">
        <v>27987.4</v>
      </c>
      <c r="EH61">
        <v>28446.1</v>
      </c>
      <c r="EI61">
        <v>28155.1</v>
      </c>
      <c r="EJ61">
        <v>29649.7</v>
      </c>
      <c r="EK61">
        <v>33057</v>
      </c>
      <c r="EL61">
        <v>35310.800000000003</v>
      </c>
      <c r="EM61">
        <v>39729.300000000003</v>
      </c>
      <c r="EN61">
        <v>42371.199999999997</v>
      </c>
      <c r="EO61">
        <v>2.18432</v>
      </c>
      <c r="EP61">
        <v>2.1564199999999998</v>
      </c>
      <c r="EQ61">
        <v>0.11377</v>
      </c>
      <c r="ER61">
        <v>0</v>
      </c>
      <c r="ES61">
        <v>32.700600000000001</v>
      </c>
      <c r="ET61">
        <v>999.9</v>
      </c>
      <c r="EU61">
        <v>69.2</v>
      </c>
      <c r="EV61">
        <v>36.799999999999997</v>
      </c>
      <c r="EW61">
        <v>42.78</v>
      </c>
      <c r="EX61">
        <v>57.0227</v>
      </c>
      <c r="EY61">
        <v>-2.0512800000000002</v>
      </c>
      <c r="EZ61">
        <v>2</v>
      </c>
      <c r="FA61">
        <v>0.54950500000000002</v>
      </c>
      <c r="FB61">
        <v>0.94247300000000001</v>
      </c>
      <c r="FC61">
        <v>20.2681</v>
      </c>
      <c r="FD61">
        <v>5.2181899999999999</v>
      </c>
      <c r="FE61">
        <v>12.0097</v>
      </c>
      <c r="FF61">
        <v>4.9863</v>
      </c>
      <c r="FG61">
        <v>3.28443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1.8621799999999999</v>
      </c>
      <c r="FN61">
        <v>1.8643000000000001</v>
      </c>
      <c r="FO61">
        <v>1.8603499999999999</v>
      </c>
      <c r="FP61">
        <v>1.8611</v>
      </c>
      <c r="FQ61">
        <v>1.8602000000000001</v>
      </c>
      <c r="FR61">
        <v>1.86188</v>
      </c>
      <c r="FS61">
        <v>1.8584400000000001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-2.8420000000000001</v>
      </c>
      <c r="GH61">
        <v>9.8900000000000002E-2</v>
      </c>
      <c r="GI61">
        <v>-2.4324828651112251</v>
      </c>
      <c r="GJ61">
        <v>-1.6100910332537859E-3</v>
      </c>
      <c r="GK61">
        <v>7.0186618486508772E-7</v>
      </c>
      <c r="GL61">
        <v>-2.134652460378022E-10</v>
      </c>
      <c r="GM61">
        <v>9.8890000000004363E-2</v>
      </c>
      <c r="GN61">
        <v>0</v>
      </c>
      <c r="GO61">
        <v>0</v>
      </c>
      <c r="GP61">
        <v>0</v>
      </c>
      <c r="GQ61">
        <v>5</v>
      </c>
      <c r="GR61">
        <v>2079</v>
      </c>
      <c r="GS61">
        <v>3</v>
      </c>
      <c r="GT61">
        <v>29</v>
      </c>
      <c r="GU61">
        <v>36.4</v>
      </c>
      <c r="GV61">
        <v>36.4</v>
      </c>
      <c r="GW61">
        <v>1.0522499999999999</v>
      </c>
      <c r="GX61">
        <v>2.6061999999999999</v>
      </c>
      <c r="GY61">
        <v>2.04834</v>
      </c>
      <c r="GZ61">
        <v>2.6171899999999999</v>
      </c>
      <c r="HA61">
        <v>2.1972700000000001</v>
      </c>
      <c r="HB61">
        <v>2.2985799999999998</v>
      </c>
      <c r="HC61">
        <v>40.783700000000003</v>
      </c>
      <c r="HD61">
        <v>15.5943</v>
      </c>
      <c r="HE61">
        <v>18</v>
      </c>
      <c r="HF61">
        <v>682.67</v>
      </c>
      <c r="HG61">
        <v>733.16200000000003</v>
      </c>
      <c r="HH61">
        <v>31.000399999999999</v>
      </c>
      <c r="HI61">
        <v>34.255099999999999</v>
      </c>
      <c r="HJ61">
        <v>30.000599999999999</v>
      </c>
      <c r="HK61">
        <v>34.094299999999997</v>
      </c>
      <c r="HL61">
        <v>34.088000000000001</v>
      </c>
      <c r="HM61">
        <v>21.084800000000001</v>
      </c>
      <c r="HN61">
        <v>21.621400000000001</v>
      </c>
      <c r="HO61">
        <v>88.099500000000006</v>
      </c>
      <c r="HP61">
        <v>31</v>
      </c>
      <c r="HQ61">
        <v>310.86900000000003</v>
      </c>
      <c r="HR61">
        <v>35.757100000000001</v>
      </c>
      <c r="HS61">
        <v>99.191900000000004</v>
      </c>
      <c r="HT61">
        <v>98.263300000000001</v>
      </c>
    </row>
    <row r="62" spans="1:228" x14ac:dyDescent="0.2">
      <c r="A62">
        <v>47</v>
      </c>
      <c r="B62">
        <v>1669230217</v>
      </c>
      <c r="C62">
        <v>183.9000000953674</v>
      </c>
      <c r="D62" t="s">
        <v>452</v>
      </c>
      <c r="E62" t="s">
        <v>453</v>
      </c>
      <c r="F62">
        <v>4</v>
      </c>
      <c r="G62">
        <v>1669230215</v>
      </c>
      <c r="H62">
        <f t="shared" si="0"/>
        <v>2.5627524321578392E-3</v>
      </c>
      <c r="I62">
        <f t="shared" si="1"/>
        <v>2.562752432157839</v>
      </c>
      <c r="J62">
        <f t="shared" si="2"/>
        <v>5.5033590453940144</v>
      </c>
      <c r="K62">
        <f t="shared" si="3"/>
        <v>287.87471428571428</v>
      </c>
      <c r="L62">
        <f t="shared" si="4"/>
        <v>216.59658867777367</v>
      </c>
      <c r="M62">
        <f t="shared" si="5"/>
        <v>21.87075591745101</v>
      </c>
      <c r="N62">
        <f t="shared" si="6"/>
        <v>29.068036802349141</v>
      </c>
      <c r="O62">
        <f t="shared" si="7"/>
        <v>0.14055806603755533</v>
      </c>
      <c r="P62">
        <f t="shared" si="8"/>
        <v>3.6686694437323855</v>
      </c>
      <c r="Q62">
        <f t="shared" si="9"/>
        <v>0.1376334362947994</v>
      </c>
      <c r="R62">
        <f t="shared" si="10"/>
        <v>8.6278595603539052E-2</v>
      </c>
      <c r="S62">
        <f t="shared" si="11"/>
        <v>226.12062004945034</v>
      </c>
      <c r="T62">
        <f t="shared" si="12"/>
        <v>34.367047279216308</v>
      </c>
      <c r="U62">
        <f t="shared" si="13"/>
        <v>34.537214285714278</v>
      </c>
      <c r="V62">
        <f t="shared" si="14"/>
        <v>5.5052196149202253</v>
      </c>
      <c r="W62">
        <f t="shared" si="15"/>
        <v>70.11847115522302</v>
      </c>
      <c r="X62">
        <f t="shared" si="16"/>
        <v>3.7108616091019773</v>
      </c>
      <c r="Y62">
        <f t="shared" si="17"/>
        <v>5.2922739871026989</v>
      </c>
      <c r="Z62">
        <f t="shared" si="18"/>
        <v>1.794358005818248</v>
      </c>
      <c r="AA62">
        <f t="shared" si="19"/>
        <v>-113.01738225816071</v>
      </c>
      <c r="AB62">
        <f t="shared" si="20"/>
        <v>-140.06307794000438</v>
      </c>
      <c r="AC62">
        <f t="shared" si="21"/>
        <v>-8.8454305353679743</v>
      </c>
      <c r="AD62">
        <f t="shared" si="22"/>
        <v>-35.805270684082714</v>
      </c>
      <c r="AE62">
        <f t="shared" si="23"/>
        <v>28.685796202985838</v>
      </c>
      <c r="AF62">
        <f t="shared" si="24"/>
        <v>2.5696072385431856</v>
      </c>
      <c r="AG62">
        <f t="shared" si="25"/>
        <v>5.5033590453940144</v>
      </c>
      <c r="AH62">
        <v>310.57466287392663</v>
      </c>
      <c r="AI62">
        <v>301.42423636363623</v>
      </c>
      <c r="AJ62">
        <v>1.7107844416322799</v>
      </c>
      <c r="AK62">
        <v>65.165956530193654</v>
      </c>
      <c r="AL62">
        <f t="shared" si="26"/>
        <v>2.562752432157839</v>
      </c>
      <c r="AM62">
        <v>35.724257608999643</v>
      </c>
      <c r="AN62">
        <v>36.750315384615398</v>
      </c>
      <c r="AO62">
        <v>-1.074448439690244E-4</v>
      </c>
      <c r="AP62">
        <v>87.546953997586243</v>
      </c>
      <c r="AQ62">
        <v>15</v>
      </c>
      <c r="AR62">
        <v>2</v>
      </c>
      <c r="AS62">
        <f t="shared" si="27"/>
        <v>1</v>
      </c>
      <c r="AT62">
        <f t="shared" si="28"/>
        <v>0</v>
      </c>
      <c r="AU62">
        <f t="shared" si="29"/>
        <v>46997.742072096706</v>
      </c>
      <c r="AV62">
        <f t="shared" si="30"/>
        <v>1200.022857142857</v>
      </c>
      <c r="AW62">
        <f t="shared" si="31"/>
        <v>1025.9450922536012</v>
      </c>
      <c r="AX62">
        <f t="shared" si="32"/>
        <v>0.85493795901211511</v>
      </c>
      <c r="AY62">
        <f t="shared" si="33"/>
        <v>0.18843026089338211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1669230215</v>
      </c>
      <c r="BF62">
        <v>287.87471428571428</v>
      </c>
      <c r="BG62">
        <v>300.09857142857152</v>
      </c>
      <c r="BH62">
        <v>36.750442857142851</v>
      </c>
      <c r="BI62">
        <v>35.722214285714287</v>
      </c>
      <c r="BJ62">
        <v>290.72114285714292</v>
      </c>
      <c r="BK62">
        <v>36.651557142857143</v>
      </c>
      <c r="BL62">
        <v>649.9495714285714</v>
      </c>
      <c r="BM62">
        <v>100.87485714285719</v>
      </c>
      <c r="BN62">
        <v>9.9752157142857137E-2</v>
      </c>
      <c r="BO62">
        <v>33.829057142857138</v>
      </c>
      <c r="BP62">
        <v>34.537214285714278</v>
      </c>
      <c r="BQ62">
        <v>999.89999999999986</v>
      </c>
      <c r="BR62">
        <v>0</v>
      </c>
      <c r="BS62">
        <v>0</v>
      </c>
      <c r="BT62">
        <v>8984.732857142857</v>
      </c>
      <c r="BU62">
        <v>0</v>
      </c>
      <c r="BV62">
        <v>293.3308571428571</v>
      </c>
      <c r="BW62">
        <v>-12.22397142857143</v>
      </c>
      <c r="BX62">
        <v>298.85785714285709</v>
      </c>
      <c r="BY62">
        <v>311.21585714285709</v>
      </c>
      <c r="BZ62">
        <v>1.0282500000000001</v>
      </c>
      <c r="CA62">
        <v>300.09857142857152</v>
      </c>
      <c r="CB62">
        <v>35.722214285714287</v>
      </c>
      <c r="CC62">
        <v>3.7071999999999998</v>
      </c>
      <c r="CD62">
        <v>3.6034757142857141</v>
      </c>
      <c r="CE62">
        <v>27.599799999999991</v>
      </c>
      <c r="CF62">
        <v>27.11532857142857</v>
      </c>
      <c r="CG62">
        <v>1200.022857142857</v>
      </c>
      <c r="CH62">
        <v>0.49998442857142861</v>
      </c>
      <c r="CI62">
        <v>0.50001557142857145</v>
      </c>
      <c r="CJ62">
        <v>0</v>
      </c>
      <c r="CK62">
        <v>801.47185714285717</v>
      </c>
      <c r="CL62">
        <v>4.9990899999999998</v>
      </c>
      <c r="CM62">
        <v>8526.915714285713</v>
      </c>
      <c r="CN62">
        <v>9557.9871428571441</v>
      </c>
      <c r="CO62">
        <v>44.044285714285706</v>
      </c>
      <c r="CP62">
        <v>46.375</v>
      </c>
      <c r="CQ62">
        <v>44.875</v>
      </c>
      <c r="CR62">
        <v>45.375</v>
      </c>
      <c r="CS62">
        <v>45.436999999999998</v>
      </c>
      <c r="CT62">
        <v>597.49428571428575</v>
      </c>
      <c r="CU62">
        <v>597.53</v>
      </c>
      <c r="CV62">
        <v>0</v>
      </c>
      <c r="CW62">
        <v>1669230224.4000001</v>
      </c>
      <c r="CX62">
        <v>0</v>
      </c>
      <c r="CY62">
        <v>1669228029.5</v>
      </c>
      <c r="CZ62" t="s">
        <v>356</v>
      </c>
      <c r="DA62">
        <v>1669228029.5</v>
      </c>
      <c r="DB62">
        <v>1669228028</v>
      </c>
      <c r="DC62">
        <v>6</v>
      </c>
      <c r="DD62">
        <v>0.127</v>
      </c>
      <c r="DE62">
        <v>2E-3</v>
      </c>
      <c r="DF62">
        <v>-2.9980000000000002</v>
      </c>
      <c r="DG62">
        <v>9.9000000000000005E-2</v>
      </c>
      <c r="DH62">
        <v>415</v>
      </c>
      <c r="DI62">
        <v>34</v>
      </c>
      <c r="DJ62">
        <v>0.37</v>
      </c>
      <c r="DK62">
        <v>0.19</v>
      </c>
      <c r="DL62">
        <v>-12.035997500000001</v>
      </c>
      <c r="DM62">
        <v>-1.1048296435271621</v>
      </c>
      <c r="DN62">
        <v>0.1080562758184363</v>
      </c>
      <c r="DO62">
        <v>0</v>
      </c>
      <c r="DP62">
        <v>1.0240257500000001</v>
      </c>
      <c r="DQ62">
        <v>5.6982551594742713E-2</v>
      </c>
      <c r="DR62">
        <v>6.2827031950825089E-3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357</v>
      </c>
      <c r="EA62">
        <v>3.2952300000000001</v>
      </c>
      <c r="EB62">
        <v>2.62479</v>
      </c>
      <c r="EC62">
        <v>7.6494800000000002E-2</v>
      </c>
      <c r="ED62">
        <v>7.7837199999999995E-2</v>
      </c>
      <c r="EE62">
        <v>0.146368</v>
      </c>
      <c r="EF62">
        <v>0.141874</v>
      </c>
      <c r="EG62">
        <v>27943.4</v>
      </c>
      <c r="EH62">
        <v>28402.5</v>
      </c>
      <c r="EI62">
        <v>28154.1</v>
      </c>
      <c r="EJ62">
        <v>29649.8</v>
      </c>
      <c r="EK62">
        <v>33056.699999999997</v>
      </c>
      <c r="EL62">
        <v>35311.300000000003</v>
      </c>
      <c r="EM62">
        <v>39728.300000000003</v>
      </c>
      <c r="EN62">
        <v>42371.1</v>
      </c>
      <c r="EO62">
        <v>2.1838500000000001</v>
      </c>
      <c r="EP62">
        <v>2.15672</v>
      </c>
      <c r="EQ62">
        <v>0.11418</v>
      </c>
      <c r="ER62">
        <v>0</v>
      </c>
      <c r="ES62">
        <v>32.688800000000001</v>
      </c>
      <c r="ET62">
        <v>999.9</v>
      </c>
      <c r="EU62">
        <v>69.2</v>
      </c>
      <c r="EV62">
        <v>36.799999999999997</v>
      </c>
      <c r="EW62">
        <v>42.784599999999998</v>
      </c>
      <c r="EX62">
        <v>56.782699999999998</v>
      </c>
      <c r="EY62">
        <v>-1.7267600000000001</v>
      </c>
      <c r="EZ62">
        <v>2</v>
      </c>
      <c r="FA62">
        <v>0.54993599999999998</v>
      </c>
      <c r="FB62">
        <v>0.942048</v>
      </c>
      <c r="FC62">
        <v>20.267700000000001</v>
      </c>
      <c r="FD62">
        <v>5.2186399999999997</v>
      </c>
      <c r="FE62">
        <v>12.008900000000001</v>
      </c>
      <c r="FF62">
        <v>4.9862000000000002</v>
      </c>
      <c r="FG62">
        <v>3.2845300000000002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1.8621799999999999</v>
      </c>
      <c r="FN62">
        <v>1.8642799999999999</v>
      </c>
      <c r="FO62">
        <v>1.8603499999999999</v>
      </c>
      <c r="FP62">
        <v>1.86111</v>
      </c>
      <c r="FQ62">
        <v>1.8602000000000001</v>
      </c>
      <c r="FR62">
        <v>1.86188</v>
      </c>
      <c r="FS62">
        <v>1.85846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-2.851</v>
      </c>
      <c r="GH62">
        <v>9.8900000000000002E-2</v>
      </c>
      <c r="GI62">
        <v>-2.4324828651112251</v>
      </c>
      <c r="GJ62">
        <v>-1.6100910332537859E-3</v>
      </c>
      <c r="GK62">
        <v>7.0186618486508772E-7</v>
      </c>
      <c r="GL62">
        <v>-2.134652460378022E-10</v>
      </c>
      <c r="GM62">
        <v>9.8890000000004363E-2</v>
      </c>
      <c r="GN62">
        <v>0</v>
      </c>
      <c r="GO62">
        <v>0</v>
      </c>
      <c r="GP62">
        <v>0</v>
      </c>
      <c r="GQ62">
        <v>5</v>
      </c>
      <c r="GR62">
        <v>2079</v>
      </c>
      <c r="GS62">
        <v>3</v>
      </c>
      <c r="GT62">
        <v>29</v>
      </c>
      <c r="GU62">
        <v>36.5</v>
      </c>
      <c r="GV62">
        <v>36.5</v>
      </c>
      <c r="GW62">
        <v>1.07178</v>
      </c>
      <c r="GX62">
        <v>2.5952099999999998</v>
      </c>
      <c r="GY62">
        <v>2.04834</v>
      </c>
      <c r="GZ62">
        <v>2.6171899999999999</v>
      </c>
      <c r="HA62">
        <v>2.1972700000000001</v>
      </c>
      <c r="HB62">
        <v>2.34497</v>
      </c>
      <c r="HC62">
        <v>40.783700000000003</v>
      </c>
      <c r="HD62">
        <v>15.611800000000001</v>
      </c>
      <c r="HE62">
        <v>18</v>
      </c>
      <c r="HF62">
        <v>682.322</v>
      </c>
      <c r="HG62">
        <v>733.48400000000004</v>
      </c>
      <c r="HH62">
        <v>31.0001</v>
      </c>
      <c r="HI62">
        <v>34.258899999999997</v>
      </c>
      <c r="HJ62">
        <v>30.000699999999998</v>
      </c>
      <c r="HK62">
        <v>34.098199999999999</v>
      </c>
      <c r="HL62">
        <v>34.091000000000001</v>
      </c>
      <c r="HM62">
        <v>21.465800000000002</v>
      </c>
      <c r="HN62">
        <v>21.621400000000001</v>
      </c>
      <c r="HO62">
        <v>88.099500000000006</v>
      </c>
      <c r="HP62">
        <v>31</v>
      </c>
      <c r="HQ62">
        <v>317.54700000000003</v>
      </c>
      <c r="HR62">
        <v>35.757100000000001</v>
      </c>
      <c r="HS62">
        <v>99.189099999999996</v>
      </c>
      <c r="HT62">
        <v>98.263300000000001</v>
      </c>
    </row>
    <row r="63" spans="1:228" x14ac:dyDescent="0.2">
      <c r="A63">
        <v>48</v>
      </c>
      <c r="B63">
        <v>1669230220.5</v>
      </c>
      <c r="C63">
        <v>187.4000000953674</v>
      </c>
      <c r="D63" t="s">
        <v>454</v>
      </c>
      <c r="E63" t="s">
        <v>455</v>
      </c>
      <c r="F63">
        <v>4</v>
      </c>
      <c r="G63">
        <v>1669230218.428571</v>
      </c>
      <c r="H63">
        <f t="shared" si="0"/>
        <v>2.5688731849554053E-3</v>
      </c>
      <c r="I63">
        <f t="shared" si="1"/>
        <v>2.5688731849554052</v>
      </c>
      <c r="J63">
        <f t="shared" si="2"/>
        <v>5.2609099278106495</v>
      </c>
      <c r="K63">
        <f t="shared" si="3"/>
        <v>293.57100000000003</v>
      </c>
      <c r="L63">
        <f t="shared" si="4"/>
        <v>225.01716386208898</v>
      </c>
      <c r="M63">
        <f t="shared" si="5"/>
        <v>22.720119980601055</v>
      </c>
      <c r="N63">
        <f t="shared" si="6"/>
        <v>29.642042537310608</v>
      </c>
      <c r="O63">
        <f t="shared" si="7"/>
        <v>0.14085268120234484</v>
      </c>
      <c r="P63">
        <f t="shared" si="8"/>
        <v>3.672101201523176</v>
      </c>
      <c r="Q63">
        <f t="shared" si="9"/>
        <v>0.13791859929767894</v>
      </c>
      <c r="R63">
        <f t="shared" si="10"/>
        <v>8.645764957598398E-2</v>
      </c>
      <c r="S63">
        <f t="shared" si="11"/>
        <v>226.11910766398256</v>
      </c>
      <c r="T63">
        <f t="shared" si="12"/>
        <v>34.361813899291761</v>
      </c>
      <c r="U63">
        <f t="shared" si="13"/>
        <v>34.537785714285711</v>
      </c>
      <c r="V63">
        <f t="shared" si="14"/>
        <v>5.5053944092336682</v>
      </c>
      <c r="W63">
        <f t="shared" si="15"/>
        <v>70.126044341152678</v>
      </c>
      <c r="X63">
        <f t="shared" si="16"/>
        <v>3.7105429315706178</v>
      </c>
      <c r="Y63">
        <f t="shared" si="17"/>
        <v>5.2912480183815642</v>
      </c>
      <c r="Z63">
        <f t="shared" si="18"/>
        <v>1.7948514776630504</v>
      </c>
      <c r="AA63">
        <f t="shared" si="19"/>
        <v>-113.28730745653337</v>
      </c>
      <c r="AB63">
        <f t="shared" si="20"/>
        <v>-140.99446188727347</v>
      </c>
      <c r="AC63">
        <f t="shared" si="21"/>
        <v>-8.8958031099681047</v>
      </c>
      <c r="AD63">
        <f t="shared" si="22"/>
        <v>-37.058464789792396</v>
      </c>
      <c r="AE63">
        <f t="shared" si="23"/>
        <v>28.874411960394593</v>
      </c>
      <c r="AF63">
        <f t="shared" si="24"/>
        <v>2.5681506727424135</v>
      </c>
      <c r="AG63">
        <f t="shared" si="25"/>
        <v>5.2609099278106495</v>
      </c>
      <c r="AH63">
        <v>316.67745999075697</v>
      </c>
      <c r="AI63">
        <v>307.50973939393918</v>
      </c>
      <c r="AJ63">
        <v>1.741472177337112</v>
      </c>
      <c r="AK63">
        <v>65.165956530193654</v>
      </c>
      <c r="AL63">
        <f t="shared" si="26"/>
        <v>2.5688731849554052</v>
      </c>
      <c r="AM63">
        <v>35.720430170380872</v>
      </c>
      <c r="AN63">
        <v>36.748518681318693</v>
      </c>
      <c r="AO63">
        <v>-2.130639806990828E-5</v>
      </c>
      <c r="AP63">
        <v>87.546953997586243</v>
      </c>
      <c r="AQ63">
        <v>14</v>
      </c>
      <c r="AR63">
        <v>2</v>
      </c>
      <c r="AS63">
        <f t="shared" si="27"/>
        <v>1</v>
      </c>
      <c r="AT63">
        <f t="shared" si="28"/>
        <v>0</v>
      </c>
      <c r="AU63">
        <f t="shared" si="29"/>
        <v>47059.367507121904</v>
      </c>
      <c r="AV63">
        <f t="shared" si="30"/>
        <v>1200.015714285714</v>
      </c>
      <c r="AW63">
        <f t="shared" si="31"/>
        <v>1025.9388993077628</v>
      </c>
      <c r="AX63">
        <f t="shared" si="32"/>
        <v>0.85493788714128049</v>
      </c>
      <c r="AY63">
        <f t="shared" si="33"/>
        <v>0.18843012218267122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1669230218.428571</v>
      </c>
      <c r="BF63">
        <v>293.57100000000003</v>
      </c>
      <c r="BG63">
        <v>305.87957142857152</v>
      </c>
      <c r="BH63">
        <v>36.748742857142858</v>
      </c>
      <c r="BI63">
        <v>35.721057142857141</v>
      </c>
      <c r="BJ63">
        <v>296.42471428571429</v>
      </c>
      <c r="BK63">
        <v>36.649857142857137</v>
      </c>
      <c r="BL63">
        <v>649.9254285714286</v>
      </c>
      <c r="BM63">
        <v>100.8707142857143</v>
      </c>
      <c r="BN63">
        <v>9.9894314285714297E-2</v>
      </c>
      <c r="BO63">
        <v>33.825585714285722</v>
      </c>
      <c r="BP63">
        <v>34.537785714285711</v>
      </c>
      <c r="BQ63">
        <v>999.89999999999986</v>
      </c>
      <c r="BR63">
        <v>0</v>
      </c>
      <c r="BS63">
        <v>0</v>
      </c>
      <c r="BT63">
        <v>8996.9642857142862</v>
      </c>
      <c r="BU63">
        <v>0</v>
      </c>
      <c r="BV63">
        <v>282.20528571428571</v>
      </c>
      <c r="BW63">
        <v>-12.308542857142861</v>
      </c>
      <c r="BX63">
        <v>304.77114285714288</v>
      </c>
      <c r="BY63">
        <v>317.21071428571429</v>
      </c>
      <c r="BZ63">
        <v>1.0277000000000001</v>
      </c>
      <c r="CA63">
        <v>305.87957142857152</v>
      </c>
      <c r="CB63">
        <v>35.721057142857141</v>
      </c>
      <c r="CC63">
        <v>3.7068757142857138</v>
      </c>
      <c r="CD63">
        <v>3.6032100000000011</v>
      </c>
      <c r="CE63">
        <v>27.598285714285719</v>
      </c>
      <c r="CF63">
        <v>27.114071428571432</v>
      </c>
      <c r="CG63">
        <v>1200.015714285714</v>
      </c>
      <c r="CH63">
        <v>0.49998657142857139</v>
      </c>
      <c r="CI63">
        <v>0.5000134285714285</v>
      </c>
      <c r="CJ63">
        <v>0</v>
      </c>
      <c r="CK63">
        <v>801.23142857142841</v>
      </c>
      <c r="CL63">
        <v>4.9990899999999998</v>
      </c>
      <c r="CM63">
        <v>8525.6957142857154</v>
      </c>
      <c r="CN63">
        <v>9557.9314285714263</v>
      </c>
      <c r="CO63">
        <v>44.044285714285721</v>
      </c>
      <c r="CP63">
        <v>46.375</v>
      </c>
      <c r="CQ63">
        <v>44.875</v>
      </c>
      <c r="CR63">
        <v>45.375</v>
      </c>
      <c r="CS63">
        <v>45.455000000000013</v>
      </c>
      <c r="CT63">
        <v>597.49285714285713</v>
      </c>
      <c r="CU63">
        <v>597.52285714285711</v>
      </c>
      <c r="CV63">
        <v>0</v>
      </c>
      <c r="CW63">
        <v>1669230227.4000001</v>
      </c>
      <c r="CX63">
        <v>0</v>
      </c>
      <c r="CY63">
        <v>1669228029.5</v>
      </c>
      <c r="CZ63" t="s">
        <v>356</v>
      </c>
      <c r="DA63">
        <v>1669228029.5</v>
      </c>
      <c r="DB63">
        <v>1669228028</v>
      </c>
      <c r="DC63">
        <v>6</v>
      </c>
      <c r="DD63">
        <v>0.127</v>
      </c>
      <c r="DE63">
        <v>2E-3</v>
      </c>
      <c r="DF63">
        <v>-2.9980000000000002</v>
      </c>
      <c r="DG63">
        <v>9.9000000000000005E-2</v>
      </c>
      <c r="DH63">
        <v>415</v>
      </c>
      <c r="DI63">
        <v>34</v>
      </c>
      <c r="DJ63">
        <v>0.37</v>
      </c>
      <c r="DK63">
        <v>0.19</v>
      </c>
      <c r="DL63">
        <v>-12.1173275</v>
      </c>
      <c r="DM63">
        <v>-1.1799613508442319</v>
      </c>
      <c r="DN63">
        <v>0.11568646849891299</v>
      </c>
      <c r="DO63">
        <v>0</v>
      </c>
      <c r="DP63">
        <v>1.02673375</v>
      </c>
      <c r="DQ63">
        <v>2.7695797373355261E-2</v>
      </c>
      <c r="DR63">
        <v>4.2429168548888483E-3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357</v>
      </c>
      <c r="EA63">
        <v>3.29576</v>
      </c>
      <c r="EB63">
        <v>2.6255500000000001</v>
      </c>
      <c r="EC63">
        <v>7.7747399999999994E-2</v>
      </c>
      <c r="ED63">
        <v>7.9076599999999997E-2</v>
      </c>
      <c r="EE63">
        <v>0.14635600000000001</v>
      </c>
      <c r="EF63">
        <v>0.14186799999999999</v>
      </c>
      <c r="EG63">
        <v>27905.9</v>
      </c>
      <c r="EH63">
        <v>28363.9</v>
      </c>
      <c r="EI63">
        <v>28154.5</v>
      </c>
      <c r="EJ63">
        <v>29649.4</v>
      </c>
      <c r="EK63">
        <v>33057.9</v>
      </c>
      <c r="EL63">
        <v>35311.300000000003</v>
      </c>
      <c r="EM63">
        <v>39729.1</v>
      </c>
      <c r="EN63">
        <v>42370.6</v>
      </c>
      <c r="EO63">
        <v>2.1844199999999998</v>
      </c>
      <c r="EP63">
        <v>2.1562800000000002</v>
      </c>
      <c r="EQ63">
        <v>0.114925</v>
      </c>
      <c r="ER63">
        <v>0</v>
      </c>
      <c r="ES63">
        <v>32.678400000000003</v>
      </c>
      <c r="ET63">
        <v>999.9</v>
      </c>
      <c r="EU63">
        <v>69.2</v>
      </c>
      <c r="EV63">
        <v>36.799999999999997</v>
      </c>
      <c r="EW63">
        <v>42.788600000000002</v>
      </c>
      <c r="EX63">
        <v>57.172699999999999</v>
      </c>
      <c r="EY63">
        <v>-1.73878</v>
      </c>
      <c r="EZ63">
        <v>2</v>
      </c>
      <c r="FA63">
        <v>0.55038600000000004</v>
      </c>
      <c r="FB63">
        <v>0.94082200000000005</v>
      </c>
      <c r="FC63">
        <v>20.267600000000002</v>
      </c>
      <c r="FD63">
        <v>5.2193899999999998</v>
      </c>
      <c r="FE63">
        <v>12.0097</v>
      </c>
      <c r="FF63">
        <v>4.9863999999999997</v>
      </c>
      <c r="FG63">
        <v>3.2845800000000001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1.8621799999999999</v>
      </c>
      <c r="FN63">
        <v>1.8642700000000001</v>
      </c>
      <c r="FO63">
        <v>1.8603499999999999</v>
      </c>
      <c r="FP63">
        <v>1.8610899999999999</v>
      </c>
      <c r="FQ63">
        <v>1.8602000000000001</v>
      </c>
      <c r="FR63">
        <v>1.8618699999999999</v>
      </c>
      <c r="FS63">
        <v>1.85846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-2.8580000000000001</v>
      </c>
      <c r="GH63">
        <v>9.8900000000000002E-2</v>
      </c>
      <c r="GI63">
        <v>-2.4324828651112251</v>
      </c>
      <c r="GJ63">
        <v>-1.6100910332537859E-3</v>
      </c>
      <c r="GK63">
        <v>7.0186618486508772E-7</v>
      </c>
      <c r="GL63">
        <v>-2.134652460378022E-10</v>
      </c>
      <c r="GM63">
        <v>9.8890000000004363E-2</v>
      </c>
      <c r="GN63">
        <v>0</v>
      </c>
      <c r="GO63">
        <v>0</v>
      </c>
      <c r="GP63">
        <v>0</v>
      </c>
      <c r="GQ63">
        <v>5</v>
      </c>
      <c r="GR63">
        <v>2079</v>
      </c>
      <c r="GS63">
        <v>3</v>
      </c>
      <c r="GT63">
        <v>29</v>
      </c>
      <c r="GU63">
        <v>36.5</v>
      </c>
      <c r="GV63">
        <v>36.5</v>
      </c>
      <c r="GW63">
        <v>1.08765</v>
      </c>
      <c r="GX63">
        <v>2.5976599999999999</v>
      </c>
      <c r="GY63">
        <v>2.04834</v>
      </c>
      <c r="GZ63">
        <v>2.6171899999999999</v>
      </c>
      <c r="HA63">
        <v>2.1972700000000001</v>
      </c>
      <c r="HB63">
        <v>2.3596200000000001</v>
      </c>
      <c r="HC63">
        <v>40.783700000000003</v>
      </c>
      <c r="HD63">
        <v>15.611800000000001</v>
      </c>
      <c r="HE63">
        <v>18</v>
      </c>
      <c r="HF63">
        <v>682.822</v>
      </c>
      <c r="HG63">
        <v>733.08799999999997</v>
      </c>
      <c r="HH63">
        <v>30.9998</v>
      </c>
      <c r="HI63">
        <v>34.262799999999999</v>
      </c>
      <c r="HJ63">
        <v>30.000599999999999</v>
      </c>
      <c r="HK63">
        <v>34.100900000000003</v>
      </c>
      <c r="HL63">
        <v>34.093699999999998</v>
      </c>
      <c r="HM63">
        <v>21.8032</v>
      </c>
      <c r="HN63">
        <v>21.621400000000001</v>
      </c>
      <c r="HO63">
        <v>88.099500000000006</v>
      </c>
      <c r="HP63">
        <v>31</v>
      </c>
      <c r="HQ63">
        <v>324.22500000000002</v>
      </c>
      <c r="HR63">
        <v>35.757100000000001</v>
      </c>
      <c r="HS63">
        <v>99.190799999999996</v>
      </c>
      <c r="HT63">
        <v>98.262200000000007</v>
      </c>
    </row>
    <row r="64" spans="1:228" x14ac:dyDescent="0.2">
      <c r="A64">
        <v>49</v>
      </c>
      <c r="B64">
        <v>1669230224.5</v>
      </c>
      <c r="C64">
        <v>191.4000000953674</v>
      </c>
      <c r="D64" t="s">
        <v>456</v>
      </c>
      <c r="E64" t="s">
        <v>457</v>
      </c>
      <c r="F64">
        <v>4</v>
      </c>
      <c r="G64">
        <v>1669230222.5</v>
      </c>
      <c r="H64">
        <f t="shared" si="0"/>
        <v>2.5556341149766326E-3</v>
      </c>
      <c r="I64">
        <f t="shared" si="1"/>
        <v>2.5556341149766326</v>
      </c>
      <c r="J64">
        <f t="shared" si="2"/>
        <v>5.6169369797250805</v>
      </c>
      <c r="K64">
        <f t="shared" si="3"/>
        <v>300.3762857142857</v>
      </c>
      <c r="L64">
        <f t="shared" si="4"/>
        <v>227.35981837722179</v>
      </c>
      <c r="M64">
        <f t="shared" si="5"/>
        <v>22.956209044053168</v>
      </c>
      <c r="N64">
        <f t="shared" si="6"/>
        <v>30.328581611077741</v>
      </c>
      <c r="O64">
        <f t="shared" si="7"/>
        <v>0.14035720549454478</v>
      </c>
      <c r="P64">
        <f t="shared" si="8"/>
        <v>3.6808462342532371</v>
      </c>
      <c r="Q64">
        <f t="shared" si="9"/>
        <v>0.13745026752077677</v>
      </c>
      <c r="R64">
        <f t="shared" si="10"/>
        <v>8.6162579549943774E-2</v>
      </c>
      <c r="S64">
        <f t="shared" si="11"/>
        <v>226.10545209301765</v>
      </c>
      <c r="T64">
        <f t="shared" si="12"/>
        <v>34.353850353835647</v>
      </c>
      <c r="U64">
        <f t="shared" si="13"/>
        <v>34.526314285714292</v>
      </c>
      <c r="V64">
        <f t="shared" si="14"/>
        <v>5.5018863370079849</v>
      </c>
      <c r="W64">
        <f t="shared" si="15"/>
        <v>70.156702319385275</v>
      </c>
      <c r="X64">
        <f t="shared" si="16"/>
        <v>3.7102018783647583</v>
      </c>
      <c r="Y64">
        <f t="shared" si="17"/>
        <v>5.2884496501477916</v>
      </c>
      <c r="Z64">
        <f t="shared" si="18"/>
        <v>1.7916844586432266</v>
      </c>
      <c r="AA64">
        <f t="shared" si="19"/>
        <v>-112.7034644704695</v>
      </c>
      <c r="AB64">
        <f t="shared" si="20"/>
        <v>-140.9333537049921</v>
      </c>
      <c r="AC64">
        <f t="shared" si="21"/>
        <v>-8.8699146963259015</v>
      </c>
      <c r="AD64">
        <f t="shared" si="22"/>
        <v>-36.401280778769859</v>
      </c>
      <c r="AE64">
        <f t="shared" si="23"/>
        <v>29.011982775592273</v>
      </c>
      <c r="AF64">
        <f t="shared" si="24"/>
        <v>2.5658342154376896</v>
      </c>
      <c r="AG64">
        <f t="shared" si="25"/>
        <v>5.6169369797250805</v>
      </c>
      <c r="AH64">
        <v>323.69331438109413</v>
      </c>
      <c r="AI64">
        <v>314.42722424242419</v>
      </c>
      <c r="AJ64">
        <v>1.728137240771082</v>
      </c>
      <c r="AK64">
        <v>65.165956530193654</v>
      </c>
      <c r="AL64">
        <f t="shared" si="26"/>
        <v>2.5556341149766326</v>
      </c>
      <c r="AM64">
        <v>35.721777598930878</v>
      </c>
      <c r="AN64">
        <v>36.744224175824222</v>
      </c>
      <c r="AO64">
        <v>-2.0804287775322282E-6</v>
      </c>
      <c r="AP64">
        <v>87.546953997586243</v>
      </c>
      <c r="AQ64">
        <v>14</v>
      </c>
      <c r="AR64">
        <v>2</v>
      </c>
      <c r="AS64">
        <f t="shared" si="27"/>
        <v>1</v>
      </c>
      <c r="AT64">
        <f t="shared" si="28"/>
        <v>0</v>
      </c>
      <c r="AU64">
        <f t="shared" si="29"/>
        <v>47216.605383645714</v>
      </c>
      <c r="AV64">
        <f t="shared" si="30"/>
        <v>1199.94</v>
      </c>
      <c r="AW64">
        <f t="shared" si="31"/>
        <v>1025.8744850222888</v>
      </c>
      <c r="AX64">
        <f t="shared" si="32"/>
        <v>0.85493815109279536</v>
      </c>
      <c r="AY64">
        <f t="shared" si="33"/>
        <v>0.18843063160909515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1669230222.5</v>
      </c>
      <c r="BF64">
        <v>300.3762857142857</v>
      </c>
      <c r="BG64">
        <v>312.74599999999998</v>
      </c>
      <c r="BH64">
        <v>36.746085714285712</v>
      </c>
      <c r="BI64">
        <v>35.719571428571427</v>
      </c>
      <c r="BJ64">
        <v>303.23857142857139</v>
      </c>
      <c r="BK64">
        <v>36.647185714285719</v>
      </c>
      <c r="BL64">
        <v>650.08199999999999</v>
      </c>
      <c r="BM64">
        <v>100.8685714285714</v>
      </c>
      <c r="BN64">
        <v>0.1000571</v>
      </c>
      <c r="BO64">
        <v>33.816114285714278</v>
      </c>
      <c r="BP64">
        <v>34.526314285714292</v>
      </c>
      <c r="BQ64">
        <v>999.89999999999986</v>
      </c>
      <c r="BR64">
        <v>0</v>
      </c>
      <c r="BS64">
        <v>0</v>
      </c>
      <c r="BT64">
        <v>9027.4114285714277</v>
      </c>
      <c r="BU64">
        <v>0</v>
      </c>
      <c r="BV64">
        <v>289.02314285714277</v>
      </c>
      <c r="BW64">
        <v>-12.369542857142861</v>
      </c>
      <c r="BX64">
        <v>311.83499999999998</v>
      </c>
      <c r="BY64">
        <v>324.33071428571418</v>
      </c>
      <c r="BZ64">
        <v>1.0264957142857141</v>
      </c>
      <c r="CA64">
        <v>312.74599999999998</v>
      </c>
      <c r="CB64">
        <v>35.719571428571427</v>
      </c>
      <c r="CC64">
        <v>3.7065142857142859</v>
      </c>
      <c r="CD64">
        <v>3.6029742857142861</v>
      </c>
      <c r="CE64">
        <v>27.596628571428571</v>
      </c>
      <c r="CF64">
        <v>27.11298571428571</v>
      </c>
      <c r="CG64">
        <v>1199.94</v>
      </c>
      <c r="CH64">
        <v>0.49997857142857138</v>
      </c>
      <c r="CI64">
        <v>0.50002142857142862</v>
      </c>
      <c r="CJ64">
        <v>0</v>
      </c>
      <c r="CK64">
        <v>800.95100000000002</v>
      </c>
      <c r="CL64">
        <v>4.9990899999999998</v>
      </c>
      <c r="CM64">
        <v>8529.4314285714299</v>
      </c>
      <c r="CN64">
        <v>9557.2899999999991</v>
      </c>
      <c r="CO64">
        <v>44.026571428571437</v>
      </c>
      <c r="CP64">
        <v>46.375</v>
      </c>
      <c r="CQ64">
        <v>44.875</v>
      </c>
      <c r="CR64">
        <v>45.375</v>
      </c>
      <c r="CS64">
        <v>45.455000000000013</v>
      </c>
      <c r="CT64">
        <v>597.44428571428568</v>
      </c>
      <c r="CU64">
        <v>597.49571428571437</v>
      </c>
      <c r="CV64">
        <v>0</v>
      </c>
      <c r="CW64">
        <v>1669230231.5999999</v>
      </c>
      <c r="CX64">
        <v>0</v>
      </c>
      <c r="CY64">
        <v>1669228029.5</v>
      </c>
      <c r="CZ64" t="s">
        <v>356</v>
      </c>
      <c r="DA64">
        <v>1669228029.5</v>
      </c>
      <c r="DB64">
        <v>1669228028</v>
      </c>
      <c r="DC64">
        <v>6</v>
      </c>
      <c r="DD64">
        <v>0.127</v>
      </c>
      <c r="DE64">
        <v>2E-3</v>
      </c>
      <c r="DF64">
        <v>-2.9980000000000002</v>
      </c>
      <c r="DG64">
        <v>9.9000000000000005E-2</v>
      </c>
      <c r="DH64">
        <v>415</v>
      </c>
      <c r="DI64">
        <v>34</v>
      </c>
      <c r="DJ64">
        <v>0.37</v>
      </c>
      <c r="DK64">
        <v>0.19</v>
      </c>
      <c r="DL64">
        <v>-12.1972025</v>
      </c>
      <c r="DM64">
        <v>-1.222886679174465</v>
      </c>
      <c r="DN64">
        <v>0.1198774134011491</v>
      </c>
      <c r="DO64">
        <v>0</v>
      </c>
      <c r="DP64">
        <v>1.02813825</v>
      </c>
      <c r="DQ64">
        <v>-5.1135084427765447E-3</v>
      </c>
      <c r="DR64">
        <v>2.031023002700862E-3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3.2958599999999998</v>
      </c>
      <c r="EB64">
        <v>2.62574</v>
      </c>
      <c r="EC64">
        <v>7.9150999999999999E-2</v>
      </c>
      <c r="ED64">
        <v>8.0463499999999993E-2</v>
      </c>
      <c r="EE64">
        <v>0.146344</v>
      </c>
      <c r="EF64">
        <v>0.14185700000000001</v>
      </c>
      <c r="EG64">
        <v>27863.599999999999</v>
      </c>
      <c r="EH64">
        <v>28321</v>
      </c>
      <c r="EI64">
        <v>28154.799999999999</v>
      </c>
      <c r="EJ64">
        <v>29649.3</v>
      </c>
      <c r="EK64">
        <v>33058.400000000001</v>
      </c>
      <c r="EL64">
        <v>35311.800000000003</v>
      </c>
      <c r="EM64">
        <v>39729</v>
      </c>
      <c r="EN64">
        <v>42370.7</v>
      </c>
      <c r="EO64">
        <v>2.1846700000000001</v>
      </c>
      <c r="EP64">
        <v>2.15612</v>
      </c>
      <c r="EQ64">
        <v>0.114385</v>
      </c>
      <c r="ER64">
        <v>0</v>
      </c>
      <c r="ES64">
        <v>32.663200000000003</v>
      </c>
      <c r="ET64">
        <v>999.9</v>
      </c>
      <c r="EU64">
        <v>69.2</v>
      </c>
      <c r="EV64">
        <v>36.799999999999997</v>
      </c>
      <c r="EW64">
        <v>42.786299999999997</v>
      </c>
      <c r="EX64">
        <v>56.8127</v>
      </c>
      <c r="EY64">
        <v>-1.9831700000000001</v>
      </c>
      <c r="EZ64">
        <v>2</v>
      </c>
      <c r="FA64">
        <v>0.55072200000000004</v>
      </c>
      <c r="FB64">
        <v>0.93873099999999998</v>
      </c>
      <c r="FC64">
        <v>20.268000000000001</v>
      </c>
      <c r="FD64">
        <v>5.2195400000000003</v>
      </c>
      <c r="FE64">
        <v>12.008599999999999</v>
      </c>
      <c r="FF64">
        <v>4.9866000000000001</v>
      </c>
      <c r="FG64">
        <v>3.2846500000000001</v>
      </c>
      <c r="FH64">
        <v>9999</v>
      </c>
      <c r="FI64">
        <v>9999</v>
      </c>
      <c r="FJ64">
        <v>9999</v>
      </c>
      <c r="FK64">
        <v>999.9</v>
      </c>
      <c r="FL64">
        <v>1.86585</v>
      </c>
      <c r="FM64">
        <v>1.8621799999999999</v>
      </c>
      <c r="FN64">
        <v>1.8642700000000001</v>
      </c>
      <c r="FO64">
        <v>1.8603499999999999</v>
      </c>
      <c r="FP64">
        <v>1.8611</v>
      </c>
      <c r="FQ64">
        <v>1.8602000000000001</v>
      </c>
      <c r="FR64">
        <v>1.86188</v>
      </c>
      <c r="FS64">
        <v>1.8584400000000001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-2.8660000000000001</v>
      </c>
      <c r="GH64">
        <v>9.8900000000000002E-2</v>
      </c>
      <c r="GI64">
        <v>-2.4324828651112251</v>
      </c>
      <c r="GJ64">
        <v>-1.6100910332537859E-3</v>
      </c>
      <c r="GK64">
        <v>7.0186618486508772E-7</v>
      </c>
      <c r="GL64">
        <v>-2.134652460378022E-10</v>
      </c>
      <c r="GM64">
        <v>9.8890000000004363E-2</v>
      </c>
      <c r="GN64">
        <v>0</v>
      </c>
      <c r="GO64">
        <v>0</v>
      </c>
      <c r="GP64">
        <v>0</v>
      </c>
      <c r="GQ64">
        <v>5</v>
      </c>
      <c r="GR64">
        <v>2079</v>
      </c>
      <c r="GS64">
        <v>3</v>
      </c>
      <c r="GT64">
        <v>29</v>
      </c>
      <c r="GU64">
        <v>36.6</v>
      </c>
      <c r="GV64">
        <v>36.6</v>
      </c>
      <c r="GW64">
        <v>1.1071800000000001</v>
      </c>
      <c r="GX64">
        <v>2.6037599999999999</v>
      </c>
      <c r="GY64">
        <v>2.04834</v>
      </c>
      <c r="GZ64">
        <v>2.6171899999999999</v>
      </c>
      <c r="HA64">
        <v>2.1972700000000001</v>
      </c>
      <c r="HB64">
        <v>2.3327599999999999</v>
      </c>
      <c r="HC64">
        <v>40.783700000000003</v>
      </c>
      <c r="HD64">
        <v>15.5943</v>
      </c>
      <c r="HE64">
        <v>18</v>
      </c>
      <c r="HF64">
        <v>683.06799999999998</v>
      </c>
      <c r="HG64">
        <v>732.97199999999998</v>
      </c>
      <c r="HH64">
        <v>30.999600000000001</v>
      </c>
      <c r="HI64">
        <v>34.267099999999999</v>
      </c>
      <c r="HJ64">
        <v>30.000599999999999</v>
      </c>
      <c r="HK64">
        <v>34.104700000000001</v>
      </c>
      <c r="HL64">
        <v>34.0959</v>
      </c>
      <c r="HM64">
        <v>22.181699999999999</v>
      </c>
      <c r="HN64">
        <v>21.621400000000001</v>
      </c>
      <c r="HO64">
        <v>88.099500000000006</v>
      </c>
      <c r="HP64">
        <v>31</v>
      </c>
      <c r="HQ64">
        <v>330.904</v>
      </c>
      <c r="HR64">
        <v>35.757100000000001</v>
      </c>
      <c r="HS64">
        <v>99.191100000000006</v>
      </c>
      <c r="HT64">
        <v>98.262</v>
      </c>
    </row>
    <row r="65" spans="1:228" x14ac:dyDescent="0.2">
      <c r="A65">
        <v>50</v>
      </c>
      <c r="B65">
        <v>1669230228.5</v>
      </c>
      <c r="C65">
        <v>195.4000000953674</v>
      </c>
      <c r="D65" t="s">
        <v>458</v>
      </c>
      <c r="E65" t="s">
        <v>459</v>
      </c>
      <c r="F65">
        <v>4</v>
      </c>
      <c r="G65">
        <v>1669230226.1875</v>
      </c>
      <c r="H65">
        <f t="shared" si="0"/>
        <v>2.5612797861442544E-3</v>
      </c>
      <c r="I65">
        <f t="shared" si="1"/>
        <v>2.5612797861442544</v>
      </c>
      <c r="J65">
        <f t="shared" si="2"/>
        <v>6.0276657672257707</v>
      </c>
      <c r="K65">
        <f t="shared" si="3"/>
        <v>306.48700000000002</v>
      </c>
      <c r="L65">
        <f t="shared" si="4"/>
        <v>228.94059624674486</v>
      </c>
      <c r="M65">
        <f t="shared" si="5"/>
        <v>23.115673423572517</v>
      </c>
      <c r="N65">
        <f t="shared" si="6"/>
        <v>30.94537848121465</v>
      </c>
      <c r="O65">
        <f t="shared" si="7"/>
        <v>0.14103562333779976</v>
      </c>
      <c r="P65">
        <f t="shared" si="8"/>
        <v>3.6820271606642883</v>
      </c>
      <c r="Q65">
        <f t="shared" si="9"/>
        <v>0.1381017527875561</v>
      </c>
      <c r="R65">
        <f t="shared" si="10"/>
        <v>8.6572108852298157E-2</v>
      </c>
      <c r="S65">
        <f t="shared" si="11"/>
        <v>226.11505910958647</v>
      </c>
      <c r="T65">
        <f t="shared" si="12"/>
        <v>34.344441585963956</v>
      </c>
      <c r="U65">
        <f t="shared" si="13"/>
        <v>34.511000000000003</v>
      </c>
      <c r="V65">
        <f t="shared" si="14"/>
        <v>5.49720611139358</v>
      </c>
      <c r="W65">
        <f t="shared" si="15"/>
        <v>70.184704902833971</v>
      </c>
      <c r="X65">
        <f t="shared" si="16"/>
        <v>3.7100008945298093</v>
      </c>
      <c r="Y65">
        <f t="shared" si="17"/>
        <v>5.2860532785114041</v>
      </c>
      <c r="Z65">
        <f t="shared" si="18"/>
        <v>1.7872052168637707</v>
      </c>
      <c r="AA65">
        <f t="shared" si="19"/>
        <v>-112.95243856896161</v>
      </c>
      <c r="AB65">
        <f t="shared" si="20"/>
        <v>-139.54933014487096</v>
      </c>
      <c r="AC65">
        <f t="shared" si="21"/>
        <v>-8.7789868969126772</v>
      </c>
      <c r="AD65">
        <f t="shared" si="22"/>
        <v>-35.165696501158777</v>
      </c>
      <c r="AE65">
        <f t="shared" si="23"/>
        <v>29.131437190534516</v>
      </c>
      <c r="AF65">
        <f t="shared" si="24"/>
        <v>2.5625163969028613</v>
      </c>
      <c r="AG65">
        <f t="shared" si="25"/>
        <v>6.0276657672257707</v>
      </c>
      <c r="AH65">
        <v>330.62443782212807</v>
      </c>
      <c r="AI65">
        <v>321.26870303030279</v>
      </c>
      <c r="AJ65">
        <v>1.706110596168295</v>
      </c>
      <c r="AK65">
        <v>65.165956530193654</v>
      </c>
      <c r="AL65">
        <f t="shared" si="26"/>
        <v>2.5612797861442544</v>
      </c>
      <c r="AM65">
        <v>35.71840582008474</v>
      </c>
      <c r="AN65">
        <v>36.74310329670331</v>
      </c>
      <c r="AO65">
        <v>-2.9877012450798502E-6</v>
      </c>
      <c r="AP65">
        <v>87.546953997586243</v>
      </c>
      <c r="AQ65">
        <v>14</v>
      </c>
      <c r="AR65">
        <v>2</v>
      </c>
      <c r="AS65">
        <f t="shared" si="27"/>
        <v>1</v>
      </c>
      <c r="AT65">
        <f t="shared" si="28"/>
        <v>0</v>
      </c>
      <c r="AU65">
        <f t="shared" si="29"/>
        <v>47238.89318175977</v>
      </c>
      <c r="AV65">
        <f t="shared" si="30"/>
        <v>1200</v>
      </c>
      <c r="AW65">
        <f t="shared" si="31"/>
        <v>1025.9249010930498</v>
      </c>
      <c r="AX65">
        <f t="shared" si="32"/>
        <v>0.8549374175775416</v>
      </c>
      <c r="AY65">
        <f t="shared" si="33"/>
        <v>0.18842921592465539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1669230226.1875</v>
      </c>
      <c r="BF65">
        <v>306.48700000000002</v>
      </c>
      <c r="BG65">
        <v>318.91224999999997</v>
      </c>
      <c r="BH65">
        <v>36.744325000000003</v>
      </c>
      <c r="BI65">
        <v>35.719149999999999</v>
      </c>
      <c r="BJ65">
        <v>309.35674999999998</v>
      </c>
      <c r="BK65">
        <v>36.645425000000003</v>
      </c>
      <c r="BL65">
        <v>650.09075000000007</v>
      </c>
      <c r="BM65">
        <v>100.867875</v>
      </c>
      <c r="BN65">
        <v>0.10012195</v>
      </c>
      <c r="BO65">
        <v>33.808</v>
      </c>
      <c r="BP65">
        <v>34.511000000000003</v>
      </c>
      <c r="BQ65">
        <v>999.9</v>
      </c>
      <c r="BR65">
        <v>0</v>
      </c>
      <c r="BS65">
        <v>0</v>
      </c>
      <c r="BT65">
        <v>9031.5625</v>
      </c>
      <c r="BU65">
        <v>0</v>
      </c>
      <c r="BV65">
        <v>319.19225</v>
      </c>
      <c r="BW65">
        <v>-12.4251</v>
      </c>
      <c r="BX65">
        <v>318.17812500000002</v>
      </c>
      <c r="BY65">
        <v>330.72525000000002</v>
      </c>
      <c r="BZ65">
        <v>1.02517875</v>
      </c>
      <c r="CA65">
        <v>318.91224999999997</v>
      </c>
      <c r="CB65">
        <v>35.719149999999999</v>
      </c>
      <c r="CC65">
        <v>3.7063137500000001</v>
      </c>
      <c r="CD65">
        <v>3.6029075000000002</v>
      </c>
      <c r="CE65">
        <v>27.595712500000001</v>
      </c>
      <c r="CF65">
        <v>27.112625000000001</v>
      </c>
      <c r="CG65">
        <v>1200</v>
      </c>
      <c r="CH65">
        <v>0.500002375</v>
      </c>
      <c r="CI65">
        <v>0.499997625</v>
      </c>
      <c r="CJ65">
        <v>0</v>
      </c>
      <c r="CK65">
        <v>800.91712499999994</v>
      </c>
      <c r="CL65">
        <v>4.9990899999999998</v>
      </c>
      <c r="CM65">
        <v>8542.4762499999997</v>
      </c>
      <c r="CN65">
        <v>9557.8562500000007</v>
      </c>
      <c r="CO65">
        <v>44.015500000000003</v>
      </c>
      <c r="CP65">
        <v>46.375</v>
      </c>
      <c r="CQ65">
        <v>44.875</v>
      </c>
      <c r="CR65">
        <v>45.375</v>
      </c>
      <c r="CS65">
        <v>45.452749999999988</v>
      </c>
      <c r="CT65">
        <v>597.50375000000008</v>
      </c>
      <c r="CU65">
        <v>597.49624999999992</v>
      </c>
      <c r="CV65">
        <v>0</v>
      </c>
      <c r="CW65">
        <v>1669230235.8</v>
      </c>
      <c r="CX65">
        <v>0</v>
      </c>
      <c r="CY65">
        <v>1669228029.5</v>
      </c>
      <c r="CZ65" t="s">
        <v>356</v>
      </c>
      <c r="DA65">
        <v>1669228029.5</v>
      </c>
      <c r="DB65">
        <v>1669228028</v>
      </c>
      <c r="DC65">
        <v>6</v>
      </c>
      <c r="DD65">
        <v>0.127</v>
      </c>
      <c r="DE65">
        <v>2E-3</v>
      </c>
      <c r="DF65">
        <v>-2.9980000000000002</v>
      </c>
      <c r="DG65">
        <v>9.9000000000000005E-2</v>
      </c>
      <c r="DH65">
        <v>415</v>
      </c>
      <c r="DI65">
        <v>34</v>
      </c>
      <c r="DJ65">
        <v>0.37</v>
      </c>
      <c r="DK65">
        <v>0.19</v>
      </c>
      <c r="DL65">
        <v>-12.269655</v>
      </c>
      <c r="DM65">
        <v>-1.2372517823639579</v>
      </c>
      <c r="DN65">
        <v>0.12093125102718499</v>
      </c>
      <c r="DO65">
        <v>0</v>
      </c>
      <c r="DP65">
        <v>1.0279164999999999</v>
      </c>
      <c r="DQ65">
        <v>-1.9479174484055849E-2</v>
      </c>
      <c r="DR65">
        <v>2.1624344498735711E-3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3.2956300000000001</v>
      </c>
      <c r="EB65">
        <v>2.6255899999999999</v>
      </c>
      <c r="EC65">
        <v>8.0541799999999997E-2</v>
      </c>
      <c r="ED65">
        <v>8.1843399999999997E-2</v>
      </c>
      <c r="EE65">
        <v>0.14633499999999999</v>
      </c>
      <c r="EF65">
        <v>0.14186099999999999</v>
      </c>
      <c r="EG65">
        <v>27820.5</v>
      </c>
      <c r="EH65">
        <v>28278.3</v>
      </c>
      <c r="EI65">
        <v>28153.8</v>
      </c>
      <c r="EJ65">
        <v>29649.1</v>
      </c>
      <c r="EK65">
        <v>33057.800000000003</v>
      </c>
      <c r="EL65">
        <v>35311.5</v>
      </c>
      <c r="EM65">
        <v>39727.800000000003</v>
      </c>
      <c r="EN65">
        <v>42370.400000000001</v>
      </c>
      <c r="EO65">
        <v>2.1843499999999998</v>
      </c>
      <c r="EP65">
        <v>2.1560800000000002</v>
      </c>
      <c r="EQ65">
        <v>0.114888</v>
      </c>
      <c r="ER65">
        <v>0</v>
      </c>
      <c r="ES65">
        <v>32.648600000000002</v>
      </c>
      <c r="ET65">
        <v>999.9</v>
      </c>
      <c r="EU65">
        <v>69.2</v>
      </c>
      <c r="EV65">
        <v>36.799999999999997</v>
      </c>
      <c r="EW65">
        <v>42.784799999999997</v>
      </c>
      <c r="EX65">
        <v>56.542700000000004</v>
      </c>
      <c r="EY65">
        <v>-1.85497</v>
      </c>
      <c r="EZ65">
        <v>2</v>
      </c>
      <c r="FA65">
        <v>0.55105899999999997</v>
      </c>
      <c r="FB65">
        <v>0.93639700000000003</v>
      </c>
      <c r="FC65">
        <v>20.267900000000001</v>
      </c>
      <c r="FD65">
        <v>5.2192400000000001</v>
      </c>
      <c r="FE65">
        <v>12.0097</v>
      </c>
      <c r="FF65">
        <v>4.9865500000000003</v>
      </c>
      <c r="FG65">
        <v>3.2846500000000001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1.8621799999999999</v>
      </c>
      <c r="FN65">
        <v>1.8642700000000001</v>
      </c>
      <c r="FO65">
        <v>1.8603499999999999</v>
      </c>
      <c r="FP65">
        <v>1.86111</v>
      </c>
      <c r="FQ65">
        <v>1.8602000000000001</v>
      </c>
      <c r="FR65">
        <v>1.86188</v>
      </c>
      <c r="FS65">
        <v>1.8584499999999999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-2.875</v>
      </c>
      <c r="GH65">
        <v>9.8900000000000002E-2</v>
      </c>
      <c r="GI65">
        <v>-2.4324828651112251</v>
      </c>
      <c r="GJ65">
        <v>-1.6100910332537859E-3</v>
      </c>
      <c r="GK65">
        <v>7.0186618486508772E-7</v>
      </c>
      <c r="GL65">
        <v>-2.134652460378022E-10</v>
      </c>
      <c r="GM65">
        <v>9.8890000000004363E-2</v>
      </c>
      <c r="GN65">
        <v>0</v>
      </c>
      <c r="GO65">
        <v>0</v>
      </c>
      <c r="GP65">
        <v>0</v>
      </c>
      <c r="GQ65">
        <v>5</v>
      </c>
      <c r="GR65">
        <v>2079</v>
      </c>
      <c r="GS65">
        <v>3</v>
      </c>
      <c r="GT65">
        <v>29</v>
      </c>
      <c r="GU65">
        <v>36.6</v>
      </c>
      <c r="GV65">
        <v>36.700000000000003</v>
      </c>
      <c r="GW65">
        <v>1.1254900000000001</v>
      </c>
      <c r="GX65">
        <v>2.5939899999999998</v>
      </c>
      <c r="GY65">
        <v>2.04834</v>
      </c>
      <c r="GZ65">
        <v>2.6171899999999999</v>
      </c>
      <c r="HA65">
        <v>2.1972700000000001</v>
      </c>
      <c r="HB65">
        <v>2.34253</v>
      </c>
      <c r="HC65">
        <v>40.783700000000003</v>
      </c>
      <c r="HD65">
        <v>15.603</v>
      </c>
      <c r="HE65">
        <v>18</v>
      </c>
      <c r="HF65">
        <v>682.83399999999995</v>
      </c>
      <c r="HG65">
        <v>732.95299999999997</v>
      </c>
      <c r="HH65">
        <v>30.999500000000001</v>
      </c>
      <c r="HI65">
        <v>34.270099999999999</v>
      </c>
      <c r="HJ65">
        <v>30.000499999999999</v>
      </c>
      <c r="HK65">
        <v>34.107799999999997</v>
      </c>
      <c r="HL65">
        <v>34.098300000000002</v>
      </c>
      <c r="HM65">
        <v>22.558700000000002</v>
      </c>
      <c r="HN65">
        <v>21.621400000000001</v>
      </c>
      <c r="HO65">
        <v>88.099500000000006</v>
      </c>
      <c r="HP65">
        <v>31</v>
      </c>
      <c r="HQ65">
        <v>337.58199999999999</v>
      </c>
      <c r="HR65">
        <v>35.7622</v>
      </c>
      <c r="HS65">
        <v>99.187799999999996</v>
      </c>
      <c r="HT65">
        <v>98.261399999999995</v>
      </c>
    </row>
    <row r="66" spans="1:228" x14ac:dyDescent="0.2">
      <c r="A66">
        <v>51</v>
      </c>
      <c r="B66">
        <v>1669230233</v>
      </c>
      <c r="C66">
        <v>199.9000000953674</v>
      </c>
      <c r="D66" t="s">
        <v>460</v>
      </c>
      <c r="E66" t="s">
        <v>461</v>
      </c>
      <c r="F66">
        <v>4</v>
      </c>
      <c r="G66">
        <v>1669230230.75</v>
      </c>
      <c r="H66">
        <f t="shared" si="0"/>
        <v>2.5438929653537586E-3</v>
      </c>
      <c r="I66">
        <f t="shared" si="1"/>
        <v>2.5438929653537588</v>
      </c>
      <c r="J66">
        <f t="shared" si="2"/>
        <v>6.2400180860529941</v>
      </c>
      <c r="K66">
        <f t="shared" si="3"/>
        <v>314.00737500000002</v>
      </c>
      <c r="L66">
        <f t="shared" si="4"/>
        <v>233.45346702429617</v>
      </c>
      <c r="M66">
        <f t="shared" si="5"/>
        <v>23.571849690697775</v>
      </c>
      <c r="N66">
        <f t="shared" si="6"/>
        <v>31.705396110053275</v>
      </c>
      <c r="O66">
        <f t="shared" si="7"/>
        <v>0.14026873690438313</v>
      </c>
      <c r="P66">
        <f t="shared" si="8"/>
        <v>3.6785646532805578</v>
      </c>
      <c r="Q66">
        <f t="shared" si="9"/>
        <v>0.13736366092545305</v>
      </c>
      <c r="R66">
        <f t="shared" si="10"/>
        <v>8.6108286398236811E-2</v>
      </c>
      <c r="S66">
        <f t="shared" si="11"/>
        <v>226.11360707281059</v>
      </c>
      <c r="T66">
        <f t="shared" si="12"/>
        <v>34.339750562011403</v>
      </c>
      <c r="U66">
        <f t="shared" si="13"/>
        <v>34.501387500000007</v>
      </c>
      <c r="V66">
        <f t="shared" si="14"/>
        <v>5.4942701868846902</v>
      </c>
      <c r="W66">
        <f t="shared" si="15"/>
        <v>70.211377115513386</v>
      </c>
      <c r="X66">
        <f t="shared" si="16"/>
        <v>3.7095868406375572</v>
      </c>
      <c r="Y66">
        <f t="shared" si="17"/>
        <v>5.2834554641115483</v>
      </c>
      <c r="Z66">
        <f t="shared" si="18"/>
        <v>1.784683346247133</v>
      </c>
      <c r="AA66">
        <f t="shared" si="19"/>
        <v>-112.18567977210076</v>
      </c>
      <c r="AB66">
        <f t="shared" si="20"/>
        <v>-139.2569666373376</v>
      </c>
      <c r="AC66">
        <f t="shared" si="21"/>
        <v>-8.7680520191501934</v>
      </c>
      <c r="AD66">
        <f t="shared" si="22"/>
        <v>-34.097091355777948</v>
      </c>
      <c r="AE66">
        <f t="shared" si="23"/>
        <v>29.457063060211713</v>
      </c>
      <c r="AF66">
        <f t="shared" si="24"/>
        <v>2.5535734332875042</v>
      </c>
      <c r="AG66">
        <f t="shared" si="25"/>
        <v>6.2400180860529941</v>
      </c>
      <c r="AH66">
        <v>338.46403429922282</v>
      </c>
      <c r="AI66">
        <v>328.98452727272718</v>
      </c>
      <c r="AJ66">
        <v>1.7139799889679981</v>
      </c>
      <c r="AK66">
        <v>65.165956530193654</v>
      </c>
      <c r="AL66">
        <f t="shared" si="26"/>
        <v>2.5438929653537588</v>
      </c>
      <c r="AM66">
        <v>35.719207801737262</v>
      </c>
      <c r="AN66">
        <v>36.737253846153848</v>
      </c>
      <c r="AO66">
        <v>-4.3098236080220449E-5</v>
      </c>
      <c r="AP66">
        <v>87.546953997586243</v>
      </c>
      <c r="AQ66">
        <v>14</v>
      </c>
      <c r="AR66">
        <v>2</v>
      </c>
      <c r="AS66">
        <f t="shared" si="27"/>
        <v>1</v>
      </c>
      <c r="AT66">
        <f t="shared" si="28"/>
        <v>0</v>
      </c>
      <c r="AU66">
        <f t="shared" si="29"/>
        <v>47178.563701522478</v>
      </c>
      <c r="AV66">
        <f t="shared" si="30"/>
        <v>1199.9875</v>
      </c>
      <c r="AW66">
        <f t="shared" si="31"/>
        <v>1025.9146824211452</v>
      </c>
      <c r="AX66">
        <f t="shared" si="32"/>
        <v>0.85493780761978377</v>
      </c>
      <c r="AY66">
        <f t="shared" si="33"/>
        <v>0.18842996870618287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1669230230.75</v>
      </c>
      <c r="BF66">
        <v>314.00737500000002</v>
      </c>
      <c r="BG66">
        <v>326.57575000000003</v>
      </c>
      <c r="BH66">
        <v>36.7394125</v>
      </c>
      <c r="BI66">
        <v>35.717725000000002</v>
      </c>
      <c r="BJ66">
        <v>316.88662499999998</v>
      </c>
      <c r="BK66">
        <v>36.6405125</v>
      </c>
      <c r="BL66">
        <v>650.03662499999996</v>
      </c>
      <c r="BM66">
        <v>100.870125</v>
      </c>
      <c r="BN66">
        <v>0.10010256250000001</v>
      </c>
      <c r="BO66">
        <v>33.799199999999999</v>
      </c>
      <c r="BP66">
        <v>34.501387500000007</v>
      </c>
      <c r="BQ66">
        <v>999.9</v>
      </c>
      <c r="BR66">
        <v>0</v>
      </c>
      <c r="BS66">
        <v>0</v>
      </c>
      <c r="BT66">
        <v>9019.375</v>
      </c>
      <c r="BU66">
        <v>0</v>
      </c>
      <c r="BV66">
        <v>477.57150000000001</v>
      </c>
      <c r="BW66">
        <v>-12.5685</v>
      </c>
      <c r="BX66">
        <v>325.98387500000001</v>
      </c>
      <c r="BY66">
        <v>338.67237499999999</v>
      </c>
      <c r="BZ66">
        <v>1.0216825</v>
      </c>
      <c r="CA66">
        <v>326.57575000000003</v>
      </c>
      <c r="CB66">
        <v>35.717725000000002</v>
      </c>
      <c r="CC66">
        <v>3.7059099999999998</v>
      </c>
      <c r="CD66">
        <v>3.6028512500000001</v>
      </c>
      <c r="CE66">
        <v>27.593837499999999</v>
      </c>
      <c r="CF66">
        <v>27.1123625</v>
      </c>
      <c r="CG66">
        <v>1199.9875</v>
      </c>
      <c r="CH66">
        <v>0.49998850000000011</v>
      </c>
      <c r="CI66">
        <v>0.50001150000000005</v>
      </c>
      <c r="CJ66">
        <v>0</v>
      </c>
      <c r="CK66">
        <v>800.85512500000004</v>
      </c>
      <c r="CL66">
        <v>4.9990899999999998</v>
      </c>
      <c r="CM66">
        <v>8606.7474999999995</v>
      </c>
      <c r="CN66">
        <v>9557.713749999999</v>
      </c>
      <c r="CO66">
        <v>44</v>
      </c>
      <c r="CP66">
        <v>46.375</v>
      </c>
      <c r="CQ66">
        <v>44.875</v>
      </c>
      <c r="CR66">
        <v>45.375</v>
      </c>
      <c r="CS66">
        <v>45.436999999999998</v>
      </c>
      <c r="CT66">
        <v>597.48250000000007</v>
      </c>
      <c r="CU66">
        <v>597.50625000000002</v>
      </c>
      <c r="CV66">
        <v>0</v>
      </c>
      <c r="CW66">
        <v>1669230240</v>
      </c>
      <c r="CX66">
        <v>0</v>
      </c>
      <c r="CY66">
        <v>1669228029.5</v>
      </c>
      <c r="CZ66" t="s">
        <v>356</v>
      </c>
      <c r="DA66">
        <v>1669228029.5</v>
      </c>
      <c r="DB66">
        <v>1669228028</v>
      </c>
      <c r="DC66">
        <v>6</v>
      </c>
      <c r="DD66">
        <v>0.127</v>
      </c>
      <c r="DE66">
        <v>2E-3</v>
      </c>
      <c r="DF66">
        <v>-2.9980000000000002</v>
      </c>
      <c r="DG66">
        <v>9.9000000000000005E-2</v>
      </c>
      <c r="DH66">
        <v>415</v>
      </c>
      <c r="DI66">
        <v>34</v>
      </c>
      <c r="DJ66">
        <v>0.37</v>
      </c>
      <c r="DK66">
        <v>0.19</v>
      </c>
      <c r="DL66">
        <v>-12.358195</v>
      </c>
      <c r="DM66">
        <v>-1.235873921200715</v>
      </c>
      <c r="DN66">
        <v>0.1208307637772766</v>
      </c>
      <c r="DO66">
        <v>0</v>
      </c>
      <c r="DP66">
        <v>1.02601275</v>
      </c>
      <c r="DQ66">
        <v>-2.148956848030284E-2</v>
      </c>
      <c r="DR66">
        <v>2.3927212410767892E-3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3.29556</v>
      </c>
      <c r="EB66">
        <v>2.6253299999999999</v>
      </c>
      <c r="EC66">
        <v>8.2084799999999999E-2</v>
      </c>
      <c r="ED66">
        <v>8.3388799999999999E-2</v>
      </c>
      <c r="EE66">
        <v>0.14632800000000001</v>
      </c>
      <c r="EF66">
        <v>0.14185400000000001</v>
      </c>
      <c r="EG66">
        <v>27773.3</v>
      </c>
      <c r="EH66">
        <v>28229.599999999999</v>
      </c>
      <c r="EI66">
        <v>28153.3</v>
      </c>
      <c r="EJ66">
        <v>29648</v>
      </c>
      <c r="EK66">
        <v>33057.9</v>
      </c>
      <c r="EL66">
        <v>35310.5</v>
      </c>
      <c r="EM66">
        <v>39727.5</v>
      </c>
      <c r="EN66">
        <v>42368.7</v>
      </c>
      <c r="EO66">
        <v>2.1844000000000001</v>
      </c>
      <c r="EP66">
        <v>2.1560000000000001</v>
      </c>
      <c r="EQ66">
        <v>0.11533499999999999</v>
      </c>
      <c r="ER66">
        <v>0</v>
      </c>
      <c r="ES66">
        <v>32.632300000000001</v>
      </c>
      <c r="ET66">
        <v>999.9</v>
      </c>
      <c r="EU66">
        <v>69.2</v>
      </c>
      <c r="EV66">
        <v>36.799999999999997</v>
      </c>
      <c r="EW66">
        <v>42.781300000000002</v>
      </c>
      <c r="EX66">
        <v>56.992699999999999</v>
      </c>
      <c r="EY66">
        <v>-1.97916</v>
      </c>
      <c r="EZ66">
        <v>2</v>
      </c>
      <c r="FA66">
        <v>0.55146899999999999</v>
      </c>
      <c r="FB66">
        <v>0.93334399999999995</v>
      </c>
      <c r="FC66">
        <v>20.267499999999998</v>
      </c>
      <c r="FD66">
        <v>5.2193899999999998</v>
      </c>
      <c r="FE66">
        <v>12.0091</v>
      </c>
      <c r="FF66">
        <v>4.9865500000000003</v>
      </c>
      <c r="FG66">
        <v>3.2846500000000001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1.8621799999999999</v>
      </c>
      <c r="FN66">
        <v>1.86429</v>
      </c>
      <c r="FO66">
        <v>1.8603499999999999</v>
      </c>
      <c r="FP66">
        <v>1.8611</v>
      </c>
      <c r="FQ66">
        <v>1.86019</v>
      </c>
      <c r="FR66">
        <v>1.86188</v>
      </c>
      <c r="FS66">
        <v>1.85849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-2.8839999999999999</v>
      </c>
      <c r="GH66">
        <v>9.8900000000000002E-2</v>
      </c>
      <c r="GI66">
        <v>-2.4324828651112251</v>
      </c>
      <c r="GJ66">
        <v>-1.6100910332537859E-3</v>
      </c>
      <c r="GK66">
        <v>7.0186618486508772E-7</v>
      </c>
      <c r="GL66">
        <v>-2.134652460378022E-10</v>
      </c>
      <c r="GM66">
        <v>9.8890000000004363E-2</v>
      </c>
      <c r="GN66">
        <v>0</v>
      </c>
      <c r="GO66">
        <v>0</v>
      </c>
      <c r="GP66">
        <v>0</v>
      </c>
      <c r="GQ66">
        <v>5</v>
      </c>
      <c r="GR66">
        <v>2079</v>
      </c>
      <c r="GS66">
        <v>3</v>
      </c>
      <c r="GT66">
        <v>29</v>
      </c>
      <c r="GU66">
        <v>36.700000000000003</v>
      </c>
      <c r="GV66">
        <v>36.799999999999997</v>
      </c>
      <c r="GW66">
        <v>1.1474599999999999</v>
      </c>
      <c r="GX66">
        <v>2.6049799999999999</v>
      </c>
      <c r="GY66">
        <v>2.04834</v>
      </c>
      <c r="GZ66">
        <v>2.6184099999999999</v>
      </c>
      <c r="HA66">
        <v>2.1972700000000001</v>
      </c>
      <c r="HB66">
        <v>2.3034699999999999</v>
      </c>
      <c r="HC66">
        <v>40.783700000000003</v>
      </c>
      <c r="HD66">
        <v>15.5855</v>
      </c>
      <c r="HE66">
        <v>18</v>
      </c>
      <c r="HF66">
        <v>682.90300000000002</v>
      </c>
      <c r="HG66">
        <v>732.91399999999999</v>
      </c>
      <c r="HH66">
        <v>30.999400000000001</v>
      </c>
      <c r="HI66">
        <v>34.273699999999998</v>
      </c>
      <c r="HJ66">
        <v>30.000599999999999</v>
      </c>
      <c r="HK66">
        <v>34.110500000000002</v>
      </c>
      <c r="HL66">
        <v>34.100999999999999</v>
      </c>
      <c r="HM66">
        <v>22.972999999999999</v>
      </c>
      <c r="HN66">
        <v>21.621400000000001</v>
      </c>
      <c r="HO66">
        <v>88.099500000000006</v>
      </c>
      <c r="HP66">
        <v>31</v>
      </c>
      <c r="HQ66">
        <v>344.26</v>
      </c>
      <c r="HR66">
        <v>35.764200000000002</v>
      </c>
      <c r="HS66">
        <v>99.186700000000002</v>
      </c>
      <c r="HT66">
        <v>98.257599999999996</v>
      </c>
    </row>
    <row r="67" spans="1:228" x14ac:dyDescent="0.2">
      <c r="A67">
        <v>52</v>
      </c>
      <c r="B67">
        <v>1669230236.5</v>
      </c>
      <c r="C67">
        <v>203.4000000953674</v>
      </c>
      <c r="D67" t="s">
        <v>462</v>
      </c>
      <c r="E67" t="s">
        <v>463</v>
      </c>
      <c r="F67">
        <v>4</v>
      </c>
      <c r="G67">
        <v>1669230234.125</v>
      </c>
      <c r="H67">
        <f t="shared" si="0"/>
        <v>2.5469605165214545E-3</v>
      </c>
      <c r="I67">
        <f t="shared" si="1"/>
        <v>2.5469605165214544</v>
      </c>
      <c r="J67">
        <f t="shared" si="2"/>
        <v>5.9078699585225163</v>
      </c>
      <c r="K67">
        <f t="shared" si="3"/>
        <v>319.60862500000002</v>
      </c>
      <c r="L67">
        <f t="shared" si="4"/>
        <v>242.8404325808165</v>
      </c>
      <c r="M67">
        <f t="shared" si="5"/>
        <v>24.520135346277883</v>
      </c>
      <c r="N67">
        <f t="shared" si="6"/>
        <v>32.271589453003045</v>
      </c>
      <c r="O67">
        <f t="shared" si="7"/>
        <v>0.14056729020439584</v>
      </c>
      <c r="P67">
        <f t="shared" si="8"/>
        <v>3.6767230279172947</v>
      </c>
      <c r="Q67">
        <f t="shared" si="9"/>
        <v>0.13764854454582562</v>
      </c>
      <c r="R67">
        <f t="shared" si="10"/>
        <v>8.6287530302377388E-2</v>
      </c>
      <c r="S67">
        <f t="shared" si="11"/>
        <v>226.11489298571084</v>
      </c>
      <c r="T67">
        <f t="shared" si="12"/>
        <v>34.328785074012444</v>
      </c>
      <c r="U67">
        <f t="shared" si="13"/>
        <v>34.495575000000002</v>
      </c>
      <c r="V67">
        <f t="shared" si="14"/>
        <v>5.4924955493663701</v>
      </c>
      <c r="W67">
        <f t="shared" si="15"/>
        <v>70.247531919639499</v>
      </c>
      <c r="X67">
        <f t="shared" si="16"/>
        <v>3.7093025139632512</v>
      </c>
      <c r="Y67">
        <f t="shared" si="17"/>
        <v>5.2803314402654769</v>
      </c>
      <c r="Z67">
        <f t="shared" si="18"/>
        <v>1.7831930354031189</v>
      </c>
      <c r="AA67">
        <f t="shared" si="19"/>
        <v>-112.32095877859615</v>
      </c>
      <c r="AB67">
        <f t="shared" si="20"/>
        <v>-140.13374752897664</v>
      </c>
      <c r="AC67">
        <f t="shared" si="21"/>
        <v>-8.8269694924489297</v>
      </c>
      <c r="AD67">
        <f t="shared" si="22"/>
        <v>-35.166782814310892</v>
      </c>
      <c r="AE67">
        <f t="shared" si="23"/>
        <v>29.624980879062857</v>
      </c>
      <c r="AF67">
        <f t="shared" si="24"/>
        <v>2.547329580413292</v>
      </c>
      <c r="AG67">
        <f t="shared" si="25"/>
        <v>5.9078699585225163</v>
      </c>
      <c r="AH67">
        <v>344.5587486272575</v>
      </c>
      <c r="AI67">
        <v>335.07501212121218</v>
      </c>
      <c r="AJ67">
        <v>1.7508648882200579</v>
      </c>
      <c r="AK67">
        <v>65.165956530193654</v>
      </c>
      <c r="AL67">
        <f t="shared" si="26"/>
        <v>2.5469605165214544</v>
      </c>
      <c r="AM67">
        <v>35.715899198684191</v>
      </c>
      <c r="AN67">
        <v>36.735318681318702</v>
      </c>
      <c r="AO67">
        <v>-5.4763796879751439E-5</v>
      </c>
      <c r="AP67">
        <v>87.546953997586243</v>
      </c>
      <c r="AQ67">
        <v>14</v>
      </c>
      <c r="AR67">
        <v>2</v>
      </c>
      <c r="AS67">
        <f t="shared" si="27"/>
        <v>1</v>
      </c>
      <c r="AT67">
        <f t="shared" si="28"/>
        <v>0</v>
      </c>
      <c r="AU67">
        <f t="shared" si="29"/>
        <v>47147.392429898326</v>
      </c>
      <c r="AV67">
        <f t="shared" si="30"/>
        <v>1199.99125</v>
      </c>
      <c r="AW67">
        <f t="shared" si="31"/>
        <v>1025.9181885936325</v>
      </c>
      <c r="AX67">
        <f t="shared" si="32"/>
        <v>0.85493805775136489</v>
      </c>
      <c r="AY67">
        <f t="shared" si="33"/>
        <v>0.18843045146013426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1669230234.125</v>
      </c>
      <c r="BF67">
        <v>319.60862500000002</v>
      </c>
      <c r="BG67">
        <v>332.25287500000002</v>
      </c>
      <c r="BH67">
        <v>36.735875</v>
      </c>
      <c r="BI67">
        <v>35.7166</v>
      </c>
      <c r="BJ67">
        <v>322.49437499999999</v>
      </c>
      <c r="BK67">
        <v>36.637</v>
      </c>
      <c r="BL67">
        <v>649.984375</v>
      </c>
      <c r="BM67">
        <v>100.87224999999999</v>
      </c>
      <c r="BN67">
        <v>9.9960787499999995E-2</v>
      </c>
      <c r="BO67">
        <v>33.788612499999999</v>
      </c>
      <c r="BP67">
        <v>34.495575000000002</v>
      </c>
      <c r="BQ67">
        <v>999.9</v>
      </c>
      <c r="BR67">
        <v>0</v>
      </c>
      <c r="BS67">
        <v>0</v>
      </c>
      <c r="BT67">
        <v>9012.8125</v>
      </c>
      <c r="BU67">
        <v>0</v>
      </c>
      <c r="BV67">
        <v>758.49275000000011</v>
      </c>
      <c r="BW67">
        <v>-12.644187499999999</v>
      </c>
      <c r="BX67">
        <v>331.79750000000001</v>
      </c>
      <c r="BY67">
        <v>344.55925000000002</v>
      </c>
      <c r="BZ67">
        <v>1.0192825000000001</v>
      </c>
      <c r="CA67">
        <v>332.25287500000002</v>
      </c>
      <c r="CB67">
        <v>35.7166</v>
      </c>
      <c r="CC67">
        <v>3.7056374999999999</v>
      </c>
      <c r="CD67">
        <v>3.6028199999999999</v>
      </c>
      <c r="CE67">
        <v>27.592575</v>
      </c>
      <c r="CF67">
        <v>27.112212499999998</v>
      </c>
      <c r="CG67">
        <v>1199.99125</v>
      </c>
      <c r="CH67">
        <v>0.49998137500000001</v>
      </c>
      <c r="CI67">
        <v>0.50001862500000005</v>
      </c>
      <c r="CJ67">
        <v>0</v>
      </c>
      <c r="CK67">
        <v>800.779</v>
      </c>
      <c r="CL67">
        <v>4.9990899999999998</v>
      </c>
      <c r="CM67">
        <v>8613.3549999999996</v>
      </c>
      <c r="CN67">
        <v>9557.7224999999999</v>
      </c>
      <c r="CO67">
        <v>44.046499999999988</v>
      </c>
      <c r="CP67">
        <v>46.375</v>
      </c>
      <c r="CQ67">
        <v>44.875</v>
      </c>
      <c r="CR67">
        <v>45.375</v>
      </c>
      <c r="CS67">
        <v>45.436999999999998</v>
      </c>
      <c r="CT67">
        <v>597.47375</v>
      </c>
      <c r="CU67">
        <v>597.51749999999993</v>
      </c>
      <c r="CV67">
        <v>0</v>
      </c>
      <c r="CW67">
        <v>1669230243.5999999</v>
      </c>
      <c r="CX67">
        <v>0</v>
      </c>
      <c r="CY67">
        <v>1669228029.5</v>
      </c>
      <c r="CZ67" t="s">
        <v>356</v>
      </c>
      <c r="DA67">
        <v>1669228029.5</v>
      </c>
      <c r="DB67">
        <v>1669228028</v>
      </c>
      <c r="DC67">
        <v>6</v>
      </c>
      <c r="DD67">
        <v>0.127</v>
      </c>
      <c r="DE67">
        <v>2E-3</v>
      </c>
      <c r="DF67">
        <v>-2.9980000000000002</v>
      </c>
      <c r="DG67">
        <v>9.9000000000000005E-2</v>
      </c>
      <c r="DH67">
        <v>415</v>
      </c>
      <c r="DI67">
        <v>34</v>
      </c>
      <c r="DJ67">
        <v>0.37</v>
      </c>
      <c r="DK67">
        <v>0.19</v>
      </c>
      <c r="DL67">
        <v>-12.44909</v>
      </c>
      <c r="DM67">
        <v>-1.3075497185740981</v>
      </c>
      <c r="DN67">
        <v>0.1283081053558191</v>
      </c>
      <c r="DO67">
        <v>0</v>
      </c>
      <c r="DP67">
        <v>1.0244115</v>
      </c>
      <c r="DQ67">
        <v>-3.2359474671674028E-2</v>
      </c>
      <c r="DR67">
        <v>3.2706417948164179E-3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3.2956699999999999</v>
      </c>
      <c r="EB67">
        <v>2.6253899999999999</v>
      </c>
      <c r="EC67">
        <v>8.3305699999999996E-2</v>
      </c>
      <c r="ED67">
        <v>8.45857E-2</v>
      </c>
      <c r="EE67">
        <v>0.14632000000000001</v>
      </c>
      <c r="EF67">
        <v>0.14186000000000001</v>
      </c>
      <c r="EG67">
        <v>27736.5</v>
      </c>
      <c r="EH67">
        <v>28192.400000000001</v>
      </c>
      <c r="EI67">
        <v>28153.4</v>
      </c>
      <c r="EJ67">
        <v>29647.7</v>
      </c>
      <c r="EK67">
        <v>33057.9</v>
      </c>
      <c r="EL67">
        <v>35310.1</v>
      </c>
      <c r="EM67">
        <v>39727.1</v>
      </c>
      <c r="EN67">
        <v>42368.5</v>
      </c>
      <c r="EO67">
        <v>2.1846000000000001</v>
      </c>
      <c r="EP67">
        <v>2.15605</v>
      </c>
      <c r="EQ67">
        <v>0.11581900000000001</v>
      </c>
      <c r="ER67">
        <v>0</v>
      </c>
      <c r="ES67">
        <v>32.620600000000003</v>
      </c>
      <c r="ET67">
        <v>999.9</v>
      </c>
      <c r="EU67">
        <v>69.2</v>
      </c>
      <c r="EV67">
        <v>36.799999999999997</v>
      </c>
      <c r="EW67">
        <v>42.782299999999999</v>
      </c>
      <c r="EX67">
        <v>56.392699999999998</v>
      </c>
      <c r="EY67">
        <v>-1.8870199999999999</v>
      </c>
      <c r="EZ67">
        <v>2</v>
      </c>
      <c r="FA67">
        <v>0.55178099999999997</v>
      </c>
      <c r="FB67">
        <v>0.93185200000000001</v>
      </c>
      <c r="FC67">
        <v>20.2681</v>
      </c>
      <c r="FD67">
        <v>5.2184900000000001</v>
      </c>
      <c r="FE67">
        <v>12.009399999999999</v>
      </c>
      <c r="FF67">
        <v>4.9863</v>
      </c>
      <c r="FG67">
        <v>3.2845800000000001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1.8621799999999999</v>
      </c>
      <c r="FN67">
        <v>1.8642700000000001</v>
      </c>
      <c r="FO67">
        <v>1.8603499999999999</v>
      </c>
      <c r="FP67">
        <v>1.8611</v>
      </c>
      <c r="FQ67">
        <v>1.86019</v>
      </c>
      <c r="FR67">
        <v>1.8618699999999999</v>
      </c>
      <c r="FS67">
        <v>1.8584499999999999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-2.891</v>
      </c>
      <c r="GH67">
        <v>9.8900000000000002E-2</v>
      </c>
      <c r="GI67">
        <v>-2.4324828651112251</v>
      </c>
      <c r="GJ67">
        <v>-1.6100910332537859E-3</v>
      </c>
      <c r="GK67">
        <v>7.0186618486508772E-7</v>
      </c>
      <c r="GL67">
        <v>-2.134652460378022E-10</v>
      </c>
      <c r="GM67">
        <v>9.8890000000004363E-2</v>
      </c>
      <c r="GN67">
        <v>0</v>
      </c>
      <c r="GO67">
        <v>0</v>
      </c>
      <c r="GP67">
        <v>0</v>
      </c>
      <c r="GQ67">
        <v>5</v>
      </c>
      <c r="GR67">
        <v>2079</v>
      </c>
      <c r="GS67">
        <v>3</v>
      </c>
      <c r="GT67">
        <v>29</v>
      </c>
      <c r="GU67">
        <v>36.799999999999997</v>
      </c>
      <c r="GV67">
        <v>36.799999999999997</v>
      </c>
      <c r="GW67">
        <v>1.16333</v>
      </c>
      <c r="GX67">
        <v>2.5976599999999999</v>
      </c>
      <c r="GY67">
        <v>2.04834</v>
      </c>
      <c r="GZ67">
        <v>2.6171899999999999</v>
      </c>
      <c r="HA67">
        <v>2.1972700000000001</v>
      </c>
      <c r="HB67">
        <v>2.35107</v>
      </c>
      <c r="HC67">
        <v>40.783700000000003</v>
      </c>
      <c r="HD67">
        <v>15.603</v>
      </c>
      <c r="HE67">
        <v>18</v>
      </c>
      <c r="HF67">
        <v>683.096</v>
      </c>
      <c r="HG67">
        <v>732.97500000000002</v>
      </c>
      <c r="HH67">
        <v>30.999500000000001</v>
      </c>
      <c r="HI67">
        <v>34.277099999999997</v>
      </c>
      <c r="HJ67">
        <v>30.000499999999999</v>
      </c>
      <c r="HK67">
        <v>34.113199999999999</v>
      </c>
      <c r="HL67">
        <v>34.1021</v>
      </c>
      <c r="HM67">
        <v>23.306999999999999</v>
      </c>
      <c r="HN67">
        <v>21.621400000000001</v>
      </c>
      <c r="HO67">
        <v>88.099500000000006</v>
      </c>
      <c r="HP67">
        <v>31</v>
      </c>
      <c r="HQ67">
        <v>350.93799999999999</v>
      </c>
      <c r="HR67">
        <v>35.767099999999999</v>
      </c>
      <c r="HS67">
        <v>99.186199999999999</v>
      </c>
      <c r="HT67">
        <v>98.256900000000002</v>
      </c>
    </row>
    <row r="68" spans="1:228" x14ac:dyDescent="0.2">
      <c r="A68">
        <v>53</v>
      </c>
      <c r="B68">
        <v>1669230240.5</v>
      </c>
      <c r="C68">
        <v>207.4000000953674</v>
      </c>
      <c r="D68" t="s">
        <v>464</v>
      </c>
      <c r="E68" t="s">
        <v>465</v>
      </c>
      <c r="F68">
        <v>4</v>
      </c>
      <c r="G68">
        <v>1669230238.5</v>
      </c>
      <c r="H68">
        <f t="shared" si="0"/>
        <v>2.5411522675504779E-3</v>
      </c>
      <c r="I68">
        <f t="shared" si="1"/>
        <v>2.5411522675504781</v>
      </c>
      <c r="J68">
        <f t="shared" si="2"/>
        <v>6.3809579667723755</v>
      </c>
      <c r="K68">
        <f t="shared" si="3"/>
        <v>326.94171428571428</v>
      </c>
      <c r="L68">
        <f t="shared" si="4"/>
        <v>244.4175101125129</v>
      </c>
      <c r="M68">
        <f t="shared" si="5"/>
        <v>24.680021626993504</v>
      </c>
      <c r="N68">
        <f t="shared" si="6"/>
        <v>33.012890834308003</v>
      </c>
      <c r="O68">
        <f t="shared" si="7"/>
        <v>0.14029152061957131</v>
      </c>
      <c r="P68">
        <f t="shared" si="8"/>
        <v>3.6716399155424138</v>
      </c>
      <c r="Q68">
        <f t="shared" si="9"/>
        <v>0.13738015317363614</v>
      </c>
      <c r="R68">
        <f t="shared" si="10"/>
        <v>8.6119138406825918E-2</v>
      </c>
      <c r="S68">
        <f t="shared" si="11"/>
        <v>226.11291047763103</v>
      </c>
      <c r="T68">
        <f t="shared" si="12"/>
        <v>34.3219726839814</v>
      </c>
      <c r="U68">
        <f t="shared" si="13"/>
        <v>34.493699999999997</v>
      </c>
      <c r="V68">
        <f t="shared" si="14"/>
        <v>5.4919231919635134</v>
      </c>
      <c r="W68">
        <f t="shared" si="15"/>
        <v>70.281105484108281</v>
      </c>
      <c r="X68">
        <f t="shared" si="16"/>
        <v>3.7092664282784114</v>
      </c>
      <c r="Y68">
        <f t="shared" si="17"/>
        <v>5.2777576600828189</v>
      </c>
      <c r="Z68">
        <f t="shared" si="18"/>
        <v>1.7826567636851021</v>
      </c>
      <c r="AA68">
        <f t="shared" si="19"/>
        <v>-112.06481499897608</v>
      </c>
      <c r="AB68">
        <f t="shared" si="20"/>
        <v>-141.29629080641206</v>
      </c>
      <c r="AC68">
        <f t="shared" si="21"/>
        <v>-8.9120580777702916</v>
      </c>
      <c r="AD68">
        <f t="shared" si="22"/>
        <v>-36.160253405527399</v>
      </c>
      <c r="AE68">
        <f t="shared" si="23"/>
        <v>29.633979063156744</v>
      </c>
      <c r="AF68">
        <f t="shared" si="24"/>
        <v>2.5464651204209572</v>
      </c>
      <c r="AG68">
        <f t="shared" si="25"/>
        <v>6.3809579667723755</v>
      </c>
      <c r="AH68">
        <v>351.53146751294099</v>
      </c>
      <c r="AI68">
        <v>341.98018787878777</v>
      </c>
      <c r="AJ68">
        <v>1.716429526481255</v>
      </c>
      <c r="AK68">
        <v>65.165956530193654</v>
      </c>
      <c r="AL68">
        <f t="shared" si="26"/>
        <v>2.5411522675504781</v>
      </c>
      <c r="AM68">
        <v>35.717725540070099</v>
      </c>
      <c r="AN68">
        <v>36.734573626373653</v>
      </c>
      <c r="AO68">
        <v>-1.1202153485385001E-5</v>
      </c>
      <c r="AP68">
        <v>87.546953997586243</v>
      </c>
      <c r="AQ68">
        <v>14</v>
      </c>
      <c r="AR68">
        <v>2</v>
      </c>
      <c r="AS68">
        <f t="shared" si="27"/>
        <v>1</v>
      </c>
      <c r="AT68">
        <f t="shared" si="28"/>
        <v>0</v>
      </c>
      <c r="AU68">
        <f t="shared" si="29"/>
        <v>47058.189250031079</v>
      </c>
      <c r="AV68">
        <f t="shared" si="30"/>
        <v>1199.977142857143</v>
      </c>
      <c r="AW68">
        <f t="shared" si="31"/>
        <v>1025.9064779676846</v>
      </c>
      <c r="AX68">
        <f t="shared" si="32"/>
        <v>0.85493834951306114</v>
      </c>
      <c r="AY68">
        <f t="shared" si="33"/>
        <v>0.18843101456020794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1669230238.5</v>
      </c>
      <c r="BF68">
        <v>326.94171428571428</v>
      </c>
      <c r="BG68">
        <v>339.59714285714279</v>
      </c>
      <c r="BH68">
        <v>36.734557142857149</v>
      </c>
      <c r="BI68">
        <v>35.715642857142861</v>
      </c>
      <c r="BJ68">
        <v>329.8365714285714</v>
      </c>
      <c r="BK68">
        <v>36.635671428571428</v>
      </c>
      <c r="BL68">
        <v>649.99471428571428</v>
      </c>
      <c r="BM68">
        <v>100.8748571428571</v>
      </c>
      <c r="BN68">
        <v>9.9993699999999991E-2</v>
      </c>
      <c r="BO68">
        <v>33.779885714285719</v>
      </c>
      <c r="BP68">
        <v>34.493699999999997</v>
      </c>
      <c r="BQ68">
        <v>999.89999999999986</v>
      </c>
      <c r="BR68">
        <v>0</v>
      </c>
      <c r="BS68">
        <v>0</v>
      </c>
      <c r="BT68">
        <v>8995</v>
      </c>
      <c r="BU68">
        <v>0</v>
      </c>
      <c r="BV68">
        <v>431.84757142857148</v>
      </c>
      <c r="BW68">
        <v>-12.6556</v>
      </c>
      <c r="BX68">
        <v>339.4097142857143</v>
      </c>
      <c r="BY68">
        <v>352.1755714285714</v>
      </c>
      <c r="BZ68">
        <v>1.018907142857143</v>
      </c>
      <c r="CA68">
        <v>339.59714285714279</v>
      </c>
      <c r="CB68">
        <v>35.715642857142861</v>
      </c>
      <c r="CC68">
        <v>3.7056014285714292</v>
      </c>
      <c r="CD68">
        <v>3.6028199999999999</v>
      </c>
      <c r="CE68">
        <v>27.59242857142857</v>
      </c>
      <c r="CF68">
        <v>27.11222857142857</v>
      </c>
      <c r="CG68">
        <v>1199.977142857143</v>
      </c>
      <c r="CH68">
        <v>0.49997057142857138</v>
      </c>
      <c r="CI68">
        <v>0.50002942857142851</v>
      </c>
      <c r="CJ68">
        <v>0</v>
      </c>
      <c r="CK68">
        <v>801.11428571428564</v>
      </c>
      <c r="CL68">
        <v>4.9990899999999998</v>
      </c>
      <c r="CM68">
        <v>8639.4585714285695</v>
      </c>
      <c r="CN68">
        <v>9557.5814285714278</v>
      </c>
      <c r="CO68">
        <v>44.061999999999998</v>
      </c>
      <c r="CP68">
        <v>46.338999999999999</v>
      </c>
      <c r="CQ68">
        <v>44.875</v>
      </c>
      <c r="CR68">
        <v>45.375</v>
      </c>
      <c r="CS68">
        <v>45.436999999999998</v>
      </c>
      <c r="CT68">
        <v>597.45571428571418</v>
      </c>
      <c r="CU68">
        <v>597.52285714285711</v>
      </c>
      <c r="CV68">
        <v>0</v>
      </c>
      <c r="CW68">
        <v>1669230247.8</v>
      </c>
      <c r="CX68">
        <v>0</v>
      </c>
      <c r="CY68">
        <v>1669228029.5</v>
      </c>
      <c r="CZ68" t="s">
        <v>356</v>
      </c>
      <c r="DA68">
        <v>1669228029.5</v>
      </c>
      <c r="DB68">
        <v>1669228028</v>
      </c>
      <c r="DC68">
        <v>6</v>
      </c>
      <c r="DD68">
        <v>0.127</v>
      </c>
      <c r="DE68">
        <v>2E-3</v>
      </c>
      <c r="DF68">
        <v>-2.9980000000000002</v>
      </c>
      <c r="DG68">
        <v>9.9000000000000005E-2</v>
      </c>
      <c r="DH68">
        <v>415</v>
      </c>
      <c r="DI68">
        <v>34</v>
      </c>
      <c r="DJ68">
        <v>0.37</v>
      </c>
      <c r="DK68">
        <v>0.19</v>
      </c>
      <c r="DL68">
        <v>-12.521319999999999</v>
      </c>
      <c r="DM68">
        <v>-1.1943624765477969</v>
      </c>
      <c r="DN68">
        <v>0.1192701328916841</v>
      </c>
      <c r="DO68">
        <v>0</v>
      </c>
      <c r="DP68">
        <v>1.022427</v>
      </c>
      <c r="DQ68">
        <v>-3.2999549718573121E-2</v>
      </c>
      <c r="DR68">
        <v>3.4211549219525178E-3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357</v>
      </c>
      <c r="EA68">
        <v>3.2955999999999999</v>
      </c>
      <c r="EB68">
        <v>2.6252200000000001</v>
      </c>
      <c r="EC68">
        <v>8.4666000000000005E-2</v>
      </c>
      <c r="ED68">
        <v>8.5931900000000006E-2</v>
      </c>
      <c r="EE68">
        <v>0.14632800000000001</v>
      </c>
      <c r="EF68">
        <v>0.14185500000000001</v>
      </c>
      <c r="EG68">
        <v>27695</v>
      </c>
      <c r="EH68">
        <v>28150</v>
      </c>
      <c r="EI68">
        <v>28153.200000000001</v>
      </c>
      <c r="EJ68">
        <v>29646.799999999999</v>
      </c>
      <c r="EK68">
        <v>33057.599999999999</v>
      </c>
      <c r="EL68">
        <v>35309.300000000003</v>
      </c>
      <c r="EM68">
        <v>39726.9</v>
      </c>
      <c r="EN68">
        <v>42367.1</v>
      </c>
      <c r="EO68">
        <v>2.1842800000000002</v>
      </c>
      <c r="EP68">
        <v>2.1561499999999998</v>
      </c>
      <c r="EQ68">
        <v>0.116434</v>
      </c>
      <c r="ER68">
        <v>0</v>
      </c>
      <c r="ES68">
        <v>32.607500000000002</v>
      </c>
      <c r="ET68">
        <v>999.9</v>
      </c>
      <c r="EU68">
        <v>69.2</v>
      </c>
      <c r="EV68">
        <v>36.799999999999997</v>
      </c>
      <c r="EW68">
        <v>42.779800000000002</v>
      </c>
      <c r="EX68">
        <v>57.472700000000003</v>
      </c>
      <c r="EY68">
        <v>-2.03125</v>
      </c>
      <c r="EZ68">
        <v>2</v>
      </c>
      <c r="FA68">
        <v>0.55216200000000004</v>
      </c>
      <c r="FB68">
        <v>0.93057999999999996</v>
      </c>
      <c r="FC68">
        <v>20.267900000000001</v>
      </c>
      <c r="FD68">
        <v>5.2190899999999996</v>
      </c>
      <c r="FE68">
        <v>12.0085</v>
      </c>
      <c r="FF68">
        <v>4.9859499999999999</v>
      </c>
      <c r="FG68">
        <v>3.2846500000000001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1.8621799999999999</v>
      </c>
      <c r="FN68">
        <v>1.86426</v>
      </c>
      <c r="FO68">
        <v>1.8603499999999999</v>
      </c>
      <c r="FP68">
        <v>1.8611</v>
      </c>
      <c r="FQ68">
        <v>1.86019</v>
      </c>
      <c r="FR68">
        <v>1.86188</v>
      </c>
      <c r="FS68">
        <v>1.8584400000000001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-2.899</v>
      </c>
      <c r="GH68">
        <v>9.8900000000000002E-2</v>
      </c>
      <c r="GI68">
        <v>-2.4324828651112251</v>
      </c>
      <c r="GJ68">
        <v>-1.6100910332537859E-3</v>
      </c>
      <c r="GK68">
        <v>7.0186618486508772E-7</v>
      </c>
      <c r="GL68">
        <v>-2.134652460378022E-10</v>
      </c>
      <c r="GM68">
        <v>9.8890000000004363E-2</v>
      </c>
      <c r="GN68">
        <v>0</v>
      </c>
      <c r="GO68">
        <v>0</v>
      </c>
      <c r="GP68">
        <v>0</v>
      </c>
      <c r="GQ68">
        <v>5</v>
      </c>
      <c r="GR68">
        <v>2079</v>
      </c>
      <c r="GS68">
        <v>3</v>
      </c>
      <c r="GT68">
        <v>29</v>
      </c>
      <c r="GU68">
        <v>36.9</v>
      </c>
      <c r="GV68">
        <v>36.9</v>
      </c>
      <c r="GW68">
        <v>1.18286</v>
      </c>
      <c r="GX68">
        <v>2.6025399999999999</v>
      </c>
      <c r="GY68">
        <v>2.04834</v>
      </c>
      <c r="GZ68">
        <v>2.6171899999999999</v>
      </c>
      <c r="HA68">
        <v>2.1972700000000001</v>
      </c>
      <c r="HB68">
        <v>2.35107</v>
      </c>
      <c r="HC68">
        <v>40.783700000000003</v>
      </c>
      <c r="HD68">
        <v>15.5943</v>
      </c>
      <c r="HE68">
        <v>18</v>
      </c>
      <c r="HF68">
        <v>682.86199999999997</v>
      </c>
      <c r="HG68">
        <v>733.10699999999997</v>
      </c>
      <c r="HH68">
        <v>30.999600000000001</v>
      </c>
      <c r="HI68">
        <v>34.279499999999999</v>
      </c>
      <c r="HJ68">
        <v>30.000499999999999</v>
      </c>
      <c r="HK68">
        <v>34.116300000000003</v>
      </c>
      <c r="HL68">
        <v>34.1051</v>
      </c>
      <c r="HM68">
        <v>23.680900000000001</v>
      </c>
      <c r="HN68">
        <v>21.621400000000001</v>
      </c>
      <c r="HO68">
        <v>88.099500000000006</v>
      </c>
      <c r="HP68">
        <v>31</v>
      </c>
      <c r="HQ68">
        <v>357.61700000000002</v>
      </c>
      <c r="HR68">
        <v>35.764099999999999</v>
      </c>
      <c r="HS68">
        <v>99.185699999999997</v>
      </c>
      <c r="HT68">
        <v>98.253699999999995</v>
      </c>
    </row>
    <row r="69" spans="1:228" x14ac:dyDescent="0.2">
      <c r="A69">
        <v>54</v>
      </c>
      <c r="B69">
        <v>1669230244.5</v>
      </c>
      <c r="C69">
        <v>211.4000000953674</v>
      </c>
      <c r="D69" t="s">
        <v>466</v>
      </c>
      <c r="E69" t="s">
        <v>467</v>
      </c>
      <c r="F69">
        <v>4</v>
      </c>
      <c r="G69">
        <v>1669230242.1875</v>
      </c>
      <c r="H69">
        <f t="shared" si="0"/>
        <v>2.5385650422363524E-3</v>
      </c>
      <c r="I69">
        <f t="shared" si="1"/>
        <v>2.5385650422363524</v>
      </c>
      <c r="J69">
        <f t="shared" si="2"/>
        <v>6.4476222949080269</v>
      </c>
      <c r="K69">
        <f t="shared" si="3"/>
        <v>333.078125</v>
      </c>
      <c r="L69">
        <f t="shared" si="4"/>
        <v>249.60674482223337</v>
      </c>
      <c r="M69">
        <f t="shared" si="5"/>
        <v>25.205277675760634</v>
      </c>
      <c r="N69">
        <f t="shared" si="6"/>
        <v>33.634213828339256</v>
      </c>
      <c r="O69">
        <f t="shared" si="7"/>
        <v>0.14026564454138021</v>
      </c>
      <c r="P69">
        <f t="shared" si="8"/>
        <v>3.672586073303759</v>
      </c>
      <c r="Q69">
        <f t="shared" si="9"/>
        <v>0.13735607198070907</v>
      </c>
      <c r="R69">
        <f t="shared" si="10"/>
        <v>8.6103931673191414E-2</v>
      </c>
      <c r="S69">
        <f t="shared" si="11"/>
        <v>226.10956123631166</v>
      </c>
      <c r="T69">
        <f t="shared" si="12"/>
        <v>34.32139464613423</v>
      </c>
      <c r="U69">
        <f t="shared" si="13"/>
        <v>34.488900000000001</v>
      </c>
      <c r="V69">
        <f t="shared" si="14"/>
        <v>5.4904581932874184</v>
      </c>
      <c r="W69">
        <f t="shared" si="15"/>
        <v>70.283586430828862</v>
      </c>
      <c r="X69">
        <f t="shared" si="16"/>
        <v>3.7091956799701502</v>
      </c>
      <c r="Y69">
        <f t="shared" si="17"/>
        <v>5.2774706988247351</v>
      </c>
      <c r="Z69">
        <f t="shared" si="18"/>
        <v>1.7812625133172681</v>
      </c>
      <c r="AA69">
        <f t="shared" si="19"/>
        <v>-111.95071836262315</v>
      </c>
      <c r="AB69">
        <f t="shared" si="20"/>
        <v>-140.57501191685211</v>
      </c>
      <c r="AC69">
        <f t="shared" si="21"/>
        <v>-8.8640301365396912</v>
      </c>
      <c r="AD69">
        <f t="shared" si="22"/>
        <v>-35.280199179703288</v>
      </c>
      <c r="AE69">
        <f t="shared" si="23"/>
        <v>29.806544664793176</v>
      </c>
      <c r="AF69">
        <f t="shared" si="24"/>
        <v>2.5500600062502707</v>
      </c>
      <c r="AG69">
        <f t="shared" si="25"/>
        <v>6.4476222949080269</v>
      </c>
      <c r="AH69">
        <v>358.51660532262349</v>
      </c>
      <c r="AI69">
        <v>348.90373333333332</v>
      </c>
      <c r="AJ69">
        <v>1.724676727342529</v>
      </c>
      <c r="AK69">
        <v>65.165956530193654</v>
      </c>
      <c r="AL69">
        <f t="shared" si="26"/>
        <v>2.5385650422363524</v>
      </c>
      <c r="AM69">
        <v>35.713397471780787</v>
      </c>
      <c r="AN69">
        <v>36.729129670329691</v>
      </c>
      <c r="AO69">
        <v>1.677025721932625E-6</v>
      </c>
      <c r="AP69">
        <v>87.546953997586243</v>
      </c>
      <c r="AQ69">
        <v>14</v>
      </c>
      <c r="AR69">
        <v>2</v>
      </c>
      <c r="AS69">
        <f t="shared" si="27"/>
        <v>1</v>
      </c>
      <c r="AT69">
        <f t="shared" si="28"/>
        <v>0</v>
      </c>
      <c r="AU69">
        <f t="shared" si="29"/>
        <v>47075.230582021497</v>
      </c>
      <c r="AV69">
        <f t="shared" si="30"/>
        <v>1199.95875</v>
      </c>
      <c r="AW69">
        <f t="shared" si="31"/>
        <v>1025.8908135939439</v>
      </c>
      <c r="AX69">
        <f t="shared" si="32"/>
        <v>0.8549383998357809</v>
      </c>
      <c r="AY69">
        <f t="shared" si="33"/>
        <v>0.18843111168305715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1669230242.1875</v>
      </c>
      <c r="BF69">
        <v>333.078125</v>
      </c>
      <c r="BG69">
        <v>345.81200000000001</v>
      </c>
      <c r="BH69">
        <v>36.731999999999999</v>
      </c>
      <c r="BI69">
        <v>35.711662500000003</v>
      </c>
      <c r="BJ69">
        <v>335.98050000000001</v>
      </c>
      <c r="BK69">
        <v>36.633125</v>
      </c>
      <c r="BL69">
        <v>650.00612499999988</v>
      </c>
      <c r="BM69">
        <v>100.88</v>
      </c>
      <c r="BN69">
        <v>9.9954262500000002E-2</v>
      </c>
      <c r="BO69">
        <v>33.778912499999997</v>
      </c>
      <c r="BP69">
        <v>34.488900000000001</v>
      </c>
      <c r="BQ69">
        <v>999.9</v>
      </c>
      <c r="BR69">
        <v>0</v>
      </c>
      <c r="BS69">
        <v>0</v>
      </c>
      <c r="BT69">
        <v>8997.8125</v>
      </c>
      <c r="BU69">
        <v>0</v>
      </c>
      <c r="BV69">
        <v>445.32987500000002</v>
      </c>
      <c r="BW69">
        <v>-12.733924999999999</v>
      </c>
      <c r="BX69">
        <v>345.77924999999999</v>
      </c>
      <c r="BY69">
        <v>358.61900000000003</v>
      </c>
      <c r="BZ69">
        <v>1.02032875</v>
      </c>
      <c r="CA69">
        <v>345.81200000000001</v>
      </c>
      <c r="CB69">
        <v>35.711662500000003</v>
      </c>
      <c r="CC69">
        <v>3.70553</v>
      </c>
      <c r="CD69">
        <v>3.6026012500000002</v>
      </c>
      <c r="CE69">
        <v>27.592087500000002</v>
      </c>
      <c r="CF69">
        <v>27.1111875</v>
      </c>
      <c r="CG69">
        <v>1199.95875</v>
      </c>
      <c r="CH69">
        <v>0.49996937499999999</v>
      </c>
      <c r="CI69">
        <v>0.50003062499999995</v>
      </c>
      <c r="CJ69">
        <v>0</v>
      </c>
      <c r="CK69">
        <v>801.03612500000008</v>
      </c>
      <c r="CL69">
        <v>4.9990899999999998</v>
      </c>
      <c r="CM69">
        <v>8652.0449999999983</v>
      </c>
      <c r="CN69">
        <v>9557.4387500000012</v>
      </c>
      <c r="CO69">
        <v>44.061999999999998</v>
      </c>
      <c r="CP69">
        <v>46.335625</v>
      </c>
      <c r="CQ69">
        <v>44.875</v>
      </c>
      <c r="CR69">
        <v>45.375</v>
      </c>
      <c r="CS69">
        <v>45.452749999999988</v>
      </c>
      <c r="CT69">
        <v>597.44374999999991</v>
      </c>
      <c r="CU69">
        <v>597.5150000000001</v>
      </c>
      <c r="CV69">
        <v>0</v>
      </c>
      <c r="CW69">
        <v>1669230251.4000001</v>
      </c>
      <c r="CX69">
        <v>0</v>
      </c>
      <c r="CY69">
        <v>1669228029.5</v>
      </c>
      <c r="CZ69" t="s">
        <v>356</v>
      </c>
      <c r="DA69">
        <v>1669228029.5</v>
      </c>
      <c r="DB69">
        <v>1669228028</v>
      </c>
      <c r="DC69">
        <v>6</v>
      </c>
      <c r="DD69">
        <v>0.127</v>
      </c>
      <c r="DE69">
        <v>2E-3</v>
      </c>
      <c r="DF69">
        <v>-2.9980000000000002</v>
      </c>
      <c r="DG69">
        <v>9.9000000000000005E-2</v>
      </c>
      <c r="DH69">
        <v>415</v>
      </c>
      <c r="DI69">
        <v>34</v>
      </c>
      <c r="DJ69">
        <v>0.37</v>
      </c>
      <c r="DK69">
        <v>0.19</v>
      </c>
      <c r="DL69">
        <v>-12.598029268292681</v>
      </c>
      <c r="DM69">
        <v>-1.111802090592334</v>
      </c>
      <c r="DN69">
        <v>0.11448200038285369</v>
      </c>
      <c r="DO69">
        <v>0</v>
      </c>
      <c r="DP69">
        <v>1.0211934146341459</v>
      </c>
      <c r="DQ69">
        <v>-1.974648083623615E-2</v>
      </c>
      <c r="DR69">
        <v>2.7410658508708269E-3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357</v>
      </c>
      <c r="EA69">
        <v>3.2954300000000001</v>
      </c>
      <c r="EB69">
        <v>2.6250200000000001</v>
      </c>
      <c r="EC69">
        <v>8.6026500000000006E-2</v>
      </c>
      <c r="ED69">
        <v>8.7279300000000004E-2</v>
      </c>
      <c r="EE69">
        <v>0.14632300000000001</v>
      </c>
      <c r="EF69">
        <v>0.141851</v>
      </c>
      <c r="EG69">
        <v>27654.1</v>
      </c>
      <c r="EH69">
        <v>28108.5</v>
      </c>
      <c r="EI69">
        <v>28153.5</v>
      </c>
      <c r="EJ69">
        <v>29646.799999999999</v>
      </c>
      <c r="EK69">
        <v>33057.800000000003</v>
      </c>
      <c r="EL69">
        <v>35309.9</v>
      </c>
      <c r="EM69">
        <v>39726.800000000003</v>
      </c>
      <c r="EN69">
        <v>42367.6</v>
      </c>
      <c r="EO69">
        <v>2.1840700000000002</v>
      </c>
      <c r="EP69">
        <v>2.1560999999999999</v>
      </c>
      <c r="EQ69">
        <v>0.11662</v>
      </c>
      <c r="ER69">
        <v>0</v>
      </c>
      <c r="ES69">
        <v>32.596699999999998</v>
      </c>
      <c r="ET69">
        <v>999.9</v>
      </c>
      <c r="EU69">
        <v>69.2</v>
      </c>
      <c r="EV69">
        <v>36.799999999999997</v>
      </c>
      <c r="EW69">
        <v>42.7759</v>
      </c>
      <c r="EX69">
        <v>57.292700000000004</v>
      </c>
      <c r="EY69">
        <v>-1.7908599999999999</v>
      </c>
      <c r="EZ69">
        <v>2</v>
      </c>
      <c r="FA69">
        <v>0.55246399999999996</v>
      </c>
      <c r="FB69">
        <v>0.93175399999999997</v>
      </c>
      <c r="FC69">
        <v>20.267499999999998</v>
      </c>
      <c r="FD69">
        <v>5.21624</v>
      </c>
      <c r="FE69">
        <v>12.0082</v>
      </c>
      <c r="FF69">
        <v>4.9851000000000001</v>
      </c>
      <c r="FG69">
        <v>3.2842799999999999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1.8621799999999999</v>
      </c>
      <c r="FN69">
        <v>1.86429</v>
      </c>
      <c r="FO69">
        <v>1.8603499999999999</v>
      </c>
      <c r="FP69">
        <v>1.8610899999999999</v>
      </c>
      <c r="FQ69">
        <v>1.86019</v>
      </c>
      <c r="FR69">
        <v>1.86188</v>
      </c>
      <c r="FS69">
        <v>1.85849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-2.907</v>
      </c>
      <c r="GH69">
        <v>9.8900000000000002E-2</v>
      </c>
      <c r="GI69">
        <v>-2.4324828651112251</v>
      </c>
      <c r="GJ69">
        <v>-1.6100910332537859E-3</v>
      </c>
      <c r="GK69">
        <v>7.0186618486508772E-7</v>
      </c>
      <c r="GL69">
        <v>-2.134652460378022E-10</v>
      </c>
      <c r="GM69">
        <v>9.8890000000004363E-2</v>
      </c>
      <c r="GN69">
        <v>0</v>
      </c>
      <c r="GO69">
        <v>0</v>
      </c>
      <c r="GP69">
        <v>0</v>
      </c>
      <c r="GQ69">
        <v>5</v>
      </c>
      <c r="GR69">
        <v>2079</v>
      </c>
      <c r="GS69">
        <v>3</v>
      </c>
      <c r="GT69">
        <v>29</v>
      </c>
      <c r="GU69">
        <v>36.9</v>
      </c>
      <c r="GV69">
        <v>36.9</v>
      </c>
      <c r="GW69">
        <v>1.2011700000000001</v>
      </c>
      <c r="GX69">
        <v>2.5939899999999998</v>
      </c>
      <c r="GY69">
        <v>2.04834</v>
      </c>
      <c r="GZ69">
        <v>2.6184099999999999</v>
      </c>
      <c r="HA69">
        <v>2.1972700000000001</v>
      </c>
      <c r="HB69">
        <v>2.34741</v>
      </c>
      <c r="HC69">
        <v>40.783700000000003</v>
      </c>
      <c r="HD69">
        <v>15.603</v>
      </c>
      <c r="HE69">
        <v>18</v>
      </c>
      <c r="HF69">
        <v>682.72299999999996</v>
      </c>
      <c r="HG69">
        <v>733.08699999999999</v>
      </c>
      <c r="HH69">
        <v>31</v>
      </c>
      <c r="HI69">
        <v>34.282600000000002</v>
      </c>
      <c r="HJ69">
        <v>30.000499999999999</v>
      </c>
      <c r="HK69">
        <v>34.118600000000001</v>
      </c>
      <c r="HL69">
        <v>34.107500000000002</v>
      </c>
      <c r="HM69">
        <v>24.051500000000001</v>
      </c>
      <c r="HN69">
        <v>21.621400000000001</v>
      </c>
      <c r="HO69">
        <v>88.099500000000006</v>
      </c>
      <c r="HP69">
        <v>31</v>
      </c>
      <c r="HQ69">
        <v>364.29500000000002</v>
      </c>
      <c r="HR69">
        <v>35.663899999999998</v>
      </c>
      <c r="HS69">
        <v>99.186000000000007</v>
      </c>
      <c r="HT69">
        <v>98.254400000000004</v>
      </c>
    </row>
    <row r="70" spans="1:228" x14ac:dyDescent="0.2">
      <c r="A70">
        <v>55</v>
      </c>
      <c r="B70">
        <v>1669230248.5</v>
      </c>
      <c r="C70">
        <v>215.4000000953674</v>
      </c>
      <c r="D70" t="s">
        <v>468</v>
      </c>
      <c r="E70" t="s">
        <v>469</v>
      </c>
      <c r="F70">
        <v>4</v>
      </c>
      <c r="G70">
        <v>1669230246.5</v>
      </c>
      <c r="H70">
        <f t="shared" si="0"/>
        <v>2.5562605767633162E-3</v>
      </c>
      <c r="I70">
        <f t="shared" si="1"/>
        <v>2.5562605767633162</v>
      </c>
      <c r="J70">
        <f t="shared" si="2"/>
        <v>6.5617973215766154</v>
      </c>
      <c r="K70">
        <f t="shared" si="3"/>
        <v>340.2342857142857</v>
      </c>
      <c r="L70">
        <f t="shared" si="4"/>
        <v>255.9765036915542</v>
      </c>
      <c r="M70">
        <f t="shared" si="5"/>
        <v>25.85031563393138</v>
      </c>
      <c r="N70">
        <f t="shared" si="6"/>
        <v>34.359261683632674</v>
      </c>
      <c r="O70">
        <f t="shared" si="7"/>
        <v>0.14162238408718078</v>
      </c>
      <c r="P70">
        <f t="shared" si="8"/>
        <v>3.6723700341255912</v>
      </c>
      <c r="Q70">
        <f t="shared" si="9"/>
        <v>0.13865672344913019</v>
      </c>
      <c r="R70">
        <f t="shared" si="10"/>
        <v>8.6921732497068277E-2</v>
      </c>
      <c r="S70">
        <f t="shared" si="11"/>
        <v>226.10296637847992</v>
      </c>
      <c r="T70">
        <f t="shared" si="12"/>
        <v>34.319714523257325</v>
      </c>
      <c r="U70">
        <f t="shared" si="13"/>
        <v>34.475628571428572</v>
      </c>
      <c r="V70">
        <f t="shared" si="14"/>
        <v>5.4864094145014324</v>
      </c>
      <c r="W70">
        <f t="shared" si="15"/>
        <v>70.279277705278247</v>
      </c>
      <c r="X70">
        <f t="shared" si="16"/>
        <v>3.7093890397425522</v>
      </c>
      <c r="Y70">
        <f t="shared" si="17"/>
        <v>5.2780693838348345</v>
      </c>
      <c r="Z70">
        <f t="shared" si="18"/>
        <v>1.7770203747588802</v>
      </c>
      <c r="AA70">
        <f t="shared" si="19"/>
        <v>-112.73109143526224</v>
      </c>
      <c r="AB70">
        <f t="shared" si="20"/>
        <v>-137.53722143098918</v>
      </c>
      <c r="AC70">
        <f t="shared" si="21"/>
        <v>-8.6725142413154472</v>
      </c>
      <c r="AD70">
        <f t="shared" si="22"/>
        <v>-32.837860729086941</v>
      </c>
      <c r="AE70">
        <f t="shared" si="23"/>
        <v>29.91844257930542</v>
      </c>
      <c r="AF70">
        <f t="shared" si="24"/>
        <v>2.5598978716703358</v>
      </c>
      <c r="AG70">
        <f t="shared" si="25"/>
        <v>6.5617973215766154</v>
      </c>
      <c r="AH70">
        <v>365.44906644081902</v>
      </c>
      <c r="AI70">
        <v>355.79303636363642</v>
      </c>
      <c r="AJ70">
        <v>1.722921104729791</v>
      </c>
      <c r="AK70">
        <v>65.165956530193654</v>
      </c>
      <c r="AL70">
        <f t="shared" si="26"/>
        <v>2.5562605767633162</v>
      </c>
      <c r="AM70">
        <v>35.709125635882103</v>
      </c>
      <c r="AN70">
        <v>36.732071428571452</v>
      </c>
      <c r="AO70">
        <v>-1.379359998725143E-5</v>
      </c>
      <c r="AP70">
        <v>87.546953997586243</v>
      </c>
      <c r="AQ70">
        <v>15</v>
      </c>
      <c r="AR70">
        <v>2</v>
      </c>
      <c r="AS70">
        <f t="shared" si="27"/>
        <v>1</v>
      </c>
      <c r="AT70">
        <f t="shared" si="28"/>
        <v>0</v>
      </c>
      <c r="AU70">
        <f t="shared" si="29"/>
        <v>47071.120458080979</v>
      </c>
      <c r="AV70">
        <f t="shared" si="30"/>
        <v>1199.9285714285711</v>
      </c>
      <c r="AW70">
        <f t="shared" si="31"/>
        <v>1025.8645421650153</v>
      </c>
      <c r="AX70">
        <f t="shared" si="32"/>
        <v>0.85493800763796768</v>
      </c>
      <c r="AY70">
        <f t="shared" si="33"/>
        <v>0.18843035474127745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1669230246.5</v>
      </c>
      <c r="BF70">
        <v>340.2342857142857</v>
      </c>
      <c r="BG70">
        <v>353.02428571428572</v>
      </c>
      <c r="BH70">
        <v>36.731328571428563</v>
      </c>
      <c r="BI70">
        <v>35.707000000000001</v>
      </c>
      <c r="BJ70">
        <v>343.14528571428582</v>
      </c>
      <c r="BK70">
        <v>36.632428571428584</v>
      </c>
      <c r="BL70">
        <v>649.97185714285717</v>
      </c>
      <c r="BM70">
        <v>100.8871428571429</v>
      </c>
      <c r="BN70">
        <v>9.9921428571428564E-2</v>
      </c>
      <c r="BO70">
        <v>33.780942857142847</v>
      </c>
      <c r="BP70">
        <v>34.475628571428572</v>
      </c>
      <c r="BQ70">
        <v>999.89999999999986</v>
      </c>
      <c r="BR70">
        <v>0</v>
      </c>
      <c r="BS70">
        <v>0</v>
      </c>
      <c r="BT70">
        <v>8996.4285714285706</v>
      </c>
      <c r="BU70">
        <v>0</v>
      </c>
      <c r="BV70">
        <v>1337.5652857142859</v>
      </c>
      <c r="BW70">
        <v>-12.78997142857143</v>
      </c>
      <c r="BX70">
        <v>353.20800000000003</v>
      </c>
      <c r="BY70">
        <v>366.09642857142848</v>
      </c>
      <c r="BZ70">
        <v>1.024321428571429</v>
      </c>
      <c r="CA70">
        <v>353.02428571428572</v>
      </c>
      <c r="CB70">
        <v>35.707000000000001</v>
      </c>
      <c r="CC70">
        <v>3.7057128571428568</v>
      </c>
      <c r="CD70">
        <v>3.602372857142857</v>
      </c>
      <c r="CE70">
        <v>27.592942857142859</v>
      </c>
      <c r="CF70">
        <v>27.110114285714289</v>
      </c>
      <c r="CG70">
        <v>1199.9285714285711</v>
      </c>
      <c r="CH70">
        <v>0.49998257142857139</v>
      </c>
      <c r="CI70">
        <v>0.50001742857142861</v>
      </c>
      <c r="CJ70">
        <v>0</v>
      </c>
      <c r="CK70">
        <v>801.26928571428584</v>
      </c>
      <c r="CL70">
        <v>4.9990899999999998</v>
      </c>
      <c r="CM70">
        <v>8685.7428571428572</v>
      </c>
      <c r="CN70">
        <v>9557.2185714285715</v>
      </c>
      <c r="CO70">
        <v>44.061999999999998</v>
      </c>
      <c r="CP70">
        <v>46.330000000000013</v>
      </c>
      <c r="CQ70">
        <v>44.875</v>
      </c>
      <c r="CR70">
        <v>45.375</v>
      </c>
      <c r="CS70">
        <v>45.446000000000012</v>
      </c>
      <c r="CT70">
        <v>597.44428571428568</v>
      </c>
      <c r="CU70">
        <v>597.48428571428576</v>
      </c>
      <c r="CV70">
        <v>0</v>
      </c>
      <c r="CW70">
        <v>1669230255.5999999</v>
      </c>
      <c r="CX70">
        <v>0</v>
      </c>
      <c r="CY70">
        <v>1669228029.5</v>
      </c>
      <c r="CZ70" t="s">
        <v>356</v>
      </c>
      <c r="DA70">
        <v>1669228029.5</v>
      </c>
      <c r="DB70">
        <v>1669228028</v>
      </c>
      <c r="DC70">
        <v>6</v>
      </c>
      <c r="DD70">
        <v>0.127</v>
      </c>
      <c r="DE70">
        <v>2E-3</v>
      </c>
      <c r="DF70">
        <v>-2.9980000000000002</v>
      </c>
      <c r="DG70">
        <v>9.9000000000000005E-2</v>
      </c>
      <c r="DH70">
        <v>415</v>
      </c>
      <c r="DI70">
        <v>34</v>
      </c>
      <c r="DJ70">
        <v>0.37</v>
      </c>
      <c r="DK70">
        <v>0.19</v>
      </c>
      <c r="DL70">
        <v>-12.653987804878049</v>
      </c>
      <c r="DM70">
        <v>-0.93332822299649532</v>
      </c>
      <c r="DN70">
        <v>9.621824074092715E-2</v>
      </c>
      <c r="DO70">
        <v>0</v>
      </c>
      <c r="DP70">
        <v>1.0207658536585369</v>
      </c>
      <c r="DQ70">
        <v>-1.112195121944597E-4</v>
      </c>
      <c r="DR70">
        <v>2.1633284828998199E-3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357</v>
      </c>
      <c r="EA70">
        <v>3.2957299999999998</v>
      </c>
      <c r="EB70">
        <v>2.6253199999999999</v>
      </c>
      <c r="EC70">
        <v>8.7367799999999995E-2</v>
      </c>
      <c r="ED70">
        <v>8.8609599999999997E-2</v>
      </c>
      <c r="EE70">
        <v>0.14633099999999999</v>
      </c>
      <c r="EF70">
        <v>0.141848</v>
      </c>
      <c r="EG70">
        <v>27613.200000000001</v>
      </c>
      <c r="EH70">
        <v>28067.8</v>
      </c>
      <c r="EI70">
        <v>28153.200000000001</v>
      </c>
      <c r="EJ70">
        <v>29647.200000000001</v>
      </c>
      <c r="EK70">
        <v>33057.699999999997</v>
      </c>
      <c r="EL70">
        <v>35310.1</v>
      </c>
      <c r="EM70">
        <v>39727</v>
      </c>
      <c r="EN70">
        <v>42367.5</v>
      </c>
      <c r="EO70">
        <v>2.1840999999999999</v>
      </c>
      <c r="EP70">
        <v>2.1557499999999998</v>
      </c>
      <c r="EQ70">
        <v>0.116192</v>
      </c>
      <c r="ER70">
        <v>0</v>
      </c>
      <c r="ES70">
        <v>32.585999999999999</v>
      </c>
      <c r="ET70">
        <v>999.9</v>
      </c>
      <c r="EU70">
        <v>69.3</v>
      </c>
      <c r="EV70">
        <v>36.799999999999997</v>
      </c>
      <c r="EW70">
        <v>42.8354</v>
      </c>
      <c r="EX70">
        <v>57.352699999999999</v>
      </c>
      <c r="EY70">
        <v>-1.97115</v>
      </c>
      <c r="EZ70">
        <v>2</v>
      </c>
      <c r="FA70">
        <v>0.55266499999999996</v>
      </c>
      <c r="FB70">
        <v>0.93149199999999999</v>
      </c>
      <c r="FC70">
        <v>20.267600000000002</v>
      </c>
      <c r="FD70">
        <v>5.2172900000000002</v>
      </c>
      <c r="FE70">
        <v>12.0098</v>
      </c>
      <c r="FF70">
        <v>4.9858000000000002</v>
      </c>
      <c r="FG70">
        <v>3.2845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1.8621799999999999</v>
      </c>
      <c r="FN70">
        <v>1.86426</v>
      </c>
      <c r="FO70">
        <v>1.8603499999999999</v>
      </c>
      <c r="FP70">
        <v>1.8610899999999999</v>
      </c>
      <c r="FQ70">
        <v>1.86019</v>
      </c>
      <c r="FR70">
        <v>1.86188</v>
      </c>
      <c r="FS70">
        <v>1.85846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-2.915</v>
      </c>
      <c r="GH70">
        <v>9.8900000000000002E-2</v>
      </c>
      <c r="GI70">
        <v>-2.4324828651112251</v>
      </c>
      <c r="GJ70">
        <v>-1.6100910332537859E-3</v>
      </c>
      <c r="GK70">
        <v>7.0186618486508772E-7</v>
      </c>
      <c r="GL70">
        <v>-2.134652460378022E-10</v>
      </c>
      <c r="GM70">
        <v>9.8890000000004363E-2</v>
      </c>
      <c r="GN70">
        <v>0</v>
      </c>
      <c r="GO70">
        <v>0</v>
      </c>
      <c r="GP70">
        <v>0</v>
      </c>
      <c r="GQ70">
        <v>5</v>
      </c>
      <c r="GR70">
        <v>2079</v>
      </c>
      <c r="GS70">
        <v>3</v>
      </c>
      <c r="GT70">
        <v>29</v>
      </c>
      <c r="GU70">
        <v>37</v>
      </c>
      <c r="GV70">
        <v>37</v>
      </c>
      <c r="GW70">
        <v>1.2194799999999999</v>
      </c>
      <c r="GX70">
        <v>2.5964399999999999</v>
      </c>
      <c r="GY70">
        <v>2.04834</v>
      </c>
      <c r="GZ70">
        <v>2.6171899999999999</v>
      </c>
      <c r="HA70">
        <v>2.1972700000000001</v>
      </c>
      <c r="HB70">
        <v>2.36328</v>
      </c>
      <c r="HC70">
        <v>40.783700000000003</v>
      </c>
      <c r="HD70">
        <v>15.5943</v>
      </c>
      <c r="HE70">
        <v>18</v>
      </c>
      <c r="HF70">
        <v>682.76800000000003</v>
      </c>
      <c r="HG70">
        <v>732.77200000000005</v>
      </c>
      <c r="HH70">
        <v>31</v>
      </c>
      <c r="HI70">
        <v>34.285699999999999</v>
      </c>
      <c r="HJ70">
        <v>30.000399999999999</v>
      </c>
      <c r="HK70">
        <v>34.120800000000003</v>
      </c>
      <c r="HL70">
        <v>34.109000000000002</v>
      </c>
      <c r="HM70">
        <v>24.421199999999999</v>
      </c>
      <c r="HN70">
        <v>21.621400000000001</v>
      </c>
      <c r="HO70">
        <v>88.099500000000006</v>
      </c>
      <c r="HP70">
        <v>31</v>
      </c>
      <c r="HQ70">
        <v>370.97399999999999</v>
      </c>
      <c r="HR70">
        <v>35.6252</v>
      </c>
      <c r="HS70">
        <v>99.185900000000004</v>
      </c>
      <c r="HT70">
        <v>98.2547</v>
      </c>
    </row>
    <row r="71" spans="1:228" x14ac:dyDescent="0.2">
      <c r="A71">
        <v>56</v>
      </c>
      <c r="B71">
        <v>1669230252.5</v>
      </c>
      <c r="C71">
        <v>219.4000000953674</v>
      </c>
      <c r="D71" t="s">
        <v>470</v>
      </c>
      <c r="E71" t="s">
        <v>471</v>
      </c>
      <c r="F71">
        <v>4</v>
      </c>
      <c r="G71">
        <v>1669230250.1875</v>
      </c>
      <c r="H71">
        <f t="shared" si="0"/>
        <v>2.5493660366966075E-3</v>
      </c>
      <c r="I71">
        <f t="shared" si="1"/>
        <v>2.5493660366966076</v>
      </c>
      <c r="J71">
        <f t="shared" si="2"/>
        <v>7.1988952670905961</v>
      </c>
      <c r="K71">
        <f t="shared" si="3"/>
        <v>346.30687499999999</v>
      </c>
      <c r="L71">
        <f t="shared" si="4"/>
        <v>254.48914308731693</v>
      </c>
      <c r="M71">
        <f t="shared" si="5"/>
        <v>25.701133984444358</v>
      </c>
      <c r="N71">
        <f t="shared" si="6"/>
        <v>34.973906101194302</v>
      </c>
      <c r="O71">
        <f t="shared" si="7"/>
        <v>0.14133121789306938</v>
      </c>
      <c r="P71">
        <f t="shared" si="8"/>
        <v>3.6692241480761778</v>
      </c>
      <c r="Q71">
        <f t="shared" si="9"/>
        <v>0.13837512682639672</v>
      </c>
      <c r="R71">
        <f t="shared" si="10"/>
        <v>8.6744897558699019E-2</v>
      </c>
      <c r="S71">
        <f t="shared" si="11"/>
        <v>226.11533098461399</v>
      </c>
      <c r="T71">
        <f t="shared" si="12"/>
        <v>34.32469769751787</v>
      </c>
      <c r="U71">
        <f t="shared" si="13"/>
        <v>34.471200000000003</v>
      </c>
      <c r="V71">
        <f t="shared" si="14"/>
        <v>5.4850589465504429</v>
      </c>
      <c r="W71">
        <f t="shared" si="15"/>
        <v>70.262532531472289</v>
      </c>
      <c r="X71">
        <f t="shared" si="16"/>
        <v>3.7091360875221575</v>
      </c>
      <c r="Y71">
        <f t="shared" si="17"/>
        <v>5.2789672587744336</v>
      </c>
      <c r="Z71">
        <f t="shared" si="18"/>
        <v>1.7759228590282854</v>
      </c>
      <c r="AA71">
        <f t="shared" si="19"/>
        <v>-112.42704221832039</v>
      </c>
      <c r="AB71">
        <f t="shared" si="20"/>
        <v>-135.94108656284178</v>
      </c>
      <c r="AC71">
        <f t="shared" si="21"/>
        <v>-8.5791597906198831</v>
      </c>
      <c r="AD71">
        <f t="shared" si="22"/>
        <v>-30.831957587168063</v>
      </c>
      <c r="AE71">
        <f t="shared" si="23"/>
        <v>30.21131607904918</v>
      </c>
      <c r="AF71">
        <f t="shared" si="24"/>
        <v>2.5632189055174193</v>
      </c>
      <c r="AG71">
        <f t="shared" si="25"/>
        <v>7.1988952670905961</v>
      </c>
      <c r="AH71">
        <v>372.43207851843249</v>
      </c>
      <c r="AI71">
        <v>362.59215757575748</v>
      </c>
      <c r="AJ71">
        <v>1.6995339110069461</v>
      </c>
      <c r="AK71">
        <v>65.165956530193654</v>
      </c>
      <c r="AL71">
        <f t="shared" si="26"/>
        <v>2.5493660366966076</v>
      </c>
      <c r="AM71">
        <v>35.704018279508198</v>
      </c>
      <c r="AN71">
        <v>36.724439560439578</v>
      </c>
      <c r="AO71">
        <v>-1.8763171737523921E-5</v>
      </c>
      <c r="AP71">
        <v>87.546953997586243</v>
      </c>
      <c r="AQ71">
        <v>15</v>
      </c>
      <c r="AR71">
        <v>2</v>
      </c>
      <c r="AS71">
        <f t="shared" si="27"/>
        <v>1</v>
      </c>
      <c r="AT71">
        <f t="shared" si="28"/>
        <v>0</v>
      </c>
      <c r="AU71">
        <f t="shared" si="29"/>
        <v>47014.642539934124</v>
      </c>
      <c r="AV71">
        <f t="shared" si="30"/>
        <v>1200.00125</v>
      </c>
      <c r="AW71">
        <f t="shared" si="31"/>
        <v>1025.9259885930642</v>
      </c>
      <c r="AX71">
        <f t="shared" si="32"/>
        <v>0.85493743326772709</v>
      </c>
      <c r="AY71">
        <f t="shared" si="33"/>
        <v>0.18842924620671353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1669230250.1875</v>
      </c>
      <c r="BF71">
        <v>346.30687499999999</v>
      </c>
      <c r="BG71">
        <v>359.22800000000001</v>
      </c>
      <c r="BH71">
        <v>36.727362499999998</v>
      </c>
      <c r="BI71">
        <v>35.701500000000003</v>
      </c>
      <c r="BJ71">
        <v>349.22525000000002</v>
      </c>
      <c r="BK71">
        <v>36.628462499999998</v>
      </c>
      <c r="BL71">
        <v>649.84462499999995</v>
      </c>
      <c r="BM71">
        <v>100.891625</v>
      </c>
      <c r="BN71">
        <v>9.9457262500000004E-2</v>
      </c>
      <c r="BO71">
        <v>33.783987500000002</v>
      </c>
      <c r="BP71">
        <v>34.471200000000003</v>
      </c>
      <c r="BQ71">
        <v>999.9</v>
      </c>
      <c r="BR71">
        <v>0</v>
      </c>
      <c r="BS71">
        <v>0</v>
      </c>
      <c r="BT71">
        <v>8985.15625</v>
      </c>
      <c r="BU71">
        <v>0</v>
      </c>
      <c r="BV71">
        <v>1980.655</v>
      </c>
      <c r="BW71">
        <v>-12.921099999999999</v>
      </c>
      <c r="BX71">
        <v>359.51087499999988</v>
      </c>
      <c r="BY71">
        <v>372.52749999999997</v>
      </c>
      <c r="BZ71">
        <v>1.02586</v>
      </c>
      <c r="CA71">
        <v>359.22800000000001</v>
      </c>
      <c r="CB71">
        <v>35.701500000000003</v>
      </c>
      <c r="CC71">
        <v>3.7054874999999998</v>
      </c>
      <c r="CD71">
        <v>3.6019862499999999</v>
      </c>
      <c r="CE71">
        <v>27.591887499999999</v>
      </c>
      <c r="CF71">
        <v>27.1083</v>
      </c>
      <c r="CG71">
        <v>1200.00125</v>
      </c>
      <c r="CH71">
        <v>0.500002375</v>
      </c>
      <c r="CI71">
        <v>0.499997625</v>
      </c>
      <c r="CJ71">
        <v>0</v>
      </c>
      <c r="CK71">
        <v>801.34099999999989</v>
      </c>
      <c r="CL71">
        <v>4.9990899999999998</v>
      </c>
      <c r="CM71">
        <v>8695.0637500000012</v>
      </c>
      <c r="CN71">
        <v>9557.8799999999992</v>
      </c>
      <c r="CO71">
        <v>44.061999999999998</v>
      </c>
      <c r="CP71">
        <v>46.311999999999998</v>
      </c>
      <c r="CQ71">
        <v>44.875</v>
      </c>
      <c r="CR71">
        <v>45.375</v>
      </c>
      <c r="CS71">
        <v>45.468499999999999</v>
      </c>
      <c r="CT71">
        <v>597.50374999999997</v>
      </c>
      <c r="CU71">
        <v>597.49749999999995</v>
      </c>
      <c r="CV71">
        <v>0</v>
      </c>
      <c r="CW71">
        <v>1669230259.8</v>
      </c>
      <c r="CX71">
        <v>0</v>
      </c>
      <c r="CY71">
        <v>1669228029.5</v>
      </c>
      <c r="CZ71" t="s">
        <v>356</v>
      </c>
      <c r="DA71">
        <v>1669228029.5</v>
      </c>
      <c r="DB71">
        <v>1669228028</v>
      </c>
      <c r="DC71">
        <v>6</v>
      </c>
      <c r="DD71">
        <v>0.127</v>
      </c>
      <c r="DE71">
        <v>2E-3</v>
      </c>
      <c r="DF71">
        <v>-2.9980000000000002</v>
      </c>
      <c r="DG71">
        <v>9.9000000000000005E-2</v>
      </c>
      <c r="DH71">
        <v>415</v>
      </c>
      <c r="DI71">
        <v>34</v>
      </c>
      <c r="DJ71">
        <v>0.37</v>
      </c>
      <c r="DK71">
        <v>0.19</v>
      </c>
      <c r="DL71">
        <v>-12.7411625</v>
      </c>
      <c r="DM71">
        <v>-0.98618724202623953</v>
      </c>
      <c r="DN71">
        <v>0.10070080359038849</v>
      </c>
      <c r="DO71">
        <v>0</v>
      </c>
      <c r="DP71">
        <v>1.0214755</v>
      </c>
      <c r="DQ71">
        <v>2.465223264540228E-2</v>
      </c>
      <c r="DR71">
        <v>2.977744910162733E-3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357</v>
      </c>
      <c r="EA71">
        <v>3.29521</v>
      </c>
      <c r="EB71">
        <v>2.62514</v>
      </c>
      <c r="EC71">
        <v>8.8681300000000005E-2</v>
      </c>
      <c r="ED71">
        <v>8.99258E-2</v>
      </c>
      <c r="EE71">
        <v>0.146318</v>
      </c>
      <c r="EF71">
        <v>0.14182800000000001</v>
      </c>
      <c r="EG71">
        <v>27572.6</v>
      </c>
      <c r="EH71">
        <v>28027.200000000001</v>
      </c>
      <c r="EI71">
        <v>28152.3</v>
      </c>
      <c r="EJ71">
        <v>29647.1</v>
      </c>
      <c r="EK71">
        <v>33057.4</v>
      </c>
      <c r="EL71">
        <v>35311</v>
      </c>
      <c r="EM71">
        <v>39726</v>
      </c>
      <c r="EN71">
        <v>42367.5</v>
      </c>
      <c r="EO71">
        <v>2.18337</v>
      </c>
      <c r="EP71">
        <v>2.1567699999999999</v>
      </c>
      <c r="EQ71">
        <v>0.11742900000000001</v>
      </c>
      <c r="ER71">
        <v>0</v>
      </c>
      <c r="ES71">
        <v>32.579000000000001</v>
      </c>
      <c r="ET71">
        <v>999.9</v>
      </c>
      <c r="EU71">
        <v>69.2</v>
      </c>
      <c r="EV71">
        <v>36.799999999999997</v>
      </c>
      <c r="EW71">
        <v>42.778599999999997</v>
      </c>
      <c r="EX71">
        <v>57.412700000000001</v>
      </c>
      <c r="EY71">
        <v>-1.75881</v>
      </c>
      <c r="EZ71">
        <v>2</v>
      </c>
      <c r="FA71">
        <v>0.55284299999999997</v>
      </c>
      <c r="FB71">
        <v>0.93123599999999995</v>
      </c>
      <c r="FC71">
        <v>20.267800000000001</v>
      </c>
      <c r="FD71">
        <v>5.2183400000000004</v>
      </c>
      <c r="FE71">
        <v>12.0092</v>
      </c>
      <c r="FF71">
        <v>4.9864499999999996</v>
      </c>
      <c r="FG71">
        <v>3.2846500000000001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1.86219</v>
      </c>
      <c r="FN71">
        <v>1.8642700000000001</v>
      </c>
      <c r="FO71">
        <v>1.8603499999999999</v>
      </c>
      <c r="FP71">
        <v>1.8611</v>
      </c>
      <c r="FQ71">
        <v>1.86019</v>
      </c>
      <c r="FR71">
        <v>1.86188</v>
      </c>
      <c r="FS71">
        <v>1.8584799999999999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-2.9220000000000002</v>
      </c>
      <c r="GH71">
        <v>9.8900000000000002E-2</v>
      </c>
      <c r="GI71">
        <v>-2.4324828651112251</v>
      </c>
      <c r="GJ71">
        <v>-1.6100910332537859E-3</v>
      </c>
      <c r="GK71">
        <v>7.0186618486508772E-7</v>
      </c>
      <c r="GL71">
        <v>-2.134652460378022E-10</v>
      </c>
      <c r="GM71">
        <v>9.8890000000004363E-2</v>
      </c>
      <c r="GN71">
        <v>0</v>
      </c>
      <c r="GO71">
        <v>0</v>
      </c>
      <c r="GP71">
        <v>0</v>
      </c>
      <c r="GQ71">
        <v>5</v>
      </c>
      <c r="GR71">
        <v>2079</v>
      </c>
      <c r="GS71">
        <v>3</v>
      </c>
      <c r="GT71">
        <v>29</v>
      </c>
      <c r="GU71">
        <v>37</v>
      </c>
      <c r="GV71">
        <v>37.1</v>
      </c>
      <c r="GW71">
        <v>1.2377899999999999</v>
      </c>
      <c r="GX71">
        <v>2.5964399999999999</v>
      </c>
      <c r="GY71">
        <v>2.04834</v>
      </c>
      <c r="GZ71">
        <v>2.6171899999999999</v>
      </c>
      <c r="HA71">
        <v>2.1972700000000001</v>
      </c>
      <c r="HB71">
        <v>2.31812</v>
      </c>
      <c r="HC71">
        <v>40.783700000000003</v>
      </c>
      <c r="HD71">
        <v>15.5943</v>
      </c>
      <c r="HE71">
        <v>18</v>
      </c>
      <c r="HF71">
        <v>682.20500000000004</v>
      </c>
      <c r="HG71">
        <v>733.77599999999995</v>
      </c>
      <c r="HH71">
        <v>30.9999</v>
      </c>
      <c r="HI71">
        <v>34.288699999999999</v>
      </c>
      <c r="HJ71">
        <v>30.000299999999999</v>
      </c>
      <c r="HK71">
        <v>34.123699999999999</v>
      </c>
      <c r="HL71">
        <v>34.1113</v>
      </c>
      <c r="HM71">
        <v>24.789899999999999</v>
      </c>
      <c r="HN71">
        <v>21.621400000000001</v>
      </c>
      <c r="HO71">
        <v>88.099500000000006</v>
      </c>
      <c r="HP71">
        <v>31</v>
      </c>
      <c r="HQ71">
        <v>377.67599999999999</v>
      </c>
      <c r="HR71">
        <v>35.581499999999998</v>
      </c>
      <c r="HS71">
        <v>99.183099999999996</v>
      </c>
      <c r="HT71">
        <v>98.254599999999996</v>
      </c>
    </row>
    <row r="72" spans="1:228" x14ac:dyDescent="0.2">
      <c r="A72">
        <v>57</v>
      </c>
      <c r="B72">
        <v>1669230256.5</v>
      </c>
      <c r="C72">
        <v>223.4000000953674</v>
      </c>
      <c r="D72" t="s">
        <v>472</v>
      </c>
      <c r="E72" t="s">
        <v>473</v>
      </c>
      <c r="F72">
        <v>4</v>
      </c>
      <c r="G72">
        <v>1669230254.5</v>
      </c>
      <c r="H72">
        <f t="shared" si="0"/>
        <v>2.5585558424631922E-3</v>
      </c>
      <c r="I72">
        <f t="shared" si="1"/>
        <v>2.5585558424631922</v>
      </c>
      <c r="J72">
        <f t="shared" si="2"/>
        <v>6.3569841038749022</v>
      </c>
      <c r="K72">
        <f t="shared" si="3"/>
        <v>353.53600000000012</v>
      </c>
      <c r="L72">
        <f t="shared" si="4"/>
        <v>271.28850809114886</v>
      </c>
      <c r="M72">
        <f t="shared" si="5"/>
        <v>27.394860120349588</v>
      </c>
      <c r="N72">
        <f t="shared" si="6"/>
        <v>35.700256290450305</v>
      </c>
      <c r="O72">
        <f t="shared" si="7"/>
        <v>0.14176265616284728</v>
      </c>
      <c r="P72">
        <f t="shared" si="8"/>
        <v>3.6798111763107482</v>
      </c>
      <c r="Q72">
        <f t="shared" si="9"/>
        <v>0.13879705757819621</v>
      </c>
      <c r="R72">
        <f t="shared" si="10"/>
        <v>8.7009441086071143E-2</v>
      </c>
      <c r="S72">
        <f t="shared" si="11"/>
        <v>226.12770514806422</v>
      </c>
      <c r="T72">
        <f t="shared" si="12"/>
        <v>34.308900919002696</v>
      </c>
      <c r="U72">
        <f t="shared" si="13"/>
        <v>34.4711</v>
      </c>
      <c r="V72">
        <f t="shared" si="14"/>
        <v>5.4850284554496618</v>
      </c>
      <c r="W72">
        <f t="shared" si="15"/>
        <v>70.295824201545301</v>
      </c>
      <c r="X72">
        <f t="shared" si="16"/>
        <v>3.7083083809122868</v>
      </c>
      <c r="Y72">
        <f t="shared" si="17"/>
        <v>5.2752897103534746</v>
      </c>
      <c r="Z72">
        <f t="shared" si="18"/>
        <v>1.776720074537375</v>
      </c>
      <c r="AA72">
        <f t="shared" si="19"/>
        <v>-112.83231265262678</v>
      </c>
      <c r="AB72">
        <f t="shared" si="20"/>
        <v>-138.78799761860077</v>
      </c>
      <c r="AC72">
        <f t="shared" si="21"/>
        <v>-8.7330910803982231</v>
      </c>
      <c r="AD72">
        <f t="shared" si="22"/>
        <v>-34.225696203561554</v>
      </c>
      <c r="AE72">
        <f t="shared" si="23"/>
        <v>30.517508978512545</v>
      </c>
      <c r="AF72">
        <f t="shared" si="24"/>
        <v>2.5656005003567723</v>
      </c>
      <c r="AG72">
        <f t="shared" si="25"/>
        <v>6.3569841038749022</v>
      </c>
      <c r="AH72">
        <v>379.48998701428008</v>
      </c>
      <c r="AI72">
        <v>369.6915818181817</v>
      </c>
      <c r="AJ72">
        <v>1.7826454808192489</v>
      </c>
      <c r="AK72">
        <v>65.165956530193654</v>
      </c>
      <c r="AL72">
        <f t="shared" si="26"/>
        <v>2.5585558424631922</v>
      </c>
      <c r="AM72">
        <v>35.697971824769112</v>
      </c>
      <c r="AN72">
        <v>36.721274725274753</v>
      </c>
      <c r="AO72">
        <v>-1.9547091738625059E-5</v>
      </c>
      <c r="AP72">
        <v>87.546953997586243</v>
      </c>
      <c r="AQ72">
        <v>13</v>
      </c>
      <c r="AR72">
        <v>2</v>
      </c>
      <c r="AS72">
        <f t="shared" si="27"/>
        <v>1</v>
      </c>
      <c r="AT72">
        <f t="shared" si="28"/>
        <v>0</v>
      </c>
      <c r="AU72">
        <f t="shared" si="29"/>
        <v>47205.104108078856</v>
      </c>
      <c r="AV72">
        <f t="shared" si="30"/>
        <v>1200.0571428571429</v>
      </c>
      <c r="AW72">
        <f t="shared" si="31"/>
        <v>1025.9747280559918</v>
      </c>
      <c r="AX72">
        <f t="shared" si="32"/>
        <v>0.85493822870243585</v>
      </c>
      <c r="AY72">
        <f t="shared" si="33"/>
        <v>0.18843078139570132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1669230254.5</v>
      </c>
      <c r="BF72">
        <v>353.53600000000012</v>
      </c>
      <c r="BG72">
        <v>366.58214285714291</v>
      </c>
      <c r="BH72">
        <v>36.722999999999999</v>
      </c>
      <c r="BI72">
        <v>35.696985714285709</v>
      </c>
      <c r="BJ72">
        <v>356.4628571428571</v>
      </c>
      <c r="BK72">
        <v>36.624128571428571</v>
      </c>
      <c r="BL72">
        <v>650.35514285714282</v>
      </c>
      <c r="BM72">
        <v>100.8794285714286</v>
      </c>
      <c r="BN72">
        <v>0.1011117142857143</v>
      </c>
      <c r="BO72">
        <v>33.771514285714282</v>
      </c>
      <c r="BP72">
        <v>34.4711</v>
      </c>
      <c r="BQ72">
        <v>999.89999999999986</v>
      </c>
      <c r="BR72">
        <v>0</v>
      </c>
      <c r="BS72">
        <v>0</v>
      </c>
      <c r="BT72">
        <v>9022.8571428571431</v>
      </c>
      <c r="BU72">
        <v>0</v>
      </c>
      <c r="BV72">
        <v>2000.588571428571</v>
      </c>
      <c r="BW72">
        <v>-13.04615714285714</v>
      </c>
      <c r="BX72">
        <v>367.01371428571429</v>
      </c>
      <c r="BY72">
        <v>380.15228571428582</v>
      </c>
      <c r="BZ72">
        <v>1.026014285714286</v>
      </c>
      <c r="CA72">
        <v>366.58214285714291</v>
      </c>
      <c r="CB72">
        <v>35.696985714285709</v>
      </c>
      <c r="CC72">
        <v>3.7046000000000001</v>
      </c>
      <c r="CD72">
        <v>3.6010971428571432</v>
      </c>
      <c r="CE72">
        <v>27.587800000000001</v>
      </c>
      <c r="CF72">
        <v>27.10407142857143</v>
      </c>
      <c r="CG72">
        <v>1200.0571428571429</v>
      </c>
      <c r="CH72">
        <v>0.49997657142857138</v>
      </c>
      <c r="CI72">
        <v>0.50002342857142867</v>
      </c>
      <c r="CJ72">
        <v>0</v>
      </c>
      <c r="CK72">
        <v>801.32542857142857</v>
      </c>
      <c r="CL72">
        <v>4.9990899999999998</v>
      </c>
      <c r="CM72">
        <v>8682.08</v>
      </c>
      <c r="CN72">
        <v>9558.2014285714286</v>
      </c>
      <c r="CO72">
        <v>44.061999999999998</v>
      </c>
      <c r="CP72">
        <v>46.311999999999998</v>
      </c>
      <c r="CQ72">
        <v>44.875</v>
      </c>
      <c r="CR72">
        <v>45.375</v>
      </c>
      <c r="CS72">
        <v>45.464000000000013</v>
      </c>
      <c r="CT72">
        <v>597.50142857142862</v>
      </c>
      <c r="CU72">
        <v>597.55857142857144</v>
      </c>
      <c r="CV72">
        <v>0</v>
      </c>
      <c r="CW72">
        <v>1669230263.4000001</v>
      </c>
      <c r="CX72">
        <v>0</v>
      </c>
      <c r="CY72">
        <v>1669228029.5</v>
      </c>
      <c r="CZ72" t="s">
        <v>356</v>
      </c>
      <c r="DA72">
        <v>1669228029.5</v>
      </c>
      <c r="DB72">
        <v>1669228028</v>
      </c>
      <c r="DC72">
        <v>6</v>
      </c>
      <c r="DD72">
        <v>0.127</v>
      </c>
      <c r="DE72">
        <v>2E-3</v>
      </c>
      <c r="DF72">
        <v>-2.9980000000000002</v>
      </c>
      <c r="DG72">
        <v>9.9000000000000005E-2</v>
      </c>
      <c r="DH72">
        <v>415</v>
      </c>
      <c r="DI72">
        <v>34</v>
      </c>
      <c r="DJ72">
        <v>0.37</v>
      </c>
      <c r="DK72">
        <v>0.19</v>
      </c>
      <c r="DL72">
        <v>-12.80554634146341</v>
      </c>
      <c r="DM72">
        <v>-1.342143554006983</v>
      </c>
      <c r="DN72">
        <v>0.1365525916688993</v>
      </c>
      <c r="DO72">
        <v>0</v>
      </c>
      <c r="DP72">
        <v>1.022486097560976</v>
      </c>
      <c r="DQ72">
        <v>3.2343554006971101E-2</v>
      </c>
      <c r="DR72">
        <v>3.4130537631982768E-3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357</v>
      </c>
      <c r="EA72">
        <v>3.29718</v>
      </c>
      <c r="EB72">
        <v>2.6268099999999999</v>
      </c>
      <c r="EC72">
        <v>9.0016100000000002E-2</v>
      </c>
      <c r="ED72">
        <v>9.1243699999999997E-2</v>
      </c>
      <c r="EE72">
        <v>0.14627599999999999</v>
      </c>
      <c r="EF72">
        <v>0.14179700000000001</v>
      </c>
      <c r="EG72">
        <v>27532.400000000001</v>
      </c>
      <c r="EH72">
        <v>27986.7</v>
      </c>
      <c r="EI72">
        <v>28152.5</v>
      </c>
      <c r="EJ72">
        <v>29647.200000000001</v>
      </c>
      <c r="EK72">
        <v>33059.1</v>
      </c>
      <c r="EL72">
        <v>35312.5</v>
      </c>
      <c r="EM72">
        <v>39725.9</v>
      </c>
      <c r="EN72">
        <v>42367.7</v>
      </c>
      <c r="EO72">
        <v>2.18703</v>
      </c>
      <c r="EP72">
        <v>2.1556999999999999</v>
      </c>
      <c r="EQ72">
        <v>0.117086</v>
      </c>
      <c r="ER72">
        <v>0</v>
      </c>
      <c r="ES72">
        <v>32.567900000000002</v>
      </c>
      <c r="ET72">
        <v>999.9</v>
      </c>
      <c r="EU72">
        <v>69.2</v>
      </c>
      <c r="EV72">
        <v>36.799999999999997</v>
      </c>
      <c r="EW72">
        <v>42.779400000000003</v>
      </c>
      <c r="EX72">
        <v>57.052700000000002</v>
      </c>
      <c r="EY72">
        <v>-2.3597800000000002</v>
      </c>
      <c r="EZ72">
        <v>2</v>
      </c>
      <c r="FA72">
        <v>0.55311699999999997</v>
      </c>
      <c r="FB72">
        <v>0.92908500000000005</v>
      </c>
      <c r="FC72">
        <v>20.267700000000001</v>
      </c>
      <c r="FD72">
        <v>5.2184900000000001</v>
      </c>
      <c r="FE72">
        <v>12.0092</v>
      </c>
      <c r="FF72">
        <v>4.9864499999999996</v>
      </c>
      <c r="FG72">
        <v>3.2846500000000001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1.8621799999999999</v>
      </c>
      <c r="FN72">
        <v>1.86429</v>
      </c>
      <c r="FO72">
        <v>1.8603499999999999</v>
      </c>
      <c r="FP72">
        <v>1.8610899999999999</v>
      </c>
      <c r="FQ72">
        <v>1.8602000000000001</v>
      </c>
      <c r="FR72">
        <v>1.8618600000000001</v>
      </c>
      <c r="FS72">
        <v>1.85846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-2.931</v>
      </c>
      <c r="GH72">
        <v>9.8900000000000002E-2</v>
      </c>
      <c r="GI72">
        <v>-2.4324828651112251</v>
      </c>
      <c r="GJ72">
        <v>-1.6100910332537859E-3</v>
      </c>
      <c r="GK72">
        <v>7.0186618486508772E-7</v>
      </c>
      <c r="GL72">
        <v>-2.134652460378022E-10</v>
      </c>
      <c r="GM72">
        <v>9.8890000000004363E-2</v>
      </c>
      <c r="GN72">
        <v>0</v>
      </c>
      <c r="GO72">
        <v>0</v>
      </c>
      <c r="GP72">
        <v>0</v>
      </c>
      <c r="GQ72">
        <v>5</v>
      </c>
      <c r="GR72">
        <v>2079</v>
      </c>
      <c r="GS72">
        <v>3</v>
      </c>
      <c r="GT72">
        <v>29</v>
      </c>
      <c r="GU72">
        <v>37.1</v>
      </c>
      <c r="GV72">
        <v>37.1</v>
      </c>
      <c r="GW72">
        <v>1.2561</v>
      </c>
      <c r="GX72">
        <v>2.5915499999999998</v>
      </c>
      <c r="GY72">
        <v>2.04834</v>
      </c>
      <c r="GZ72">
        <v>2.6171899999999999</v>
      </c>
      <c r="HA72">
        <v>2.1972700000000001</v>
      </c>
      <c r="HB72">
        <v>2.3596200000000001</v>
      </c>
      <c r="HC72">
        <v>40.783700000000003</v>
      </c>
      <c r="HD72">
        <v>15.603</v>
      </c>
      <c r="HE72">
        <v>18</v>
      </c>
      <c r="HF72">
        <v>685.22</v>
      </c>
      <c r="HG72">
        <v>732.76099999999997</v>
      </c>
      <c r="HH72">
        <v>30.999700000000001</v>
      </c>
      <c r="HI72">
        <v>34.290999999999997</v>
      </c>
      <c r="HJ72">
        <v>30.000399999999999</v>
      </c>
      <c r="HK72">
        <v>34.125399999999999</v>
      </c>
      <c r="HL72">
        <v>34.112000000000002</v>
      </c>
      <c r="HM72">
        <v>25.151800000000001</v>
      </c>
      <c r="HN72">
        <v>21.895099999999999</v>
      </c>
      <c r="HO72">
        <v>88.099500000000006</v>
      </c>
      <c r="HP72">
        <v>31</v>
      </c>
      <c r="HQ72">
        <v>384.35599999999999</v>
      </c>
      <c r="HR72">
        <v>35.556399999999996</v>
      </c>
      <c r="HS72">
        <v>99.183300000000003</v>
      </c>
      <c r="HT72">
        <v>98.255099999999999</v>
      </c>
    </row>
    <row r="73" spans="1:228" x14ac:dyDescent="0.2">
      <c r="A73">
        <v>58</v>
      </c>
      <c r="B73">
        <v>1669230260.5</v>
      </c>
      <c r="C73">
        <v>227.4000000953674</v>
      </c>
      <c r="D73" t="s">
        <v>474</v>
      </c>
      <c r="E73" t="s">
        <v>475</v>
      </c>
      <c r="F73">
        <v>4</v>
      </c>
      <c r="G73">
        <v>1669230258.1875</v>
      </c>
      <c r="H73">
        <f t="shared" si="0"/>
        <v>2.5253444021632833E-3</v>
      </c>
      <c r="I73">
        <f t="shared" si="1"/>
        <v>2.5253444021632832</v>
      </c>
      <c r="J73">
        <f t="shared" si="2"/>
        <v>6.9656484971551826</v>
      </c>
      <c r="K73">
        <f t="shared" si="3"/>
        <v>359.74775</v>
      </c>
      <c r="L73">
        <f t="shared" si="4"/>
        <v>269.48404319564781</v>
      </c>
      <c r="M73">
        <f t="shared" si="5"/>
        <v>27.209084790666303</v>
      </c>
      <c r="N73">
        <f t="shared" si="6"/>
        <v>36.322770420566066</v>
      </c>
      <c r="O73">
        <f t="shared" si="7"/>
        <v>0.14004174039633807</v>
      </c>
      <c r="P73">
        <f t="shared" si="8"/>
        <v>3.6802734301631821</v>
      </c>
      <c r="Q73">
        <f t="shared" si="9"/>
        <v>0.13714726936029401</v>
      </c>
      <c r="R73">
        <f t="shared" si="10"/>
        <v>8.5972117312668503E-2</v>
      </c>
      <c r="S73">
        <f t="shared" si="11"/>
        <v>226.11396598661543</v>
      </c>
      <c r="T73">
        <f t="shared" si="12"/>
        <v>34.297160023587878</v>
      </c>
      <c r="U73">
        <f t="shared" si="13"/>
        <v>34.459587499999998</v>
      </c>
      <c r="V73">
        <f t="shared" si="14"/>
        <v>5.4815191523304501</v>
      </c>
      <c r="W73">
        <f t="shared" si="15"/>
        <v>70.34329074090941</v>
      </c>
      <c r="X73">
        <f t="shared" si="16"/>
        <v>3.7069651015353751</v>
      </c>
      <c r="Y73">
        <f t="shared" si="17"/>
        <v>5.2698204228019181</v>
      </c>
      <c r="Z73">
        <f t="shared" si="18"/>
        <v>1.774554050795075</v>
      </c>
      <c r="AA73">
        <f t="shared" si="19"/>
        <v>-111.3676881354008</v>
      </c>
      <c r="AB73">
        <f t="shared" si="20"/>
        <v>-140.20458317336579</v>
      </c>
      <c r="AC73">
        <f t="shared" si="21"/>
        <v>-8.8198246614497435</v>
      </c>
      <c r="AD73">
        <f t="shared" si="22"/>
        <v>-34.278129983600891</v>
      </c>
      <c r="AE73">
        <f t="shared" si="23"/>
        <v>30.428551048241975</v>
      </c>
      <c r="AF73">
        <f t="shared" si="24"/>
        <v>2.5674748613046261</v>
      </c>
      <c r="AG73">
        <f t="shared" si="25"/>
        <v>6.9656484971551826</v>
      </c>
      <c r="AH73">
        <v>386.47889145033253</v>
      </c>
      <c r="AI73">
        <v>376.60496969696959</v>
      </c>
      <c r="AJ73">
        <v>1.735800499800737</v>
      </c>
      <c r="AK73">
        <v>65.165956530193654</v>
      </c>
      <c r="AL73">
        <f t="shared" si="26"/>
        <v>2.5253444021632832</v>
      </c>
      <c r="AM73">
        <v>35.69633202229015</v>
      </c>
      <c r="AN73">
        <v>36.706256043956067</v>
      </c>
      <c r="AO73">
        <v>-7.1817317940311608E-6</v>
      </c>
      <c r="AP73">
        <v>87.546953997586243</v>
      </c>
      <c r="AQ73">
        <v>12</v>
      </c>
      <c r="AR73">
        <v>2</v>
      </c>
      <c r="AS73">
        <f t="shared" si="27"/>
        <v>1</v>
      </c>
      <c r="AT73">
        <f t="shared" si="28"/>
        <v>0</v>
      </c>
      <c r="AU73">
        <f t="shared" si="29"/>
        <v>47216.102668529515</v>
      </c>
      <c r="AV73">
        <f t="shared" si="30"/>
        <v>1199.98</v>
      </c>
      <c r="AW73">
        <f t="shared" si="31"/>
        <v>1025.9091885941011</v>
      </c>
      <c r="AX73">
        <f t="shared" si="32"/>
        <v>0.85493857280463104</v>
      </c>
      <c r="AY73">
        <f t="shared" si="33"/>
        <v>0.18843144551293806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1669230258.1875</v>
      </c>
      <c r="BF73">
        <v>359.74775</v>
      </c>
      <c r="BG73">
        <v>372.76325000000003</v>
      </c>
      <c r="BH73">
        <v>36.714500000000001</v>
      </c>
      <c r="BI73">
        <v>35.687775000000002</v>
      </c>
      <c r="BJ73">
        <v>362.68212499999998</v>
      </c>
      <c r="BK73">
        <v>36.615624999999987</v>
      </c>
      <c r="BL73">
        <v>650.38550000000009</v>
      </c>
      <c r="BM73">
        <v>100.86637500000001</v>
      </c>
      <c r="BN73">
        <v>0.10095675</v>
      </c>
      <c r="BO73">
        <v>33.752949999999998</v>
      </c>
      <c r="BP73">
        <v>34.459587499999998</v>
      </c>
      <c r="BQ73">
        <v>999.9</v>
      </c>
      <c r="BR73">
        <v>0</v>
      </c>
      <c r="BS73">
        <v>0</v>
      </c>
      <c r="BT73">
        <v>9025.625</v>
      </c>
      <c r="BU73">
        <v>0</v>
      </c>
      <c r="BV73">
        <v>1626.6375</v>
      </c>
      <c r="BW73">
        <v>-13.0152625</v>
      </c>
      <c r="BX73">
        <v>373.45925</v>
      </c>
      <c r="BY73">
        <v>386.55837500000001</v>
      </c>
      <c r="BZ73">
        <v>1.0267200000000001</v>
      </c>
      <c r="CA73">
        <v>372.76325000000003</v>
      </c>
      <c r="CB73">
        <v>35.687775000000002</v>
      </c>
      <c r="CC73">
        <v>3.7032600000000002</v>
      </c>
      <c r="CD73">
        <v>3.5996987499999999</v>
      </c>
      <c r="CE73">
        <v>27.581612499999999</v>
      </c>
      <c r="CF73">
        <v>27.097449999999998</v>
      </c>
      <c r="CG73">
        <v>1199.98</v>
      </c>
      <c r="CH73">
        <v>0.49996437500000002</v>
      </c>
      <c r="CI73">
        <v>0.50003562499999998</v>
      </c>
      <c r="CJ73">
        <v>0</v>
      </c>
      <c r="CK73">
        <v>801.65599999999995</v>
      </c>
      <c r="CL73">
        <v>4.9990899999999998</v>
      </c>
      <c r="CM73">
        <v>8663.5600000000013</v>
      </c>
      <c r="CN73">
        <v>9557.5587500000001</v>
      </c>
      <c r="CO73">
        <v>44.046499999999988</v>
      </c>
      <c r="CP73">
        <v>46.280999999999999</v>
      </c>
      <c r="CQ73">
        <v>44.859250000000003</v>
      </c>
      <c r="CR73">
        <v>45.218499999999999</v>
      </c>
      <c r="CS73">
        <v>45.492125000000001</v>
      </c>
      <c r="CT73">
        <v>597.44749999999999</v>
      </c>
      <c r="CU73">
        <v>597.53250000000003</v>
      </c>
      <c r="CV73">
        <v>0</v>
      </c>
      <c r="CW73">
        <v>1669230267.5999999</v>
      </c>
      <c r="CX73">
        <v>0</v>
      </c>
      <c r="CY73">
        <v>1669228029.5</v>
      </c>
      <c r="CZ73" t="s">
        <v>356</v>
      </c>
      <c r="DA73">
        <v>1669228029.5</v>
      </c>
      <c r="DB73">
        <v>1669228028</v>
      </c>
      <c r="DC73">
        <v>6</v>
      </c>
      <c r="DD73">
        <v>0.127</v>
      </c>
      <c r="DE73">
        <v>2E-3</v>
      </c>
      <c r="DF73">
        <v>-2.9980000000000002</v>
      </c>
      <c r="DG73">
        <v>9.9000000000000005E-2</v>
      </c>
      <c r="DH73">
        <v>415</v>
      </c>
      <c r="DI73">
        <v>34</v>
      </c>
      <c r="DJ73">
        <v>0.37</v>
      </c>
      <c r="DK73">
        <v>0.19</v>
      </c>
      <c r="DL73">
        <v>-12.896152499999999</v>
      </c>
      <c r="DM73">
        <v>-1.280576735459642</v>
      </c>
      <c r="DN73">
        <v>0.1308095007778487</v>
      </c>
      <c r="DO73">
        <v>0</v>
      </c>
      <c r="DP73">
        <v>1.0243275000000001</v>
      </c>
      <c r="DQ73">
        <v>2.1286153846151439E-2</v>
      </c>
      <c r="DR73">
        <v>2.6800034981320549E-3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357</v>
      </c>
      <c r="EA73">
        <v>3.2953299999999999</v>
      </c>
      <c r="EB73">
        <v>2.6255600000000001</v>
      </c>
      <c r="EC73">
        <v>9.1323600000000005E-2</v>
      </c>
      <c r="ED73">
        <v>9.2496099999999998E-2</v>
      </c>
      <c r="EE73">
        <v>0.14621400000000001</v>
      </c>
      <c r="EF73">
        <v>0.14171500000000001</v>
      </c>
      <c r="EG73">
        <v>27493.4</v>
      </c>
      <c r="EH73">
        <v>27947.9</v>
      </c>
      <c r="EI73">
        <v>28153.200000000001</v>
      </c>
      <c r="EJ73">
        <v>29647.1</v>
      </c>
      <c r="EK73">
        <v>33062.300000000003</v>
      </c>
      <c r="EL73">
        <v>35316</v>
      </c>
      <c r="EM73">
        <v>39726.9</v>
      </c>
      <c r="EN73">
        <v>42367.7</v>
      </c>
      <c r="EO73">
        <v>2.18757</v>
      </c>
      <c r="EP73">
        <v>2.1562199999999998</v>
      </c>
      <c r="EQ73">
        <v>0.11766699999999999</v>
      </c>
      <c r="ER73">
        <v>0</v>
      </c>
      <c r="ES73">
        <v>32.552500000000002</v>
      </c>
      <c r="ET73">
        <v>999.9</v>
      </c>
      <c r="EU73">
        <v>69.3</v>
      </c>
      <c r="EV73">
        <v>36.799999999999997</v>
      </c>
      <c r="EW73">
        <v>42.851199999999999</v>
      </c>
      <c r="EX73">
        <v>56.992699999999999</v>
      </c>
      <c r="EY73">
        <v>-2.3277199999999998</v>
      </c>
      <c r="EZ73">
        <v>2</v>
      </c>
      <c r="FA73">
        <v>0.55339899999999997</v>
      </c>
      <c r="FB73">
        <v>0.92583599999999999</v>
      </c>
      <c r="FC73">
        <v>20.267900000000001</v>
      </c>
      <c r="FD73">
        <v>5.2178899999999997</v>
      </c>
      <c r="FE73">
        <v>12.009499999999999</v>
      </c>
      <c r="FF73">
        <v>4.9861000000000004</v>
      </c>
      <c r="FG73">
        <v>3.2845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1.8621799999999999</v>
      </c>
      <c r="FN73">
        <v>1.8642700000000001</v>
      </c>
      <c r="FO73">
        <v>1.8603499999999999</v>
      </c>
      <c r="FP73">
        <v>1.8611</v>
      </c>
      <c r="FQ73">
        <v>1.86019</v>
      </c>
      <c r="FR73">
        <v>1.8618699999999999</v>
      </c>
      <c r="FS73">
        <v>1.8584400000000001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-2.9380000000000002</v>
      </c>
      <c r="GH73">
        <v>9.8900000000000002E-2</v>
      </c>
      <c r="GI73">
        <v>-2.4324828651112251</v>
      </c>
      <c r="GJ73">
        <v>-1.6100910332537859E-3</v>
      </c>
      <c r="GK73">
        <v>7.0186618486508772E-7</v>
      </c>
      <c r="GL73">
        <v>-2.134652460378022E-10</v>
      </c>
      <c r="GM73">
        <v>9.8890000000004363E-2</v>
      </c>
      <c r="GN73">
        <v>0</v>
      </c>
      <c r="GO73">
        <v>0</v>
      </c>
      <c r="GP73">
        <v>0</v>
      </c>
      <c r="GQ73">
        <v>5</v>
      </c>
      <c r="GR73">
        <v>2079</v>
      </c>
      <c r="GS73">
        <v>3</v>
      </c>
      <c r="GT73">
        <v>29</v>
      </c>
      <c r="GU73">
        <v>37.200000000000003</v>
      </c>
      <c r="GV73">
        <v>37.200000000000003</v>
      </c>
      <c r="GW73">
        <v>1.27441</v>
      </c>
      <c r="GX73">
        <v>2.5964399999999999</v>
      </c>
      <c r="GY73">
        <v>2.04834</v>
      </c>
      <c r="GZ73">
        <v>2.6171899999999999</v>
      </c>
      <c r="HA73">
        <v>2.1972700000000001</v>
      </c>
      <c r="HB73">
        <v>2.3315399999999999</v>
      </c>
      <c r="HC73">
        <v>40.783700000000003</v>
      </c>
      <c r="HD73">
        <v>15.5855</v>
      </c>
      <c r="HE73">
        <v>18</v>
      </c>
      <c r="HF73">
        <v>685.68799999999999</v>
      </c>
      <c r="HG73">
        <v>733.28899999999999</v>
      </c>
      <c r="HH73">
        <v>30.999300000000002</v>
      </c>
      <c r="HI73">
        <v>34.293900000000001</v>
      </c>
      <c r="HJ73">
        <v>30.000299999999999</v>
      </c>
      <c r="HK73">
        <v>34.126800000000003</v>
      </c>
      <c r="HL73">
        <v>34.1143</v>
      </c>
      <c r="HM73">
        <v>25.521899999999999</v>
      </c>
      <c r="HN73">
        <v>21.895099999999999</v>
      </c>
      <c r="HO73">
        <v>88.099500000000006</v>
      </c>
      <c r="HP73">
        <v>31</v>
      </c>
      <c r="HQ73">
        <v>391.03699999999998</v>
      </c>
      <c r="HR73">
        <v>35.5428</v>
      </c>
      <c r="HS73">
        <v>99.185599999999994</v>
      </c>
      <c r="HT73">
        <v>98.254999999999995</v>
      </c>
    </row>
    <row r="74" spans="1:228" x14ac:dyDescent="0.2">
      <c r="A74">
        <v>59</v>
      </c>
      <c r="B74">
        <v>1669230264.5</v>
      </c>
      <c r="C74">
        <v>231.4000000953674</v>
      </c>
      <c r="D74" t="s">
        <v>476</v>
      </c>
      <c r="E74" t="s">
        <v>477</v>
      </c>
      <c r="F74">
        <v>4</v>
      </c>
      <c r="G74">
        <v>1669230262.5</v>
      </c>
      <c r="H74">
        <f t="shared" si="0"/>
        <v>2.4090264173482626E-3</v>
      </c>
      <c r="I74">
        <f t="shared" si="1"/>
        <v>2.4090264173482625</v>
      </c>
      <c r="J74">
        <f t="shared" si="2"/>
        <v>7.3365416051248005</v>
      </c>
      <c r="K74">
        <f t="shared" si="3"/>
        <v>366.88499999999999</v>
      </c>
      <c r="L74">
        <f t="shared" si="4"/>
        <v>268.11087722133936</v>
      </c>
      <c r="M74">
        <f t="shared" si="5"/>
        <v>27.069051728718144</v>
      </c>
      <c r="N74">
        <f t="shared" si="6"/>
        <v>37.041499943667013</v>
      </c>
      <c r="O74">
        <f t="shared" si="7"/>
        <v>0.13349933452706028</v>
      </c>
      <c r="P74">
        <f t="shared" si="8"/>
        <v>3.669245708045711</v>
      </c>
      <c r="Q74">
        <f t="shared" si="9"/>
        <v>0.13085850653292402</v>
      </c>
      <c r="R74">
        <f t="shared" si="10"/>
        <v>8.2019483431360479E-2</v>
      </c>
      <c r="S74">
        <f t="shared" si="11"/>
        <v>226.12732937980792</v>
      </c>
      <c r="T74">
        <f t="shared" si="12"/>
        <v>34.278510047162982</v>
      </c>
      <c r="U74">
        <f t="shared" si="13"/>
        <v>34.446871428571427</v>
      </c>
      <c r="V74">
        <f t="shared" si="14"/>
        <v>5.4776452389002195</v>
      </c>
      <c r="W74">
        <f t="shared" si="15"/>
        <v>70.453233537614423</v>
      </c>
      <c r="X74">
        <f t="shared" si="16"/>
        <v>3.7035023942633334</v>
      </c>
      <c r="Y74">
        <f t="shared" si="17"/>
        <v>5.256681926864383</v>
      </c>
      <c r="Z74">
        <f t="shared" si="18"/>
        <v>1.7741428446368861</v>
      </c>
      <c r="AA74">
        <f t="shared" si="19"/>
        <v>-106.23806500505837</v>
      </c>
      <c r="AB74">
        <f t="shared" si="20"/>
        <v>-146.10434834033106</v>
      </c>
      <c r="AC74">
        <f t="shared" si="21"/>
        <v>-9.2160008183987934</v>
      </c>
      <c r="AD74">
        <f t="shared" si="22"/>
        <v>-35.431084783980296</v>
      </c>
      <c r="AE74">
        <f t="shared" si="23"/>
        <v>30.341815194411733</v>
      </c>
      <c r="AF74">
        <f t="shared" si="24"/>
        <v>2.5658984640123768</v>
      </c>
      <c r="AG74">
        <f t="shared" si="25"/>
        <v>7.3365416051248005</v>
      </c>
      <c r="AH74">
        <v>393.26844552942703</v>
      </c>
      <c r="AI74">
        <v>383.3959333333334</v>
      </c>
      <c r="AJ74">
        <v>1.6938055496069351</v>
      </c>
      <c r="AK74">
        <v>65.165956530193654</v>
      </c>
      <c r="AL74">
        <f t="shared" si="26"/>
        <v>2.4090264173482625</v>
      </c>
      <c r="AM74">
        <v>35.668212101009622</v>
      </c>
      <c r="AN74">
        <v>36.666985714285737</v>
      </c>
      <c r="AO74">
        <v>-6.5565731496804074E-3</v>
      </c>
      <c r="AP74">
        <v>87.546953997586243</v>
      </c>
      <c r="AQ74">
        <v>13</v>
      </c>
      <c r="AR74">
        <v>2</v>
      </c>
      <c r="AS74">
        <f t="shared" si="27"/>
        <v>1</v>
      </c>
      <c r="AT74">
        <f t="shared" si="28"/>
        <v>0</v>
      </c>
      <c r="AU74">
        <f t="shared" si="29"/>
        <v>47026.427482545281</v>
      </c>
      <c r="AV74">
        <f t="shared" si="30"/>
        <v>1200.048571428571</v>
      </c>
      <c r="AW74">
        <f t="shared" si="31"/>
        <v>1025.9680421657033</v>
      </c>
      <c r="AX74">
        <f t="shared" si="32"/>
        <v>0.85493876380717038</v>
      </c>
      <c r="AY74">
        <f t="shared" si="33"/>
        <v>0.18843181414783877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1669230262.5</v>
      </c>
      <c r="BF74">
        <v>366.88499999999999</v>
      </c>
      <c r="BG74">
        <v>379.87799999999999</v>
      </c>
      <c r="BH74">
        <v>36.682085714285719</v>
      </c>
      <c r="BI74">
        <v>35.655471428571431</v>
      </c>
      <c r="BJ74">
        <v>369.82757142857139</v>
      </c>
      <c r="BK74">
        <v>36.583185714285719</v>
      </c>
      <c r="BL74">
        <v>650.07814285714278</v>
      </c>
      <c r="BM74">
        <v>100.8621428571429</v>
      </c>
      <c r="BN74">
        <v>0.1000113428571429</v>
      </c>
      <c r="BO74">
        <v>33.708285714285722</v>
      </c>
      <c r="BP74">
        <v>34.446871428571427</v>
      </c>
      <c r="BQ74">
        <v>999.89999999999986</v>
      </c>
      <c r="BR74">
        <v>0</v>
      </c>
      <c r="BS74">
        <v>0</v>
      </c>
      <c r="BT74">
        <v>8987.8571428571431</v>
      </c>
      <c r="BU74">
        <v>0</v>
      </c>
      <c r="BV74">
        <v>1591.41</v>
      </c>
      <c r="BW74">
        <v>-12.9932</v>
      </c>
      <c r="BX74">
        <v>380.85557142857141</v>
      </c>
      <c r="BY74">
        <v>393.92357142857139</v>
      </c>
      <c r="BZ74">
        <v>1.0266442857142859</v>
      </c>
      <c r="CA74">
        <v>379.87799999999999</v>
      </c>
      <c r="CB74">
        <v>35.655471428571431</v>
      </c>
      <c r="CC74">
        <v>3.699837142857143</v>
      </c>
      <c r="CD74">
        <v>3.5962900000000011</v>
      </c>
      <c r="CE74">
        <v>27.565799999999999</v>
      </c>
      <c r="CF74">
        <v>27.08128571428572</v>
      </c>
      <c r="CG74">
        <v>1200.048571428571</v>
      </c>
      <c r="CH74">
        <v>0.49995914285714288</v>
      </c>
      <c r="CI74">
        <v>0.50004085714285718</v>
      </c>
      <c r="CJ74">
        <v>0</v>
      </c>
      <c r="CK74">
        <v>801.75400000000002</v>
      </c>
      <c r="CL74">
        <v>4.9990899999999998</v>
      </c>
      <c r="CM74">
        <v>8648.454285714286</v>
      </c>
      <c r="CN74">
        <v>9558.0885714285705</v>
      </c>
      <c r="CO74">
        <v>43.982000000000014</v>
      </c>
      <c r="CP74">
        <v>46.25</v>
      </c>
      <c r="CQ74">
        <v>44.83</v>
      </c>
      <c r="CR74">
        <v>44.919285714285706</v>
      </c>
      <c r="CS74">
        <v>45.454999999999998</v>
      </c>
      <c r="CT74">
        <v>597.47428571428577</v>
      </c>
      <c r="CU74">
        <v>597.57428571428579</v>
      </c>
      <c r="CV74">
        <v>0</v>
      </c>
      <c r="CW74">
        <v>1669230271.8</v>
      </c>
      <c r="CX74">
        <v>0</v>
      </c>
      <c r="CY74">
        <v>1669228029.5</v>
      </c>
      <c r="CZ74" t="s">
        <v>356</v>
      </c>
      <c r="DA74">
        <v>1669228029.5</v>
      </c>
      <c r="DB74">
        <v>1669228028</v>
      </c>
      <c r="DC74">
        <v>6</v>
      </c>
      <c r="DD74">
        <v>0.127</v>
      </c>
      <c r="DE74">
        <v>2E-3</v>
      </c>
      <c r="DF74">
        <v>-2.9980000000000002</v>
      </c>
      <c r="DG74">
        <v>9.9000000000000005E-2</v>
      </c>
      <c r="DH74">
        <v>415</v>
      </c>
      <c r="DI74">
        <v>34</v>
      </c>
      <c r="DJ74">
        <v>0.37</v>
      </c>
      <c r="DK74">
        <v>0.19</v>
      </c>
      <c r="DL74">
        <v>-12.933263414634149</v>
      </c>
      <c r="DM74">
        <v>-0.78805923344949091</v>
      </c>
      <c r="DN74">
        <v>0.1047316495506901</v>
      </c>
      <c r="DO74">
        <v>0</v>
      </c>
      <c r="DP74">
        <v>1.025886341463415</v>
      </c>
      <c r="DQ74">
        <v>2.2340905923348871E-2</v>
      </c>
      <c r="DR74">
        <v>3.1054332843264911E-3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357</v>
      </c>
      <c r="EA74">
        <v>3.2956699999999999</v>
      </c>
      <c r="EB74">
        <v>2.6250200000000001</v>
      </c>
      <c r="EC74">
        <v>9.2603099999999994E-2</v>
      </c>
      <c r="ED74">
        <v>9.3779299999999996E-2</v>
      </c>
      <c r="EE74">
        <v>0.14611099999999999</v>
      </c>
      <c r="EF74">
        <v>0.14166300000000001</v>
      </c>
      <c r="EG74">
        <v>27453.7</v>
      </c>
      <c r="EH74">
        <v>27907.9</v>
      </c>
      <c r="EI74">
        <v>28152.1</v>
      </c>
      <c r="EJ74">
        <v>29646.6</v>
      </c>
      <c r="EK74">
        <v>33065.300000000003</v>
      </c>
      <c r="EL74">
        <v>35317.599999999999</v>
      </c>
      <c r="EM74">
        <v>39725.5</v>
      </c>
      <c r="EN74">
        <v>42366.9</v>
      </c>
      <c r="EO74">
        <v>2.1868300000000001</v>
      </c>
      <c r="EP74">
        <v>2.15585</v>
      </c>
      <c r="EQ74">
        <v>0.117585</v>
      </c>
      <c r="ER74">
        <v>0</v>
      </c>
      <c r="ES74">
        <v>32.5319</v>
      </c>
      <c r="ET74">
        <v>999.9</v>
      </c>
      <c r="EU74">
        <v>69.2</v>
      </c>
      <c r="EV74">
        <v>36.799999999999997</v>
      </c>
      <c r="EW74">
        <v>42.781100000000002</v>
      </c>
      <c r="EX74">
        <v>57.292700000000004</v>
      </c>
      <c r="EY74">
        <v>-2.2475999999999998</v>
      </c>
      <c r="EZ74">
        <v>2</v>
      </c>
      <c r="FA74">
        <v>0.55352599999999996</v>
      </c>
      <c r="FB74">
        <v>0.91268199999999999</v>
      </c>
      <c r="FC74">
        <v>20.268000000000001</v>
      </c>
      <c r="FD74">
        <v>5.2189399999999999</v>
      </c>
      <c r="FE74">
        <v>12.008900000000001</v>
      </c>
      <c r="FF74">
        <v>4.9864499999999996</v>
      </c>
      <c r="FG74">
        <v>3.2846500000000001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1.86219</v>
      </c>
      <c r="FN74">
        <v>1.8642700000000001</v>
      </c>
      <c r="FO74">
        <v>1.8603499999999999</v>
      </c>
      <c r="FP74">
        <v>1.8610800000000001</v>
      </c>
      <c r="FQ74">
        <v>1.86019</v>
      </c>
      <c r="FR74">
        <v>1.86188</v>
      </c>
      <c r="FS74">
        <v>1.8584400000000001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-2.9470000000000001</v>
      </c>
      <c r="GH74">
        <v>9.8900000000000002E-2</v>
      </c>
      <c r="GI74">
        <v>-2.4324828651112251</v>
      </c>
      <c r="GJ74">
        <v>-1.6100910332537859E-3</v>
      </c>
      <c r="GK74">
        <v>7.0186618486508772E-7</v>
      </c>
      <c r="GL74">
        <v>-2.134652460378022E-10</v>
      </c>
      <c r="GM74">
        <v>9.8890000000004363E-2</v>
      </c>
      <c r="GN74">
        <v>0</v>
      </c>
      <c r="GO74">
        <v>0</v>
      </c>
      <c r="GP74">
        <v>0</v>
      </c>
      <c r="GQ74">
        <v>5</v>
      </c>
      <c r="GR74">
        <v>2079</v>
      </c>
      <c r="GS74">
        <v>3</v>
      </c>
      <c r="GT74">
        <v>29</v>
      </c>
      <c r="GU74">
        <v>37.200000000000003</v>
      </c>
      <c r="GV74">
        <v>37.299999999999997</v>
      </c>
      <c r="GW74">
        <v>1.2939499999999999</v>
      </c>
      <c r="GX74">
        <v>2.5878899999999998</v>
      </c>
      <c r="GY74">
        <v>2.04834</v>
      </c>
      <c r="GZ74">
        <v>2.6159699999999999</v>
      </c>
      <c r="HA74">
        <v>2.1972700000000001</v>
      </c>
      <c r="HB74">
        <v>2.3327599999999999</v>
      </c>
      <c r="HC74">
        <v>40.783700000000003</v>
      </c>
      <c r="HD74">
        <v>15.5943</v>
      </c>
      <c r="HE74">
        <v>18</v>
      </c>
      <c r="HF74">
        <v>685.08900000000006</v>
      </c>
      <c r="HG74">
        <v>732.93200000000002</v>
      </c>
      <c r="HH74">
        <v>30.997599999999998</v>
      </c>
      <c r="HI74">
        <v>34.295699999999997</v>
      </c>
      <c r="HJ74">
        <v>30.000299999999999</v>
      </c>
      <c r="HK74">
        <v>34.128500000000003</v>
      </c>
      <c r="HL74">
        <v>34.1143</v>
      </c>
      <c r="HM74">
        <v>25.8874</v>
      </c>
      <c r="HN74">
        <v>21.895099999999999</v>
      </c>
      <c r="HO74">
        <v>88.099500000000006</v>
      </c>
      <c r="HP74">
        <v>31</v>
      </c>
      <c r="HQ74">
        <v>397.71800000000002</v>
      </c>
      <c r="HR74">
        <v>35.551699999999997</v>
      </c>
      <c r="HS74">
        <v>99.182100000000005</v>
      </c>
      <c r="HT74">
        <v>98.253200000000007</v>
      </c>
    </row>
    <row r="75" spans="1:228" x14ac:dyDescent="0.2">
      <c r="A75">
        <v>60</v>
      </c>
      <c r="B75">
        <v>1669230268.5</v>
      </c>
      <c r="C75">
        <v>235.4000000953674</v>
      </c>
      <c r="D75" t="s">
        <v>478</v>
      </c>
      <c r="E75" t="s">
        <v>479</v>
      </c>
      <c r="F75">
        <v>4</v>
      </c>
      <c r="G75">
        <v>1669230266.1875</v>
      </c>
      <c r="H75">
        <f t="shared" si="0"/>
        <v>2.3339064917107621E-3</v>
      </c>
      <c r="I75">
        <f t="shared" si="1"/>
        <v>2.3339064917107621</v>
      </c>
      <c r="J75">
        <f t="shared" si="2"/>
        <v>7.4650958385300168</v>
      </c>
      <c r="K75">
        <f t="shared" si="3"/>
        <v>372.99700000000001</v>
      </c>
      <c r="L75">
        <f t="shared" si="4"/>
        <v>269.99367184241197</v>
      </c>
      <c r="M75">
        <f t="shared" si="5"/>
        <v>27.260059354718774</v>
      </c>
      <c r="N75">
        <f t="shared" si="6"/>
        <v>37.659846950289932</v>
      </c>
      <c r="O75">
        <f t="shared" si="7"/>
        <v>0.12975572486157005</v>
      </c>
      <c r="P75">
        <f t="shared" si="8"/>
        <v>3.6734513304605581</v>
      </c>
      <c r="Q75">
        <f t="shared" si="9"/>
        <v>0.12726223558816629</v>
      </c>
      <c r="R75">
        <f t="shared" si="10"/>
        <v>7.9758936308564649E-2</v>
      </c>
      <c r="S75">
        <f t="shared" si="11"/>
        <v>226.1220183605771</v>
      </c>
      <c r="T75">
        <f t="shared" si="12"/>
        <v>34.254175175812357</v>
      </c>
      <c r="U75">
        <f t="shared" si="13"/>
        <v>34.414700000000003</v>
      </c>
      <c r="V75">
        <f t="shared" si="14"/>
        <v>5.4678549353897576</v>
      </c>
      <c r="W75">
        <f t="shared" si="15"/>
        <v>70.547373863217615</v>
      </c>
      <c r="X75">
        <f t="shared" si="16"/>
        <v>3.7002813638952277</v>
      </c>
      <c r="Y75">
        <f t="shared" si="17"/>
        <v>5.2451014988447371</v>
      </c>
      <c r="Z75">
        <f t="shared" si="18"/>
        <v>1.76757357149453</v>
      </c>
      <c r="AA75">
        <f t="shared" si="19"/>
        <v>-102.92527628444461</v>
      </c>
      <c r="AB75">
        <f t="shared" si="20"/>
        <v>-147.71292773596372</v>
      </c>
      <c r="AC75">
        <f t="shared" si="21"/>
        <v>-9.30354455857616</v>
      </c>
      <c r="AD75">
        <f t="shared" si="22"/>
        <v>-33.819730218407386</v>
      </c>
      <c r="AE75">
        <f t="shared" si="23"/>
        <v>30.581824971317911</v>
      </c>
      <c r="AF75">
        <f t="shared" si="24"/>
        <v>2.5036697947492659</v>
      </c>
      <c r="AG75">
        <f t="shared" si="25"/>
        <v>7.4650958385300168</v>
      </c>
      <c r="AH75">
        <v>400.25635112653941</v>
      </c>
      <c r="AI75">
        <v>390.27882424242432</v>
      </c>
      <c r="AJ75">
        <v>1.704861246847746</v>
      </c>
      <c r="AK75">
        <v>65.165956530193654</v>
      </c>
      <c r="AL75">
        <f t="shared" si="26"/>
        <v>2.3339064917107621</v>
      </c>
      <c r="AM75">
        <v>35.650071040689021</v>
      </c>
      <c r="AN75">
        <v>36.633393406593427</v>
      </c>
      <c r="AO75">
        <v>-9.2046294446802238E-3</v>
      </c>
      <c r="AP75">
        <v>87.546953997586243</v>
      </c>
      <c r="AQ75">
        <v>14</v>
      </c>
      <c r="AR75">
        <v>2</v>
      </c>
      <c r="AS75">
        <f t="shared" si="27"/>
        <v>1</v>
      </c>
      <c r="AT75">
        <f t="shared" si="28"/>
        <v>0</v>
      </c>
      <c r="AU75">
        <f t="shared" si="29"/>
        <v>47107.450885715538</v>
      </c>
      <c r="AV75">
        <f t="shared" si="30"/>
        <v>1200.03</v>
      </c>
      <c r="AW75">
        <f t="shared" si="31"/>
        <v>1025.951226093563</v>
      </c>
      <c r="AX75">
        <f t="shared" si="32"/>
        <v>0.8549379816284286</v>
      </c>
      <c r="AY75">
        <f t="shared" si="33"/>
        <v>0.18843030454286736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1669230266.1875</v>
      </c>
      <c r="BF75">
        <v>372.99700000000001</v>
      </c>
      <c r="BG75">
        <v>386.09275000000002</v>
      </c>
      <c r="BH75">
        <v>36.648949999999999</v>
      </c>
      <c r="BI75">
        <v>35.646725000000004</v>
      </c>
      <c r="BJ75">
        <v>375.947</v>
      </c>
      <c r="BK75">
        <v>36.550062500000003</v>
      </c>
      <c r="BL75">
        <v>649.77075000000002</v>
      </c>
      <c r="BM75">
        <v>100.86624999999999</v>
      </c>
      <c r="BN75">
        <v>9.9299187499999997E-2</v>
      </c>
      <c r="BO75">
        <v>33.668837500000002</v>
      </c>
      <c r="BP75">
        <v>34.414700000000003</v>
      </c>
      <c r="BQ75">
        <v>999.9</v>
      </c>
      <c r="BR75">
        <v>0</v>
      </c>
      <c r="BS75">
        <v>0</v>
      </c>
      <c r="BT75">
        <v>9002.03125</v>
      </c>
      <c r="BU75">
        <v>0</v>
      </c>
      <c r="BV75">
        <v>841.18</v>
      </c>
      <c r="BW75">
        <v>-13.095800000000001</v>
      </c>
      <c r="BX75">
        <v>387.18687499999999</v>
      </c>
      <c r="BY75">
        <v>400.36450000000002</v>
      </c>
      <c r="BZ75">
        <v>1.002216875</v>
      </c>
      <c r="CA75">
        <v>386.09275000000002</v>
      </c>
      <c r="CB75">
        <v>35.646725000000004</v>
      </c>
      <c r="CC75">
        <v>3.6966462500000001</v>
      </c>
      <c r="CD75">
        <v>3.5955575</v>
      </c>
      <c r="CE75">
        <v>27.5510625</v>
      </c>
      <c r="CF75">
        <v>27.077850000000002</v>
      </c>
      <c r="CG75">
        <v>1200.03</v>
      </c>
      <c r="CH75">
        <v>0.49998474999999998</v>
      </c>
      <c r="CI75">
        <v>0.50001524999999991</v>
      </c>
      <c r="CJ75">
        <v>0</v>
      </c>
      <c r="CK75">
        <v>801.94949999999994</v>
      </c>
      <c r="CL75">
        <v>4.9990899999999998</v>
      </c>
      <c r="CM75">
        <v>8647.0912499999995</v>
      </c>
      <c r="CN75">
        <v>9558.0275000000001</v>
      </c>
      <c r="CO75">
        <v>43.936999999999998</v>
      </c>
      <c r="CP75">
        <v>46.25</v>
      </c>
      <c r="CQ75">
        <v>44.851374999999997</v>
      </c>
      <c r="CR75">
        <v>44.905874999999988</v>
      </c>
      <c r="CS75">
        <v>45.444875000000003</v>
      </c>
      <c r="CT75">
        <v>597.49625000000003</v>
      </c>
      <c r="CU75">
        <v>597.53374999999994</v>
      </c>
      <c r="CV75">
        <v>0</v>
      </c>
      <c r="CW75">
        <v>1669230275.4000001</v>
      </c>
      <c r="CX75">
        <v>0</v>
      </c>
      <c r="CY75">
        <v>1669228029.5</v>
      </c>
      <c r="CZ75" t="s">
        <v>356</v>
      </c>
      <c r="DA75">
        <v>1669228029.5</v>
      </c>
      <c r="DB75">
        <v>1669228028</v>
      </c>
      <c r="DC75">
        <v>6</v>
      </c>
      <c r="DD75">
        <v>0.127</v>
      </c>
      <c r="DE75">
        <v>2E-3</v>
      </c>
      <c r="DF75">
        <v>-2.9980000000000002</v>
      </c>
      <c r="DG75">
        <v>9.9000000000000005E-2</v>
      </c>
      <c r="DH75">
        <v>415</v>
      </c>
      <c r="DI75">
        <v>34</v>
      </c>
      <c r="DJ75">
        <v>0.37</v>
      </c>
      <c r="DK75">
        <v>0.19</v>
      </c>
      <c r="DL75">
        <v>-13.003444999999999</v>
      </c>
      <c r="DM75">
        <v>-0.45809606003750758</v>
      </c>
      <c r="DN75">
        <v>7.3954235679912272E-2</v>
      </c>
      <c r="DO75">
        <v>0</v>
      </c>
      <c r="DP75">
        <v>1.022317275</v>
      </c>
      <c r="DQ75">
        <v>-6.1150165103192419E-2</v>
      </c>
      <c r="DR75">
        <v>9.8781200690908431E-3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3.2949199999999998</v>
      </c>
      <c r="EB75">
        <v>2.6243500000000002</v>
      </c>
      <c r="EC75">
        <v>9.3882400000000005E-2</v>
      </c>
      <c r="ED75">
        <v>9.5067200000000004E-2</v>
      </c>
      <c r="EE75">
        <v>0.14603099999999999</v>
      </c>
      <c r="EF75">
        <v>0.14161099999999999</v>
      </c>
      <c r="EG75">
        <v>27414.7</v>
      </c>
      <c r="EH75">
        <v>27868.2</v>
      </c>
      <c r="EI75">
        <v>28151.9</v>
      </c>
      <c r="EJ75">
        <v>29646.6</v>
      </c>
      <c r="EK75">
        <v>33068.1</v>
      </c>
      <c r="EL75">
        <v>35319.9</v>
      </c>
      <c r="EM75">
        <v>39725.1</v>
      </c>
      <c r="EN75">
        <v>42367.1</v>
      </c>
      <c r="EO75">
        <v>2.1844000000000001</v>
      </c>
      <c r="EP75">
        <v>2.1561499999999998</v>
      </c>
      <c r="EQ75">
        <v>0.11620999999999999</v>
      </c>
      <c r="ER75">
        <v>0</v>
      </c>
      <c r="ES75">
        <v>32.504600000000003</v>
      </c>
      <c r="ET75">
        <v>999.9</v>
      </c>
      <c r="EU75">
        <v>69.2</v>
      </c>
      <c r="EV75">
        <v>36.799999999999997</v>
      </c>
      <c r="EW75">
        <v>42.783299999999997</v>
      </c>
      <c r="EX75">
        <v>57.262700000000002</v>
      </c>
      <c r="EY75">
        <v>-2.0152199999999998</v>
      </c>
      <c r="EZ75">
        <v>2</v>
      </c>
      <c r="FA75">
        <v>0.55376000000000003</v>
      </c>
      <c r="FB75">
        <v>0.89688699999999999</v>
      </c>
      <c r="FC75">
        <v>20.267700000000001</v>
      </c>
      <c r="FD75">
        <v>5.2172900000000002</v>
      </c>
      <c r="FE75">
        <v>12.0092</v>
      </c>
      <c r="FF75">
        <v>4.9856499999999997</v>
      </c>
      <c r="FG75">
        <v>3.2842500000000001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1.8621799999999999</v>
      </c>
      <c r="FN75">
        <v>1.8643000000000001</v>
      </c>
      <c r="FO75">
        <v>1.8603499999999999</v>
      </c>
      <c r="FP75">
        <v>1.86107</v>
      </c>
      <c r="FQ75">
        <v>1.86019</v>
      </c>
      <c r="FR75">
        <v>1.86188</v>
      </c>
      <c r="FS75">
        <v>1.8584400000000001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-2.9550000000000001</v>
      </c>
      <c r="GH75">
        <v>9.8900000000000002E-2</v>
      </c>
      <c r="GI75">
        <v>-2.4324828651112251</v>
      </c>
      <c r="GJ75">
        <v>-1.6100910332537859E-3</v>
      </c>
      <c r="GK75">
        <v>7.0186618486508772E-7</v>
      </c>
      <c r="GL75">
        <v>-2.134652460378022E-10</v>
      </c>
      <c r="GM75">
        <v>9.8890000000004363E-2</v>
      </c>
      <c r="GN75">
        <v>0</v>
      </c>
      <c r="GO75">
        <v>0</v>
      </c>
      <c r="GP75">
        <v>0</v>
      </c>
      <c r="GQ75">
        <v>5</v>
      </c>
      <c r="GR75">
        <v>2079</v>
      </c>
      <c r="GS75">
        <v>3</v>
      </c>
      <c r="GT75">
        <v>29</v>
      </c>
      <c r="GU75">
        <v>37.299999999999997</v>
      </c>
      <c r="GV75">
        <v>37.299999999999997</v>
      </c>
      <c r="GW75">
        <v>1.31104</v>
      </c>
      <c r="GX75">
        <v>2.5915499999999998</v>
      </c>
      <c r="GY75">
        <v>2.04834</v>
      </c>
      <c r="GZ75">
        <v>2.6171899999999999</v>
      </c>
      <c r="HA75">
        <v>2.1972700000000001</v>
      </c>
      <c r="HB75">
        <v>2.3596200000000001</v>
      </c>
      <c r="HC75">
        <v>40.783700000000003</v>
      </c>
      <c r="HD75">
        <v>15.5943</v>
      </c>
      <c r="HE75">
        <v>18</v>
      </c>
      <c r="HF75">
        <v>683.11099999999999</v>
      </c>
      <c r="HG75">
        <v>733.245</v>
      </c>
      <c r="HH75">
        <v>30.996500000000001</v>
      </c>
      <c r="HI75">
        <v>34.296900000000001</v>
      </c>
      <c r="HJ75">
        <v>30.000299999999999</v>
      </c>
      <c r="HK75">
        <v>34.129899999999999</v>
      </c>
      <c r="HL75">
        <v>34.116700000000002</v>
      </c>
      <c r="HM75">
        <v>26.251300000000001</v>
      </c>
      <c r="HN75">
        <v>22.330100000000002</v>
      </c>
      <c r="HO75">
        <v>88.099500000000006</v>
      </c>
      <c r="HP75">
        <v>31</v>
      </c>
      <c r="HQ75">
        <v>404.39800000000002</v>
      </c>
      <c r="HR75">
        <v>35.380499999999998</v>
      </c>
      <c r="HS75">
        <v>99.181100000000001</v>
      </c>
      <c r="HT75">
        <v>98.253500000000003</v>
      </c>
    </row>
    <row r="76" spans="1:228" x14ac:dyDescent="0.2">
      <c r="A76">
        <v>61</v>
      </c>
      <c r="B76">
        <v>1669230272.5</v>
      </c>
      <c r="C76">
        <v>239.4000000953674</v>
      </c>
      <c r="D76" t="s">
        <v>480</v>
      </c>
      <c r="E76" t="s">
        <v>481</v>
      </c>
      <c r="F76">
        <v>4</v>
      </c>
      <c r="G76">
        <v>1669230270.5</v>
      </c>
      <c r="H76">
        <f t="shared" si="0"/>
        <v>2.3446415121608014E-3</v>
      </c>
      <c r="I76">
        <f t="shared" si="1"/>
        <v>2.3446415121608015</v>
      </c>
      <c r="J76">
        <f t="shared" si="2"/>
        <v>7.6041485095423624</v>
      </c>
      <c r="K76">
        <f t="shared" si="3"/>
        <v>380.09285714285721</v>
      </c>
      <c r="L76">
        <f t="shared" si="4"/>
        <v>276.26533544548221</v>
      </c>
      <c r="M76">
        <f t="shared" si="5"/>
        <v>27.894505797181701</v>
      </c>
      <c r="N76">
        <f t="shared" si="6"/>
        <v>38.377968737706752</v>
      </c>
      <c r="O76">
        <f t="shared" si="7"/>
        <v>0.13123166732080604</v>
      </c>
      <c r="P76">
        <f t="shared" si="8"/>
        <v>3.668497086865119</v>
      </c>
      <c r="Q76">
        <f t="shared" si="9"/>
        <v>0.12867835895288146</v>
      </c>
      <c r="R76">
        <f t="shared" si="10"/>
        <v>8.0649241215094813E-2</v>
      </c>
      <c r="S76">
        <f t="shared" si="11"/>
        <v>226.11409380671196</v>
      </c>
      <c r="T76">
        <f t="shared" si="12"/>
        <v>34.215546944385046</v>
      </c>
      <c r="U76">
        <f t="shared" si="13"/>
        <v>34.367285714285707</v>
      </c>
      <c r="V76">
        <f t="shared" si="14"/>
        <v>5.4534537093070048</v>
      </c>
      <c r="W76">
        <f t="shared" si="15"/>
        <v>70.632144760221948</v>
      </c>
      <c r="X76">
        <f t="shared" si="16"/>
        <v>3.6970504893326441</v>
      </c>
      <c r="Y76">
        <f t="shared" si="17"/>
        <v>5.2342322350300758</v>
      </c>
      <c r="Z76">
        <f t="shared" si="18"/>
        <v>1.7564032199743607</v>
      </c>
      <c r="AA76">
        <f t="shared" si="19"/>
        <v>-103.39869068629135</v>
      </c>
      <c r="AB76">
        <f t="shared" si="20"/>
        <v>-145.47273510849584</v>
      </c>
      <c r="AC76">
        <f t="shared" si="21"/>
        <v>-9.1710343887583115</v>
      </c>
      <c r="AD76">
        <f t="shared" si="22"/>
        <v>-31.928366376833523</v>
      </c>
      <c r="AE76">
        <f t="shared" si="23"/>
        <v>31.028738086008861</v>
      </c>
      <c r="AF76">
        <f t="shared" si="24"/>
        <v>2.6312314785434836</v>
      </c>
      <c r="AG76">
        <f t="shared" si="25"/>
        <v>7.6041485095423624</v>
      </c>
      <c r="AH76">
        <v>407.26000954062027</v>
      </c>
      <c r="AI76">
        <v>397.13466666666642</v>
      </c>
      <c r="AJ76">
        <v>1.7273687794341981</v>
      </c>
      <c r="AK76">
        <v>65.165956530193654</v>
      </c>
      <c r="AL76">
        <f t="shared" si="26"/>
        <v>2.3446415121608015</v>
      </c>
      <c r="AM76">
        <v>35.625536785430491</v>
      </c>
      <c r="AN76">
        <v>36.602546153846177</v>
      </c>
      <c r="AO76">
        <v>-7.2454503280767468E-3</v>
      </c>
      <c r="AP76">
        <v>87.546953997586243</v>
      </c>
      <c r="AQ76">
        <v>14</v>
      </c>
      <c r="AR76">
        <v>2</v>
      </c>
      <c r="AS76">
        <f t="shared" si="27"/>
        <v>1</v>
      </c>
      <c r="AT76">
        <f t="shared" si="28"/>
        <v>0</v>
      </c>
      <c r="AU76">
        <f t="shared" si="29"/>
        <v>47024.880694039814</v>
      </c>
      <c r="AV76">
        <f t="shared" si="30"/>
        <v>1199.99</v>
      </c>
      <c r="AW76">
        <f t="shared" si="31"/>
        <v>1025.9168278791253</v>
      </c>
      <c r="AX76">
        <f t="shared" si="32"/>
        <v>0.85493781438105754</v>
      </c>
      <c r="AY76">
        <f t="shared" si="33"/>
        <v>0.18842998175544126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1669230270.5</v>
      </c>
      <c r="BF76">
        <v>380.09285714285721</v>
      </c>
      <c r="BG76">
        <v>393.399</v>
      </c>
      <c r="BH76">
        <v>36.615342857142863</v>
      </c>
      <c r="BI76">
        <v>35.562242857142863</v>
      </c>
      <c r="BJ76">
        <v>383.05085714285713</v>
      </c>
      <c r="BK76">
        <v>36.516457142857142</v>
      </c>
      <c r="BL76">
        <v>649.90957142857133</v>
      </c>
      <c r="BM76">
        <v>100.87014285714289</v>
      </c>
      <c r="BN76">
        <v>9.98386E-2</v>
      </c>
      <c r="BO76">
        <v>33.631742857142861</v>
      </c>
      <c r="BP76">
        <v>34.367285714285707</v>
      </c>
      <c r="BQ76">
        <v>999.89999999999986</v>
      </c>
      <c r="BR76">
        <v>0</v>
      </c>
      <c r="BS76">
        <v>0</v>
      </c>
      <c r="BT76">
        <v>8984.5571428571402</v>
      </c>
      <c r="BU76">
        <v>0</v>
      </c>
      <c r="BV76">
        <v>1012.116714285714</v>
      </c>
      <c r="BW76">
        <v>-13.306285714285719</v>
      </c>
      <c r="BX76">
        <v>394.53885714285713</v>
      </c>
      <c r="BY76">
        <v>407.90528571428558</v>
      </c>
      <c r="BZ76">
        <v>1.0530885714285709</v>
      </c>
      <c r="CA76">
        <v>393.399</v>
      </c>
      <c r="CB76">
        <v>35.562242857142863</v>
      </c>
      <c r="CC76">
        <v>3.6933914285714282</v>
      </c>
      <c r="CD76">
        <v>3.587167142857143</v>
      </c>
      <c r="CE76">
        <v>27.535985714285719</v>
      </c>
      <c r="CF76">
        <v>27.038042857142859</v>
      </c>
      <c r="CG76">
        <v>1199.99</v>
      </c>
      <c r="CH76">
        <v>0.49998999999999999</v>
      </c>
      <c r="CI76">
        <v>0.50000999999999995</v>
      </c>
      <c r="CJ76">
        <v>0</v>
      </c>
      <c r="CK76">
        <v>801.9824285714285</v>
      </c>
      <c r="CL76">
        <v>4.9990899999999998</v>
      </c>
      <c r="CM76">
        <v>8652.6428571428569</v>
      </c>
      <c r="CN76">
        <v>9557.7371428571441</v>
      </c>
      <c r="CO76">
        <v>43.936999999999998</v>
      </c>
      <c r="CP76">
        <v>46.25</v>
      </c>
      <c r="CQ76">
        <v>44.875</v>
      </c>
      <c r="CR76">
        <v>44.991</v>
      </c>
      <c r="CS76">
        <v>45.436999999999998</v>
      </c>
      <c r="CT76">
        <v>597.48285714285714</v>
      </c>
      <c r="CU76">
        <v>597.50714285714287</v>
      </c>
      <c r="CV76">
        <v>0</v>
      </c>
      <c r="CW76">
        <v>1669230279.5999999</v>
      </c>
      <c r="CX76">
        <v>0</v>
      </c>
      <c r="CY76">
        <v>1669228029.5</v>
      </c>
      <c r="CZ76" t="s">
        <v>356</v>
      </c>
      <c r="DA76">
        <v>1669228029.5</v>
      </c>
      <c r="DB76">
        <v>1669228028</v>
      </c>
      <c r="DC76">
        <v>6</v>
      </c>
      <c r="DD76">
        <v>0.127</v>
      </c>
      <c r="DE76">
        <v>2E-3</v>
      </c>
      <c r="DF76">
        <v>-2.9980000000000002</v>
      </c>
      <c r="DG76">
        <v>9.9000000000000005E-2</v>
      </c>
      <c r="DH76">
        <v>415</v>
      </c>
      <c r="DI76">
        <v>34</v>
      </c>
      <c r="DJ76">
        <v>0.37</v>
      </c>
      <c r="DK76">
        <v>0.19</v>
      </c>
      <c r="DL76">
        <v>-13.065641463414639</v>
      </c>
      <c r="DM76">
        <v>-0.73003484320560763</v>
      </c>
      <c r="DN76">
        <v>0.1064637828619341</v>
      </c>
      <c r="DO76">
        <v>0</v>
      </c>
      <c r="DP76">
        <v>1.022929634146341</v>
      </c>
      <c r="DQ76">
        <v>-2.4487567944250499E-2</v>
      </c>
      <c r="DR76">
        <v>1.438294700925472E-2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357</v>
      </c>
      <c r="EA76">
        <v>3.2956699999999999</v>
      </c>
      <c r="EB76">
        <v>2.6253299999999999</v>
      </c>
      <c r="EC76">
        <v>9.5165100000000002E-2</v>
      </c>
      <c r="ED76">
        <v>9.6342899999999995E-2</v>
      </c>
      <c r="EE76">
        <v>0.14593200000000001</v>
      </c>
      <c r="EF76">
        <v>0.14128399999999999</v>
      </c>
      <c r="EG76">
        <v>27375.9</v>
      </c>
      <c r="EH76">
        <v>27829.7</v>
      </c>
      <c r="EI76">
        <v>28152</v>
      </c>
      <c r="EJ76">
        <v>29647.5</v>
      </c>
      <c r="EK76">
        <v>33071.699999999997</v>
      </c>
      <c r="EL76">
        <v>35334.400000000001</v>
      </c>
      <c r="EM76">
        <v>39724.699999999997</v>
      </c>
      <c r="EN76">
        <v>42368.2</v>
      </c>
      <c r="EO76">
        <v>2.1847699999999999</v>
      </c>
      <c r="EP76">
        <v>2.1556999999999999</v>
      </c>
      <c r="EQ76">
        <v>0.115633</v>
      </c>
      <c r="ER76">
        <v>0</v>
      </c>
      <c r="ES76">
        <v>32.476900000000001</v>
      </c>
      <c r="ET76">
        <v>999.9</v>
      </c>
      <c r="EU76">
        <v>69.2</v>
      </c>
      <c r="EV76">
        <v>36.799999999999997</v>
      </c>
      <c r="EW76">
        <v>42.781999999999996</v>
      </c>
      <c r="EX76">
        <v>56.932699999999997</v>
      </c>
      <c r="EY76">
        <v>-2.0833400000000002</v>
      </c>
      <c r="EZ76">
        <v>2</v>
      </c>
      <c r="FA76">
        <v>0.55391299999999999</v>
      </c>
      <c r="FB76">
        <v>0.88323499999999999</v>
      </c>
      <c r="FC76">
        <v>20.2684</v>
      </c>
      <c r="FD76">
        <v>5.2189399999999999</v>
      </c>
      <c r="FE76">
        <v>12.0082</v>
      </c>
      <c r="FF76">
        <v>4.9865500000000003</v>
      </c>
      <c r="FG76">
        <v>3.2846500000000001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1.8621799999999999</v>
      </c>
      <c r="FN76">
        <v>1.8642799999999999</v>
      </c>
      <c r="FO76">
        <v>1.8603499999999999</v>
      </c>
      <c r="FP76">
        <v>1.8611</v>
      </c>
      <c r="FQ76">
        <v>1.86019</v>
      </c>
      <c r="FR76">
        <v>1.86188</v>
      </c>
      <c r="FS76">
        <v>1.85842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-2.9620000000000002</v>
      </c>
      <c r="GH76">
        <v>9.8900000000000002E-2</v>
      </c>
      <c r="GI76">
        <v>-2.4324828651112251</v>
      </c>
      <c r="GJ76">
        <v>-1.6100910332537859E-3</v>
      </c>
      <c r="GK76">
        <v>7.0186618486508772E-7</v>
      </c>
      <c r="GL76">
        <v>-2.134652460378022E-10</v>
      </c>
      <c r="GM76">
        <v>9.8890000000004363E-2</v>
      </c>
      <c r="GN76">
        <v>0</v>
      </c>
      <c r="GO76">
        <v>0</v>
      </c>
      <c r="GP76">
        <v>0</v>
      </c>
      <c r="GQ76">
        <v>5</v>
      </c>
      <c r="GR76">
        <v>2079</v>
      </c>
      <c r="GS76">
        <v>3</v>
      </c>
      <c r="GT76">
        <v>29</v>
      </c>
      <c r="GU76">
        <v>37.4</v>
      </c>
      <c r="GV76">
        <v>37.4</v>
      </c>
      <c r="GW76">
        <v>1.32935</v>
      </c>
      <c r="GX76">
        <v>2.5988799999999999</v>
      </c>
      <c r="GY76">
        <v>2.04834</v>
      </c>
      <c r="GZ76">
        <v>2.6171899999999999</v>
      </c>
      <c r="HA76">
        <v>2.1972700000000001</v>
      </c>
      <c r="HB76">
        <v>2.2875999999999999</v>
      </c>
      <c r="HC76">
        <v>40.783700000000003</v>
      </c>
      <c r="HD76">
        <v>15.5768</v>
      </c>
      <c r="HE76">
        <v>18</v>
      </c>
      <c r="HF76">
        <v>683.43600000000004</v>
      </c>
      <c r="HG76">
        <v>732.82600000000002</v>
      </c>
      <c r="HH76">
        <v>30.996400000000001</v>
      </c>
      <c r="HI76">
        <v>34.2988</v>
      </c>
      <c r="HJ76">
        <v>30.0002</v>
      </c>
      <c r="HK76">
        <v>34.131500000000003</v>
      </c>
      <c r="HL76">
        <v>34.117400000000004</v>
      </c>
      <c r="HM76">
        <v>26.6114</v>
      </c>
      <c r="HN76">
        <v>22.330100000000002</v>
      </c>
      <c r="HO76">
        <v>88.099500000000006</v>
      </c>
      <c r="HP76">
        <v>31</v>
      </c>
      <c r="HQ76">
        <v>411.08100000000002</v>
      </c>
      <c r="HR76">
        <v>35.351799999999997</v>
      </c>
      <c r="HS76">
        <v>99.180599999999998</v>
      </c>
      <c r="HT76">
        <v>98.256100000000004</v>
      </c>
    </row>
    <row r="77" spans="1:228" x14ac:dyDescent="0.2">
      <c r="A77">
        <v>62</v>
      </c>
      <c r="B77">
        <v>1669230276.5</v>
      </c>
      <c r="C77">
        <v>243.4000000953674</v>
      </c>
      <c r="D77" t="s">
        <v>482</v>
      </c>
      <c r="E77" t="s">
        <v>483</v>
      </c>
      <c r="F77">
        <v>4</v>
      </c>
      <c r="G77">
        <v>1669230274.1875</v>
      </c>
      <c r="H77">
        <f t="shared" si="0"/>
        <v>2.465566866831961E-3</v>
      </c>
      <c r="I77">
        <f t="shared" si="1"/>
        <v>2.4655668668319608</v>
      </c>
      <c r="J77">
        <f t="shared" si="2"/>
        <v>7.7579285099624409</v>
      </c>
      <c r="K77">
        <f t="shared" si="3"/>
        <v>386.28362499999997</v>
      </c>
      <c r="L77">
        <f t="shared" si="4"/>
        <v>285.45411839082425</v>
      </c>
      <c r="M77">
        <f t="shared" si="5"/>
        <v>28.821954743577912</v>
      </c>
      <c r="N77">
        <f t="shared" si="6"/>
        <v>39.00258724833693</v>
      </c>
      <c r="O77">
        <f t="shared" si="7"/>
        <v>0.13868968999328329</v>
      </c>
      <c r="P77">
        <f t="shared" si="8"/>
        <v>3.673722564748418</v>
      </c>
      <c r="Q77">
        <f t="shared" si="9"/>
        <v>0.13584527729316126</v>
      </c>
      <c r="R77">
        <f t="shared" si="10"/>
        <v>8.5153998669210362E-2</v>
      </c>
      <c r="S77">
        <f t="shared" si="11"/>
        <v>226.11608998554684</v>
      </c>
      <c r="T77">
        <f t="shared" si="12"/>
        <v>34.170714467606565</v>
      </c>
      <c r="U77">
        <f t="shared" si="13"/>
        <v>34.331062500000002</v>
      </c>
      <c r="V77">
        <f t="shared" si="14"/>
        <v>5.442473799052447</v>
      </c>
      <c r="W77">
        <f t="shared" si="15"/>
        <v>70.625097530800346</v>
      </c>
      <c r="X77">
        <f t="shared" si="16"/>
        <v>3.6928107888883064</v>
      </c>
      <c r="Y77">
        <f t="shared" si="17"/>
        <v>5.2287514184002832</v>
      </c>
      <c r="Z77">
        <f t="shared" si="18"/>
        <v>1.7496630101641406</v>
      </c>
      <c r="AA77">
        <f t="shared" si="19"/>
        <v>-108.73149882728949</v>
      </c>
      <c r="AB77">
        <f t="shared" si="20"/>
        <v>-142.21535368043976</v>
      </c>
      <c r="AC77">
        <f t="shared" si="21"/>
        <v>-8.9505223671290164</v>
      </c>
      <c r="AD77">
        <f t="shared" si="22"/>
        <v>-33.781284889311436</v>
      </c>
      <c r="AE77">
        <f t="shared" si="23"/>
        <v>31.024439552668074</v>
      </c>
      <c r="AF77">
        <f t="shared" si="24"/>
        <v>2.7012771697546647</v>
      </c>
      <c r="AG77">
        <f t="shared" si="25"/>
        <v>7.7579285099624409</v>
      </c>
      <c r="AH77">
        <v>414.21373851924392</v>
      </c>
      <c r="AI77">
        <v>404.06257575757559</v>
      </c>
      <c r="AJ77">
        <v>1.7174629019956431</v>
      </c>
      <c r="AK77">
        <v>65.165956530193654</v>
      </c>
      <c r="AL77">
        <f t="shared" si="26"/>
        <v>2.4655668668319608</v>
      </c>
      <c r="AM77">
        <v>35.507264016609788</v>
      </c>
      <c r="AN77">
        <v>36.552069230769277</v>
      </c>
      <c r="AO77">
        <v>-1.090004659121566E-2</v>
      </c>
      <c r="AP77">
        <v>87.546953997586243</v>
      </c>
      <c r="AQ77">
        <v>14</v>
      </c>
      <c r="AR77">
        <v>2</v>
      </c>
      <c r="AS77">
        <f t="shared" si="27"/>
        <v>1</v>
      </c>
      <c r="AT77">
        <f t="shared" si="28"/>
        <v>0</v>
      </c>
      <c r="AU77">
        <f t="shared" si="29"/>
        <v>47120.881271950653</v>
      </c>
      <c r="AV77">
        <f t="shared" si="30"/>
        <v>1199.99875</v>
      </c>
      <c r="AW77">
        <f t="shared" si="31"/>
        <v>1025.9244885935475</v>
      </c>
      <c r="AX77">
        <f t="shared" si="32"/>
        <v>0.85493796438833591</v>
      </c>
      <c r="AY77">
        <f t="shared" si="33"/>
        <v>0.18843027126948828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1669230274.1875</v>
      </c>
      <c r="BF77">
        <v>386.28362499999997</v>
      </c>
      <c r="BG77">
        <v>399.604375</v>
      </c>
      <c r="BH77">
        <v>36.573787500000002</v>
      </c>
      <c r="BI77">
        <v>35.492737499999997</v>
      </c>
      <c r="BJ77">
        <v>389.24925000000002</v>
      </c>
      <c r="BK77">
        <v>36.474899999999998</v>
      </c>
      <c r="BL77">
        <v>649.98837500000002</v>
      </c>
      <c r="BM77">
        <v>100.868875</v>
      </c>
      <c r="BN77">
        <v>9.9907324999999991E-2</v>
      </c>
      <c r="BO77">
        <v>33.613012500000004</v>
      </c>
      <c r="BP77">
        <v>34.331062500000002</v>
      </c>
      <c r="BQ77">
        <v>999.9</v>
      </c>
      <c r="BR77">
        <v>0</v>
      </c>
      <c r="BS77">
        <v>0</v>
      </c>
      <c r="BT77">
        <v>9002.7350000000006</v>
      </c>
      <c r="BU77">
        <v>0</v>
      </c>
      <c r="BV77">
        <v>1431.10375</v>
      </c>
      <c r="BW77">
        <v>-13.320762500000001</v>
      </c>
      <c r="BX77">
        <v>400.94787500000001</v>
      </c>
      <c r="BY77">
        <v>414.30950000000001</v>
      </c>
      <c r="BZ77">
        <v>1.0810275</v>
      </c>
      <c r="CA77">
        <v>399.604375</v>
      </c>
      <c r="CB77">
        <v>35.492737499999997</v>
      </c>
      <c r="CC77">
        <v>3.6891512500000001</v>
      </c>
      <c r="CD77">
        <v>3.5801124999999998</v>
      </c>
      <c r="CE77">
        <v>27.516349999999999</v>
      </c>
      <c r="CF77">
        <v>27.004512500000001</v>
      </c>
      <c r="CG77">
        <v>1199.99875</v>
      </c>
      <c r="CH77">
        <v>0.49998474999999998</v>
      </c>
      <c r="CI77">
        <v>0.50001524999999991</v>
      </c>
      <c r="CJ77">
        <v>0</v>
      </c>
      <c r="CK77">
        <v>802.20637499999998</v>
      </c>
      <c r="CL77">
        <v>4.9990899999999998</v>
      </c>
      <c r="CM77">
        <v>8661.4500000000007</v>
      </c>
      <c r="CN77">
        <v>9557.7775000000001</v>
      </c>
      <c r="CO77">
        <v>43.921499999999988</v>
      </c>
      <c r="CP77">
        <v>46.25</v>
      </c>
      <c r="CQ77">
        <v>44.827749999999988</v>
      </c>
      <c r="CR77">
        <v>45</v>
      </c>
      <c r="CS77">
        <v>45.436999999999998</v>
      </c>
      <c r="CT77">
        <v>597.48125000000005</v>
      </c>
      <c r="CU77">
        <v>597.51749999999993</v>
      </c>
      <c r="CV77">
        <v>0</v>
      </c>
      <c r="CW77">
        <v>1669230283.8</v>
      </c>
      <c r="CX77">
        <v>0</v>
      </c>
      <c r="CY77">
        <v>1669228029.5</v>
      </c>
      <c r="CZ77" t="s">
        <v>356</v>
      </c>
      <c r="DA77">
        <v>1669228029.5</v>
      </c>
      <c r="DB77">
        <v>1669228028</v>
      </c>
      <c r="DC77">
        <v>6</v>
      </c>
      <c r="DD77">
        <v>0.127</v>
      </c>
      <c r="DE77">
        <v>2E-3</v>
      </c>
      <c r="DF77">
        <v>-2.9980000000000002</v>
      </c>
      <c r="DG77">
        <v>9.9000000000000005E-2</v>
      </c>
      <c r="DH77">
        <v>415</v>
      </c>
      <c r="DI77">
        <v>34</v>
      </c>
      <c r="DJ77">
        <v>0.37</v>
      </c>
      <c r="DK77">
        <v>0.19</v>
      </c>
      <c r="DL77">
        <v>-13.134577500000001</v>
      </c>
      <c r="DM77">
        <v>-1.313739962476542</v>
      </c>
      <c r="DN77">
        <v>0.14466793785683821</v>
      </c>
      <c r="DO77">
        <v>0</v>
      </c>
      <c r="DP77">
        <v>1.0352861250000001</v>
      </c>
      <c r="DQ77">
        <v>0.1767843264540323</v>
      </c>
      <c r="DR77">
        <v>2.8951002640830521E-2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379</v>
      </c>
      <c r="EA77">
        <v>3.2956500000000002</v>
      </c>
      <c r="EB77">
        <v>2.6253000000000002</v>
      </c>
      <c r="EC77">
        <v>9.6434699999999998E-2</v>
      </c>
      <c r="ED77">
        <v>9.7584599999999994E-2</v>
      </c>
      <c r="EE77">
        <v>0.14580699999999999</v>
      </c>
      <c r="EF77">
        <v>0.14117199999999999</v>
      </c>
      <c r="EG77">
        <v>27337.9</v>
      </c>
      <c r="EH77">
        <v>27790.799999999999</v>
      </c>
      <c r="EI77">
        <v>28152.400000000001</v>
      </c>
      <c r="EJ77">
        <v>29646.9</v>
      </c>
      <c r="EK77">
        <v>33077.300000000003</v>
      </c>
      <c r="EL77">
        <v>35338.400000000001</v>
      </c>
      <c r="EM77">
        <v>39725.5</v>
      </c>
      <c r="EN77">
        <v>42367.4</v>
      </c>
      <c r="EO77">
        <v>2.1846700000000001</v>
      </c>
      <c r="EP77">
        <v>2.1556999999999999</v>
      </c>
      <c r="EQ77">
        <v>0.115298</v>
      </c>
      <c r="ER77">
        <v>0</v>
      </c>
      <c r="ES77">
        <v>32.448999999999998</v>
      </c>
      <c r="ET77">
        <v>999.9</v>
      </c>
      <c r="EU77">
        <v>69.2</v>
      </c>
      <c r="EV77">
        <v>36.799999999999997</v>
      </c>
      <c r="EW77">
        <v>42.780299999999997</v>
      </c>
      <c r="EX77">
        <v>57.052700000000002</v>
      </c>
      <c r="EY77">
        <v>-1.99519</v>
      </c>
      <c r="EZ77">
        <v>2</v>
      </c>
      <c r="FA77">
        <v>0.55398899999999995</v>
      </c>
      <c r="FB77">
        <v>0.87072700000000003</v>
      </c>
      <c r="FC77">
        <v>20.2683</v>
      </c>
      <c r="FD77">
        <v>5.2180400000000002</v>
      </c>
      <c r="FE77">
        <v>12.0077</v>
      </c>
      <c r="FF77">
        <v>4.9859</v>
      </c>
      <c r="FG77">
        <v>3.2844500000000001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1.8621799999999999</v>
      </c>
      <c r="FN77">
        <v>1.8642700000000001</v>
      </c>
      <c r="FO77">
        <v>1.8603400000000001</v>
      </c>
      <c r="FP77">
        <v>1.8611</v>
      </c>
      <c r="FQ77">
        <v>1.8601799999999999</v>
      </c>
      <c r="FR77">
        <v>1.86188</v>
      </c>
      <c r="FS77">
        <v>1.85842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-2.97</v>
      </c>
      <c r="GH77">
        <v>9.8900000000000002E-2</v>
      </c>
      <c r="GI77">
        <v>-2.4324828651112251</v>
      </c>
      <c r="GJ77">
        <v>-1.6100910332537859E-3</v>
      </c>
      <c r="GK77">
        <v>7.0186618486508772E-7</v>
      </c>
      <c r="GL77">
        <v>-2.134652460378022E-10</v>
      </c>
      <c r="GM77">
        <v>9.8890000000004363E-2</v>
      </c>
      <c r="GN77">
        <v>0</v>
      </c>
      <c r="GO77">
        <v>0</v>
      </c>
      <c r="GP77">
        <v>0</v>
      </c>
      <c r="GQ77">
        <v>5</v>
      </c>
      <c r="GR77">
        <v>2079</v>
      </c>
      <c r="GS77">
        <v>3</v>
      </c>
      <c r="GT77">
        <v>29</v>
      </c>
      <c r="GU77">
        <v>37.5</v>
      </c>
      <c r="GV77">
        <v>37.5</v>
      </c>
      <c r="GW77">
        <v>1.3476600000000001</v>
      </c>
      <c r="GX77">
        <v>2.5842299999999998</v>
      </c>
      <c r="GY77">
        <v>2.04834</v>
      </c>
      <c r="GZ77">
        <v>2.6159699999999999</v>
      </c>
      <c r="HA77">
        <v>2.1972700000000001</v>
      </c>
      <c r="HB77">
        <v>2.3278799999999999</v>
      </c>
      <c r="HC77">
        <v>40.783700000000003</v>
      </c>
      <c r="HD77">
        <v>15.5943</v>
      </c>
      <c r="HE77">
        <v>18</v>
      </c>
      <c r="HF77">
        <v>683.36900000000003</v>
      </c>
      <c r="HG77">
        <v>732.82500000000005</v>
      </c>
      <c r="HH77">
        <v>30.996500000000001</v>
      </c>
      <c r="HI77">
        <v>34.299999999999997</v>
      </c>
      <c r="HJ77">
        <v>30.000299999999999</v>
      </c>
      <c r="HK77">
        <v>34.132899999999999</v>
      </c>
      <c r="HL77">
        <v>34.117400000000004</v>
      </c>
      <c r="HM77">
        <v>26.974</v>
      </c>
      <c r="HN77">
        <v>22.6191</v>
      </c>
      <c r="HO77">
        <v>88.099500000000006</v>
      </c>
      <c r="HP77">
        <v>31</v>
      </c>
      <c r="HQ77">
        <v>417.77199999999999</v>
      </c>
      <c r="HR77">
        <v>35.3307</v>
      </c>
      <c r="HS77">
        <v>99.182500000000005</v>
      </c>
      <c r="HT77">
        <v>98.254199999999997</v>
      </c>
    </row>
    <row r="78" spans="1:228" x14ac:dyDescent="0.2">
      <c r="A78">
        <v>63</v>
      </c>
      <c r="B78">
        <v>1669230280.5</v>
      </c>
      <c r="C78">
        <v>247.4000000953674</v>
      </c>
      <c r="D78" t="s">
        <v>484</v>
      </c>
      <c r="E78" t="s">
        <v>485</v>
      </c>
      <c r="F78">
        <v>4</v>
      </c>
      <c r="G78">
        <v>1669230278.5</v>
      </c>
      <c r="H78">
        <f t="shared" si="0"/>
        <v>2.4533194039897512E-3</v>
      </c>
      <c r="I78">
        <f t="shared" si="1"/>
        <v>2.453319403989751</v>
      </c>
      <c r="J78">
        <f t="shared" si="2"/>
        <v>7.3969234233614749</v>
      </c>
      <c r="K78">
        <f t="shared" si="3"/>
        <v>393.4577142857143</v>
      </c>
      <c r="L78">
        <f t="shared" si="4"/>
        <v>296.36753901262944</v>
      </c>
      <c r="M78">
        <f t="shared" si="5"/>
        <v>29.924505328868193</v>
      </c>
      <c r="N78">
        <f t="shared" si="6"/>
        <v>39.727790388425149</v>
      </c>
      <c r="O78">
        <f t="shared" si="7"/>
        <v>0.13827335181352449</v>
      </c>
      <c r="P78">
        <f t="shared" si="8"/>
        <v>3.6704519749864088</v>
      </c>
      <c r="Q78">
        <f t="shared" si="9"/>
        <v>0.13544333945171771</v>
      </c>
      <c r="R78">
        <f t="shared" si="10"/>
        <v>8.4901528293832323E-2</v>
      </c>
      <c r="S78">
        <f t="shared" si="11"/>
        <v>226.11490080711988</v>
      </c>
      <c r="T78">
        <f t="shared" si="12"/>
        <v>34.160065177001051</v>
      </c>
      <c r="U78">
        <f t="shared" si="13"/>
        <v>34.3033</v>
      </c>
      <c r="V78">
        <f t="shared" si="14"/>
        <v>5.4340714998440038</v>
      </c>
      <c r="W78">
        <f t="shared" si="15"/>
        <v>70.582753758056299</v>
      </c>
      <c r="X78">
        <f t="shared" si="16"/>
        <v>3.6877727287911406</v>
      </c>
      <c r="Y78">
        <f t="shared" si="17"/>
        <v>5.2247504276074226</v>
      </c>
      <c r="Z78">
        <f t="shared" si="18"/>
        <v>1.7462987710528632</v>
      </c>
      <c r="AA78">
        <f t="shared" si="19"/>
        <v>-108.19138571594803</v>
      </c>
      <c r="AB78">
        <f t="shared" si="20"/>
        <v>-139.30285668584958</v>
      </c>
      <c r="AC78">
        <f t="shared" si="21"/>
        <v>-8.7732548917493087</v>
      </c>
      <c r="AD78">
        <f t="shared" si="22"/>
        <v>-30.152596486427029</v>
      </c>
      <c r="AE78">
        <f t="shared" si="23"/>
        <v>31.017981609747281</v>
      </c>
      <c r="AF78">
        <f t="shared" si="24"/>
        <v>2.7072396955476257</v>
      </c>
      <c r="AG78">
        <f t="shared" si="25"/>
        <v>7.3969234233614749</v>
      </c>
      <c r="AH78">
        <v>421.08621768430169</v>
      </c>
      <c r="AI78">
        <v>410.99160606060599</v>
      </c>
      <c r="AJ78">
        <v>1.742361561700555</v>
      </c>
      <c r="AK78">
        <v>65.165956530193654</v>
      </c>
      <c r="AL78">
        <f t="shared" si="26"/>
        <v>2.453319403989751</v>
      </c>
      <c r="AM78">
        <v>35.463257821410629</v>
      </c>
      <c r="AN78">
        <v>36.504674725274732</v>
      </c>
      <c r="AO78">
        <v>-1.117567952354565E-2</v>
      </c>
      <c r="AP78">
        <v>87.546953997586243</v>
      </c>
      <c r="AQ78">
        <v>14</v>
      </c>
      <c r="AR78">
        <v>2</v>
      </c>
      <c r="AS78">
        <f t="shared" si="27"/>
        <v>1</v>
      </c>
      <c r="AT78">
        <f t="shared" si="28"/>
        <v>0</v>
      </c>
      <c r="AU78">
        <f t="shared" si="29"/>
        <v>47064.699536472748</v>
      </c>
      <c r="AV78">
        <f t="shared" si="30"/>
        <v>1199.991428571429</v>
      </c>
      <c r="AW78">
        <f t="shared" si="31"/>
        <v>1025.9183278793371</v>
      </c>
      <c r="AX78">
        <f t="shared" si="32"/>
        <v>0.85493804659978012</v>
      </c>
      <c r="AY78">
        <f t="shared" si="33"/>
        <v>0.18843042993757558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1669230278.5</v>
      </c>
      <c r="BF78">
        <v>393.4577142857143</v>
      </c>
      <c r="BG78">
        <v>406.7847142857143</v>
      </c>
      <c r="BH78">
        <v>36.523114285714293</v>
      </c>
      <c r="BI78">
        <v>35.439628571428571</v>
      </c>
      <c r="BJ78">
        <v>396.43157142857137</v>
      </c>
      <c r="BK78">
        <v>36.424228571428571</v>
      </c>
      <c r="BL78">
        <v>649.99285714285713</v>
      </c>
      <c r="BM78">
        <v>100.8708571428571</v>
      </c>
      <c r="BN78">
        <v>0.10007047142857139</v>
      </c>
      <c r="BO78">
        <v>33.599328571428558</v>
      </c>
      <c r="BP78">
        <v>34.3033</v>
      </c>
      <c r="BQ78">
        <v>999.89999999999986</v>
      </c>
      <c r="BR78">
        <v>0</v>
      </c>
      <c r="BS78">
        <v>0</v>
      </c>
      <c r="BT78">
        <v>8991.25</v>
      </c>
      <c r="BU78">
        <v>0</v>
      </c>
      <c r="BV78">
        <v>1533.1157142857139</v>
      </c>
      <c r="BW78">
        <v>-13.327057142857139</v>
      </c>
      <c r="BX78">
        <v>408.37271428571432</v>
      </c>
      <c r="BY78">
        <v>421.73085714285708</v>
      </c>
      <c r="BZ78">
        <v>1.0835185714285711</v>
      </c>
      <c r="CA78">
        <v>406.7847142857143</v>
      </c>
      <c r="CB78">
        <v>35.439628571428571</v>
      </c>
      <c r="CC78">
        <v>3.684112857142857</v>
      </c>
      <c r="CD78">
        <v>3.5748185714285721</v>
      </c>
      <c r="CE78">
        <v>27.492985714285719</v>
      </c>
      <c r="CF78">
        <v>26.979342857142861</v>
      </c>
      <c r="CG78">
        <v>1199.991428571429</v>
      </c>
      <c r="CH78">
        <v>0.49998199999999998</v>
      </c>
      <c r="CI78">
        <v>0.50001799999999985</v>
      </c>
      <c r="CJ78">
        <v>0</v>
      </c>
      <c r="CK78">
        <v>802.18671428571429</v>
      </c>
      <c r="CL78">
        <v>4.9990899999999998</v>
      </c>
      <c r="CM78">
        <v>8681.6628571428573</v>
      </c>
      <c r="CN78">
        <v>9557.7157142857141</v>
      </c>
      <c r="CO78">
        <v>43.919285714285706</v>
      </c>
      <c r="CP78">
        <v>46.25</v>
      </c>
      <c r="CQ78">
        <v>44.838999999999999</v>
      </c>
      <c r="CR78">
        <v>44.963999999999999</v>
      </c>
      <c r="CS78">
        <v>45.375</v>
      </c>
      <c r="CT78">
        <v>597.47428571428577</v>
      </c>
      <c r="CU78">
        <v>597.51714285714274</v>
      </c>
      <c r="CV78">
        <v>0</v>
      </c>
      <c r="CW78">
        <v>1669230287.4000001</v>
      </c>
      <c r="CX78">
        <v>0</v>
      </c>
      <c r="CY78">
        <v>1669228029.5</v>
      </c>
      <c r="CZ78" t="s">
        <v>356</v>
      </c>
      <c r="DA78">
        <v>1669228029.5</v>
      </c>
      <c r="DB78">
        <v>1669228028</v>
      </c>
      <c r="DC78">
        <v>6</v>
      </c>
      <c r="DD78">
        <v>0.127</v>
      </c>
      <c r="DE78">
        <v>2E-3</v>
      </c>
      <c r="DF78">
        <v>-2.9980000000000002</v>
      </c>
      <c r="DG78">
        <v>9.9000000000000005E-2</v>
      </c>
      <c r="DH78">
        <v>415</v>
      </c>
      <c r="DI78">
        <v>34</v>
      </c>
      <c r="DJ78">
        <v>0.37</v>
      </c>
      <c r="DK78">
        <v>0.19</v>
      </c>
      <c r="DL78">
        <v>-13.18040731707317</v>
      </c>
      <c r="DM78">
        <v>-1.4610104529616961</v>
      </c>
      <c r="DN78">
        <v>0.15430269648189029</v>
      </c>
      <c r="DO78">
        <v>0</v>
      </c>
      <c r="DP78">
        <v>1.045295731707317</v>
      </c>
      <c r="DQ78">
        <v>0.25623758885017439</v>
      </c>
      <c r="DR78">
        <v>3.3472368185600641E-2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379</v>
      </c>
      <c r="EA78">
        <v>3.29541</v>
      </c>
      <c r="EB78">
        <v>2.6252200000000001</v>
      </c>
      <c r="EC78">
        <v>9.7699999999999995E-2</v>
      </c>
      <c r="ED78">
        <v>9.8826899999999995E-2</v>
      </c>
      <c r="EE78">
        <v>0.14568</v>
      </c>
      <c r="EF78">
        <v>0.14107700000000001</v>
      </c>
      <c r="EG78">
        <v>27299.1</v>
      </c>
      <c r="EH78">
        <v>27752.6</v>
      </c>
      <c r="EI78">
        <v>28151.9</v>
      </c>
      <c r="EJ78">
        <v>29647</v>
      </c>
      <c r="EK78">
        <v>33081.599999999999</v>
      </c>
      <c r="EL78">
        <v>35342.5</v>
      </c>
      <c r="EM78">
        <v>39724.6</v>
      </c>
      <c r="EN78">
        <v>42367.5</v>
      </c>
      <c r="EO78">
        <v>2.18438</v>
      </c>
      <c r="EP78">
        <v>2.1556700000000002</v>
      </c>
      <c r="EQ78">
        <v>0.11512600000000001</v>
      </c>
      <c r="ER78">
        <v>0</v>
      </c>
      <c r="ES78">
        <v>32.423099999999998</v>
      </c>
      <c r="ET78">
        <v>999.9</v>
      </c>
      <c r="EU78">
        <v>69.2</v>
      </c>
      <c r="EV78">
        <v>36.799999999999997</v>
      </c>
      <c r="EW78">
        <v>42.784799999999997</v>
      </c>
      <c r="EX78">
        <v>57.082700000000003</v>
      </c>
      <c r="EY78">
        <v>-2.0152199999999998</v>
      </c>
      <c r="EZ78">
        <v>2</v>
      </c>
      <c r="FA78">
        <v>0.55410300000000001</v>
      </c>
      <c r="FB78">
        <v>0.86174600000000001</v>
      </c>
      <c r="FC78">
        <v>20.2682</v>
      </c>
      <c r="FD78">
        <v>5.2181899999999999</v>
      </c>
      <c r="FE78">
        <v>12.0085</v>
      </c>
      <c r="FF78">
        <v>4.9862000000000002</v>
      </c>
      <c r="FG78">
        <v>3.2845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1.8621799999999999</v>
      </c>
      <c r="FN78">
        <v>1.86426</v>
      </c>
      <c r="FO78">
        <v>1.8603400000000001</v>
      </c>
      <c r="FP78">
        <v>1.8611</v>
      </c>
      <c r="FQ78">
        <v>1.8601799999999999</v>
      </c>
      <c r="FR78">
        <v>1.86188</v>
      </c>
      <c r="FS78">
        <v>1.8584099999999999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-2.9780000000000002</v>
      </c>
      <c r="GH78">
        <v>9.8900000000000002E-2</v>
      </c>
      <c r="GI78">
        <v>-2.4324828651112251</v>
      </c>
      <c r="GJ78">
        <v>-1.6100910332537859E-3</v>
      </c>
      <c r="GK78">
        <v>7.0186618486508772E-7</v>
      </c>
      <c r="GL78">
        <v>-2.134652460378022E-10</v>
      </c>
      <c r="GM78">
        <v>9.8890000000004363E-2</v>
      </c>
      <c r="GN78">
        <v>0</v>
      </c>
      <c r="GO78">
        <v>0</v>
      </c>
      <c r="GP78">
        <v>0</v>
      </c>
      <c r="GQ78">
        <v>5</v>
      </c>
      <c r="GR78">
        <v>2079</v>
      </c>
      <c r="GS78">
        <v>3</v>
      </c>
      <c r="GT78">
        <v>29</v>
      </c>
      <c r="GU78">
        <v>37.5</v>
      </c>
      <c r="GV78">
        <v>37.5</v>
      </c>
      <c r="GW78">
        <v>1.3659699999999999</v>
      </c>
      <c r="GX78">
        <v>2.5952099999999998</v>
      </c>
      <c r="GY78">
        <v>2.04834</v>
      </c>
      <c r="GZ78">
        <v>2.6171899999999999</v>
      </c>
      <c r="HA78">
        <v>2.1972700000000001</v>
      </c>
      <c r="HB78">
        <v>2.32666</v>
      </c>
      <c r="HC78">
        <v>40.783700000000003</v>
      </c>
      <c r="HD78">
        <v>15.5855</v>
      </c>
      <c r="HE78">
        <v>18</v>
      </c>
      <c r="HF78">
        <v>683.12300000000005</v>
      </c>
      <c r="HG78">
        <v>732.82899999999995</v>
      </c>
      <c r="HH78">
        <v>30.9971</v>
      </c>
      <c r="HI78">
        <v>34.299999999999997</v>
      </c>
      <c r="HJ78">
        <v>30.000299999999999</v>
      </c>
      <c r="HK78">
        <v>34.132899999999999</v>
      </c>
      <c r="HL78">
        <v>34.119700000000002</v>
      </c>
      <c r="HM78">
        <v>27.338200000000001</v>
      </c>
      <c r="HN78">
        <v>22.6191</v>
      </c>
      <c r="HO78">
        <v>88.099500000000006</v>
      </c>
      <c r="HP78">
        <v>31</v>
      </c>
      <c r="HQ78">
        <v>424.50700000000001</v>
      </c>
      <c r="HR78">
        <v>35.323900000000002</v>
      </c>
      <c r="HS78">
        <v>99.180499999999995</v>
      </c>
      <c r="HT78">
        <v>98.254499999999993</v>
      </c>
    </row>
    <row r="79" spans="1:228" x14ac:dyDescent="0.2">
      <c r="A79">
        <v>64</v>
      </c>
      <c r="B79">
        <v>1669230284.5</v>
      </c>
      <c r="C79">
        <v>251.4000000953674</v>
      </c>
      <c r="D79" t="s">
        <v>486</v>
      </c>
      <c r="E79" t="s">
        <v>487</v>
      </c>
      <c r="F79">
        <v>4</v>
      </c>
      <c r="G79">
        <v>1669230282.1875</v>
      </c>
      <c r="H79">
        <f t="shared" si="0"/>
        <v>2.4350975879993469E-3</v>
      </c>
      <c r="I79">
        <f t="shared" si="1"/>
        <v>2.4350975879993468</v>
      </c>
      <c r="J79">
        <f t="shared" si="2"/>
        <v>7.964117153716753</v>
      </c>
      <c r="K79">
        <f t="shared" si="3"/>
        <v>399.62437499999999</v>
      </c>
      <c r="L79">
        <f t="shared" si="4"/>
        <v>295.37853088258714</v>
      </c>
      <c r="M79">
        <f t="shared" si="5"/>
        <v>29.824481281235656</v>
      </c>
      <c r="N79">
        <f t="shared" si="6"/>
        <v>40.35022334257134</v>
      </c>
      <c r="O79">
        <f t="shared" si="7"/>
        <v>0.13762972192353562</v>
      </c>
      <c r="P79">
        <f t="shared" si="8"/>
        <v>3.674348232789487</v>
      </c>
      <c r="Q79">
        <f t="shared" si="9"/>
        <v>0.13482861459828319</v>
      </c>
      <c r="R79">
        <f t="shared" si="10"/>
        <v>8.4514804193798282E-2</v>
      </c>
      <c r="S79">
        <f t="shared" si="11"/>
        <v>226.11309748595679</v>
      </c>
      <c r="T79">
        <f t="shared" si="12"/>
        <v>34.15240186148327</v>
      </c>
      <c r="U79">
        <f t="shared" si="13"/>
        <v>34.274062499999999</v>
      </c>
      <c r="V79">
        <f t="shared" si="14"/>
        <v>5.4252349884334592</v>
      </c>
      <c r="W79">
        <f t="shared" si="15"/>
        <v>70.551687048177953</v>
      </c>
      <c r="X79">
        <f t="shared" si="16"/>
        <v>3.6838991143684572</v>
      </c>
      <c r="Y79">
        <f t="shared" si="17"/>
        <v>5.2215606295180663</v>
      </c>
      <c r="Z79">
        <f t="shared" si="18"/>
        <v>1.741335874065002</v>
      </c>
      <c r="AA79">
        <f t="shared" si="19"/>
        <v>-107.3878036307712</v>
      </c>
      <c r="AB79">
        <f t="shared" si="20"/>
        <v>-135.82141086966308</v>
      </c>
      <c r="AC79">
        <f t="shared" si="21"/>
        <v>-8.5432466415186781</v>
      </c>
      <c r="AD79">
        <f t="shared" si="22"/>
        <v>-25.639363655996164</v>
      </c>
      <c r="AE79">
        <f t="shared" si="23"/>
        <v>31.12381870607274</v>
      </c>
      <c r="AF79">
        <f t="shared" si="24"/>
        <v>2.6481648317921844</v>
      </c>
      <c r="AG79">
        <f t="shared" si="25"/>
        <v>7.964117153716753</v>
      </c>
      <c r="AH79">
        <v>428.058255739814</v>
      </c>
      <c r="AI79">
        <v>417.85342424242413</v>
      </c>
      <c r="AJ79">
        <v>1.708512303231515</v>
      </c>
      <c r="AK79">
        <v>65.165956530193654</v>
      </c>
      <c r="AL79">
        <f t="shared" si="26"/>
        <v>2.4350975879993468</v>
      </c>
      <c r="AM79">
        <v>35.42866538988897</v>
      </c>
      <c r="AN79">
        <v>36.471467032967062</v>
      </c>
      <c r="AO79">
        <v>-1.279739386155194E-2</v>
      </c>
      <c r="AP79">
        <v>87.546953997586243</v>
      </c>
      <c r="AQ79">
        <v>14</v>
      </c>
      <c r="AR79">
        <v>2</v>
      </c>
      <c r="AS79">
        <f t="shared" si="27"/>
        <v>1</v>
      </c>
      <c r="AT79">
        <f t="shared" si="28"/>
        <v>0</v>
      </c>
      <c r="AU79">
        <f t="shared" si="29"/>
        <v>47135.826804013399</v>
      </c>
      <c r="AV79">
        <f t="shared" si="30"/>
        <v>1199.98</v>
      </c>
      <c r="AW79">
        <f t="shared" si="31"/>
        <v>1025.9087385937601</v>
      </c>
      <c r="AX79">
        <f t="shared" si="32"/>
        <v>0.85493819779809666</v>
      </c>
      <c r="AY79">
        <f t="shared" si="33"/>
        <v>0.18843072175032649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1669230282.1875</v>
      </c>
      <c r="BF79">
        <v>399.62437499999999</v>
      </c>
      <c r="BG79">
        <v>412.99249999999989</v>
      </c>
      <c r="BH79">
        <v>36.484949999999998</v>
      </c>
      <c r="BI79">
        <v>35.425062500000003</v>
      </c>
      <c r="BJ79">
        <v>402.60512499999987</v>
      </c>
      <c r="BK79">
        <v>36.386062500000001</v>
      </c>
      <c r="BL79">
        <v>649.99125000000004</v>
      </c>
      <c r="BM79">
        <v>100.870375</v>
      </c>
      <c r="BN79">
        <v>0.10000085</v>
      </c>
      <c r="BO79">
        <v>33.588412499999997</v>
      </c>
      <c r="BP79">
        <v>34.274062499999999</v>
      </c>
      <c r="BQ79">
        <v>999.9</v>
      </c>
      <c r="BR79">
        <v>0</v>
      </c>
      <c r="BS79">
        <v>0</v>
      </c>
      <c r="BT79">
        <v>9004.7649999999994</v>
      </c>
      <c r="BU79">
        <v>0</v>
      </c>
      <c r="BV79">
        <v>1919.89</v>
      </c>
      <c r="BW79">
        <v>-13.3680875</v>
      </c>
      <c r="BX79">
        <v>414.75675000000001</v>
      </c>
      <c r="BY79">
        <v>428.16012499999999</v>
      </c>
      <c r="BZ79">
        <v>1.0599125</v>
      </c>
      <c r="CA79">
        <v>412.99249999999989</v>
      </c>
      <c r="CB79">
        <v>35.425062500000003</v>
      </c>
      <c r="CC79">
        <v>3.6802537499999999</v>
      </c>
      <c r="CD79">
        <v>3.57334</v>
      </c>
      <c r="CE79">
        <v>27.475075</v>
      </c>
      <c r="CF79">
        <v>26.972300000000001</v>
      </c>
      <c r="CG79">
        <v>1199.98</v>
      </c>
      <c r="CH79">
        <v>0.49997775</v>
      </c>
      <c r="CI79">
        <v>0.50002225</v>
      </c>
      <c r="CJ79">
        <v>0</v>
      </c>
      <c r="CK79">
        <v>802.21087499999999</v>
      </c>
      <c r="CL79">
        <v>4.9990899999999998</v>
      </c>
      <c r="CM79">
        <v>8689.1087499999994</v>
      </c>
      <c r="CN79">
        <v>9557.6350000000002</v>
      </c>
      <c r="CO79">
        <v>43.936999999999998</v>
      </c>
      <c r="CP79">
        <v>46.25</v>
      </c>
      <c r="CQ79">
        <v>44.819875000000003</v>
      </c>
      <c r="CR79">
        <v>44.960625</v>
      </c>
      <c r="CS79">
        <v>45.375</v>
      </c>
      <c r="CT79">
        <v>597.46250000000009</v>
      </c>
      <c r="CU79">
        <v>597.51749999999993</v>
      </c>
      <c r="CV79">
        <v>0</v>
      </c>
      <c r="CW79">
        <v>1669230291.5999999</v>
      </c>
      <c r="CX79">
        <v>0</v>
      </c>
      <c r="CY79">
        <v>1669228029.5</v>
      </c>
      <c r="CZ79" t="s">
        <v>356</v>
      </c>
      <c r="DA79">
        <v>1669228029.5</v>
      </c>
      <c r="DB79">
        <v>1669228028</v>
      </c>
      <c r="DC79">
        <v>6</v>
      </c>
      <c r="DD79">
        <v>0.127</v>
      </c>
      <c r="DE79">
        <v>2E-3</v>
      </c>
      <c r="DF79">
        <v>-2.9980000000000002</v>
      </c>
      <c r="DG79">
        <v>9.9000000000000005E-2</v>
      </c>
      <c r="DH79">
        <v>415</v>
      </c>
      <c r="DI79">
        <v>34</v>
      </c>
      <c r="DJ79">
        <v>0.37</v>
      </c>
      <c r="DK79">
        <v>0.19</v>
      </c>
      <c r="DL79">
        <v>-13.2719875</v>
      </c>
      <c r="DM79">
        <v>-0.90251144465288369</v>
      </c>
      <c r="DN79">
        <v>0.10436343034679341</v>
      </c>
      <c r="DO79">
        <v>0</v>
      </c>
      <c r="DP79">
        <v>1.053650625</v>
      </c>
      <c r="DQ79">
        <v>0.24123085553470761</v>
      </c>
      <c r="DR79">
        <v>3.329913885574784E-2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379</v>
      </c>
      <c r="EA79">
        <v>3.2956099999999999</v>
      </c>
      <c r="EB79">
        <v>2.6252300000000002</v>
      </c>
      <c r="EC79">
        <v>9.8945000000000005E-2</v>
      </c>
      <c r="ED79">
        <v>0.10007099999999999</v>
      </c>
      <c r="EE79">
        <v>0.145594</v>
      </c>
      <c r="EF79">
        <v>0.14105100000000001</v>
      </c>
      <c r="EG79">
        <v>27261.9</v>
      </c>
      <c r="EH79">
        <v>27714</v>
      </c>
      <c r="EI79">
        <v>28152.5</v>
      </c>
      <c r="EJ79">
        <v>29646.7</v>
      </c>
      <c r="EK79">
        <v>33085.800000000003</v>
      </c>
      <c r="EL79">
        <v>35343.1</v>
      </c>
      <c r="EM79">
        <v>39725.599999999999</v>
      </c>
      <c r="EN79">
        <v>42366.9</v>
      </c>
      <c r="EO79">
        <v>2.1844999999999999</v>
      </c>
      <c r="EP79">
        <v>2.1555200000000001</v>
      </c>
      <c r="EQ79">
        <v>0.115618</v>
      </c>
      <c r="ER79">
        <v>0</v>
      </c>
      <c r="ES79">
        <v>32.399500000000003</v>
      </c>
      <c r="ET79">
        <v>999.9</v>
      </c>
      <c r="EU79">
        <v>69.2</v>
      </c>
      <c r="EV79">
        <v>36.799999999999997</v>
      </c>
      <c r="EW79">
        <v>42.781399999999998</v>
      </c>
      <c r="EX79">
        <v>57.352699999999999</v>
      </c>
      <c r="EY79">
        <v>-1.9230799999999999</v>
      </c>
      <c r="EZ79">
        <v>2</v>
      </c>
      <c r="FA79">
        <v>0.55439000000000005</v>
      </c>
      <c r="FB79">
        <v>0.85655999999999999</v>
      </c>
      <c r="FC79">
        <v>20.2682</v>
      </c>
      <c r="FD79">
        <v>5.2178899999999997</v>
      </c>
      <c r="FE79">
        <v>12.008599999999999</v>
      </c>
      <c r="FF79">
        <v>4.9858000000000002</v>
      </c>
      <c r="FG79">
        <v>3.2844500000000001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1.86219</v>
      </c>
      <c r="FN79">
        <v>1.86426</v>
      </c>
      <c r="FO79">
        <v>1.8603499999999999</v>
      </c>
      <c r="FP79">
        <v>1.8611</v>
      </c>
      <c r="FQ79">
        <v>1.86019</v>
      </c>
      <c r="FR79">
        <v>1.86188</v>
      </c>
      <c r="FS79">
        <v>1.85842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-2.9849999999999999</v>
      </c>
      <c r="GH79">
        <v>9.8900000000000002E-2</v>
      </c>
      <c r="GI79">
        <v>-2.4324828651112251</v>
      </c>
      <c r="GJ79">
        <v>-1.6100910332537859E-3</v>
      </c>
      <c r="GK79">
        <v>7.0186618486508772E-7</v>
      </c>
      <c r="GL79">
        <v>-2.134652460378022E-10</v>
      </c>
      <c r="GM79">
        <v>9.8890000000004363E-2</v>
      </c>
      <c r="GN79">
        <v>0</v>
      </c>
      <c r="GO79">
        <v>0</v>
      </c>
      <c r="GP79">
        <v>0</v>
      </c>
      <c r="GQ79">
        <v>5</v>
      </c>
      <c r="GR79">
        <v>2079</v>
      </c>
      <c r="GS79">
        <v>3</v>
      </c>
      <c r="GT79">
        <v>29</v>
      </c>
      <c r="GU79">
        <v>37.6</v>
      </c>
      <c r="GV79">
        <v>37.6</v>
      </c>
      <c r="GW79">
        <v>1.38306</v>
      </c>
      <c r="GX79">
        <v>2.5830099999999998</v>
      </c>
      <c r="GY79">
        <v>2.04834</v>
      </c>
      <c r="GZ79">
        <v>2.6171899999999999</v>
      </c>
      <c r="HA79">
        <v>2.1972700000000001</v>
      </c>
      <c r="HB79">
        <v>2.3278799999999999</v>
      </c>
      <c r="HC79">
        <v>40.783700000000003</v>
      </c>
      <c r="HD79">
        <v>15.5943</v>
      </c>
      <c r="HE79">
        <v>18</v>
      </c>
      <c r="HF79">
        <v>683.25099999999998</v>
      </c>
      <c r="HG79">
        <v>732.69600000000003</v>
      </c>
      <c r="HH79">
        <v>30.997900000000001</v>
      </c>
      <c r="HI79">
        <v>34.299999999999997</v>
      </c>
      <c r="HJ79">
        <v>30.000299999999999</v>
      </c>
      <c r="HK79">
        <v>34.135399999999997</v>
      </c>
      <c r="HL79">
        <v>34.1205</v>
      </c>
      <c r="HM79">
        <v>27.685600000000001</v>
      </c>
      <c r="HN79">
        <v>23.026</v>
      </c>
      <c r="HO79">
        <v>88.099500000000006</v>
      </c>
      <c r="HP79">
        <v>31</v>
      </c>
      <c r="HQ79">
        <v>431.19</v>
      </c>
      <c r="HR79">
        <v>35.171399999999998</v>
      </c>
      <c r="HS79">
        <v>99.182699999999997</v>
      </c>
      <c r="HT79">
        <v>98.253299999999996</v>
      </c>
    </row>
    <row r="80" spans="1:228" x14ac:dyDescent="0.2">
      <c r="A80">
        <v>65</v>
      </c>
      <c r="B80">
        <v>1669230288.5</v>
      </c>
      <c r="C80">
        <v>255.4000000953674</v>
      </c>
      <c r="D80" t="s">
        <v>488</v>
      </c>
      <c r="E80" t="s">
        <v>489</v>
      </c>
      <c r="F80">
        <v>4</v>
      </c>
      <c r="G80">
        <v>1669230286.5</v>
      </c>
      <c r="H80">
        <f t="shared" ref="H80:H143" si="34">(I80)/1000</f>
        <v>2.504851433998429E-3</v>
      </c>
      <c r="I80">
        <f t="shared" ref="I80:I143" si="35">IF(BD80, AL80, AF80)</f>
        <v>2.5048514339984291</v>
      </c>
      <c r="J80">
        <f t="shared" ref="J80:J143" si="36">IF(BD80, AG80, AE80)</f>
        <v>7.9061126346240487</v>
      </c>
      <c r="K80">
        <f t="shared" ref="K80:K143" si="37">BF80 - IF(AS80&gt;1, J80*AZ80*100/(AU80*BT80), 0)</f>
        <v>406.7631428571429</v>
      </c>
      <c r="L80">
        <f t="shared" ref="L80:L143" si="38">((R80-H80/2)*K80-J80)/(R80+H80/2)</f>
        <v>305.53338716880796</v>
      </c>
      <c r="M80">
        <f t="shared" ref="M80:M143" si="39">L80*(BM80+BN80)/1000</f>
        <v>30.850293407440876</v>
      </c>
      <c r="N80">
        <f t="shared" ref="N80:N143" si="40">(BF80 - IF(AS80&gt;1, J80*AZ80*100/(AU80*BT80), 0))*(BM80+BN80)/1000</f>
        <v>41.071656426020716</v>
      </c>
      <c r="O80">
        <f t="shared" ref="O80:O143" si="41">2/((1/Q80-1/P80)+SIGN(Q80)*SQRT((1/Q80-1/P80)*(1/Q80-1/P80) + 4*BA80/((BA80+1)*(BA80+1))*(2*1/Q80*1/P80-1/P80*1/P80)))</f>
        <v>0.14160120619881081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3.6825666759285891</v>
      </c>
      <c r="Q80">
        <f t="shared" ref="Q80:Q143" si="43">H80*(1000-(1000*0.61365*EXP(17.502*U80/(240.97+U80))/(BM80+BN80)+BH80)/2)/(1000*0.61365*EXP(17.502*U80/(240.97+U80))/(BM80+BN80)-BH80)</f>
        <v>0.1386444469071707</v>
      </c>
      <c r="R80">
        <f t="shared" ref="R80:R143" si="44">1/((BA80+1)/(O80/1.6)+1/(P80/1.37)) + BA80/((BA80+1)/(O80/1.6) + BA80/(P80/1.37))</f>
        <v>8.6913290140160804E-2</v>
      </c>
      <c r="S80">
        <f t="shared" ref="S80:S143" si="45">(AV80*AY80)</f>
        <v>226.11574809368079</v>
      </c>
      <c r="T80">
        <f t="shared" ref="T80:T143" si="46">(BO80+(S80+2*0.95*0.0000000567*(((BO80+$B$6)+273)^4-(BO80+273)^4)-44100*H80)/(1.84*29.3*P80+8*0.95*0.0000000567*(BO80+273)^3))</f>
        <v>34.13263648372422</v>
      </c>
      <c r="U80">
        <f t="shared" ref="U80:U143" si="47">($C$6*BP80+$D$6*BQ80+$E$6*T80)</f>
        <v>34.268257142857138</v>
      </c>
      <c r="V80">
        <f t="shared" ref="V80:V143" si="48">0.61365*EXP(17.502*U80/(240.97+U80))</f>
        <v>5.4234819105205476</v>
      </c>
      <c r="W80">
        <f t="shared" ref="W80:W143" si="49">(X80/Y80*100)</f>
        <v>70.52153817996485</v>
      </c>
      <c r="X80">
        <f t="shared" ref="X80:X143" si="50">BH80*(BM80+BN80)/1000</f>
        <v>3.6814983100630836</v>
      </c>
      <c r="Y80">
        <f t="shared" ref="Y80:Y143" si="51">0.61365*EXP(17.502*BO80/(240.97+BO80))</f>
        <v>5.2203885579866665</v>
      </c>
      <c r="Z80">
        <f t="shared" ref="Z80:Z143" si="52">(V80-BH80*(BM80+BN80)/1000)</f>
        <v>1.741983600457464</v>
      </c>
      <c r="AA80">
        <f t="shared" ref="AA80:AA143" si="53">(-H80*44100)</f>
        <v>-110.46394823933072</v>
      </c>
      <c r="AB80">
        <f t="shared" ref="AB80:AB143" si="54">2*29.3*P80*0.92*(BO80-U80)</f>
        <v>-135.76925961236336</v>
      </c>
      <c r="AC80">
        <f t="shared" ref="AC80:AC143" si="55">2*0.95*0.0000000567*(((BO80+$B$6)+273)^4-(U80+273)^4)</f>
        <v>-8.5204986289159272</v>
      </c>
      <c r="AD80">
        <f t="shared" ref="AD80:AD143" si="56">S80+AC80+AA80+AB80</f>
        <v>-28.637958386929213</v>
      </c>
      <c r="AE80">
        <f t="shared" ref="AE80:AE143" si="57">BL80*AS80*(BG80-BF80*(1000-AS80*BI80)/(1000-AS80*BH80))/(100*AZ80)</f>
        <v>31.208772023722364</v>
      </c>
      <c r="AF80">
        <f t="shared" ref="AF80:AF143" si="58">1000*BL80*AS80*(BH80-BI80)/(100*AZ80*(1000-AS80*BH80))</f>
        <v>2.6672600546007748</v>
      </c>
      <c r="AG80">
        <f t="shared" ref="AG80:AG143" si="59">(AH80 - AI80 - BM80*1000/(8.314*(BO80+273.15)) * AK80/BL80 * AJ80) * BL80/(100*AZ80) * (1000 - BI80)/1000</f>
        <v>7.9061126346240487</v>
      </c>
      <c r="AH80">
        <v>434.97107338259377</v>
      </c>
      <c r="AI80">
        <v>424.73866060606059</v>
      </c>
      <c r="AJ80">
        <v>1.721532781617314</v>
      </c>
      <c r="AK80">
        <v>65.165956530193654</v>
      </c>
      <c r="AL80">
        <f t="shared" ref="AL80:AL143" si="60">(AN80 - AM80 + BM80*1000/(8.314*(BO80+273.15)) * AP80/BL80 * AO80) * BL80/(100*AZ80) * 1000/(1000 - AN80)</f>
        <v>2.5048514339984291</v>
      </c>
      <c r="AM80">
        <v>35.420116872518022</v>
      </c>
      <c r="AN80">
        <v>36.454084615384637</v>
      </c>
      <c r="AO80">
        <v>-5.8795548645370101E-3</v>
      </c>
      <c r="AP80">
        <v>87.546953997586243</v>
      </c>
      <c r="AQ80">
        <v>14</v>
      </c>
      <c r="AR80">
        <v>2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47283.000570889126</v>
      </c>
      <c r="AV80">
        <f t="shared" ref="AV80:AV143" si="64">$B$10*BU80+$C$10*BV80+$F$10*CG80*(1-CJ80)</f>
        <v>1199.99</v>
      </c>
      <c r="AW80">
        <f t="shared" ref="AW80:AW143" si="65">AV80*AX80</f>
        <v>1025.9176850226327</v>
      </c>
      <c r="AX80">
        <f t="shared" ref="AX80:AX143" si="66">($B$10*$D$8+$C$10*$D$8+$F$10*((CT80+CL80)/MAX(CT80+CL80+CU80, 0.1)*$I$8+CU80/MAX(CT80+CL80+CU80, 0.1)*$J$8))/($B$10+$C$10+$F$10)</f>
        <v>0.85493852867326614</v>
      </c>
      <c r="AY80">
        <f t="shared" ref="AY80:AY143" si="67">($B$10*$K$8+$C$10*$K$8+$F$10*((CT80+CL80)/MAX(CT80+CL80+CU80, 0.1)*$P$8+CU80/MAX(CT80+CL80+CU80, 0.1)*$Q$8))/($B$10+$C$10+$F$10)</f>
        <v>0.1884313603394035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1669230286.5</v>
      </c>
      <c r="BF80">
        <v>406.7631428571429</v>
      </c>
      <c r="BG80">
        <v>420.17871428571431</v>
      </c>
      <c r="BH80">
        <v>36.460614285714293</v>
      </c>
      <c r="BI80">
        <v>35.392971428571428</v>
      </c>
      <c r="BJ80">
        <v>409.75214285714281</v>
      </c>
      <c r="BK80">
        <v>36.361714285714292</v>
      </c>
      <c r="BL80">
        <v>649.93900000000008</v>
      </c>
      <c r="BM80">
        <v>100.8722857142857</v>
      </c>
      <c r="BN80">
        <v>9.9636514285714295E-2</v>
      </c>
      <c r="BO80">
        <v>33.584400000000002</v>
      </c>
      <c r="BP80">
        <v>34.268257142857138</v>
      </c>
      <c r="BQ80">
        <v>999.89999999999986</v>
      </c>
      <c r="BR80">
        <v>0</v>
      </c>
      <c r="BS80">
        <v>0</v>
      </c>
      <c r="BT80">
        <v>9033.0357142857138</v>
      </c>
      <c r="BU80">
        <v>0</v>
      </c>
      <c r="BV80">
        <v>1883.0214285714289</v>
      </c>
      <c r="BW80">
        <v>-13.415428571428571</v>
      </c>
      <c r="BX80">
        <v>422.15528571428558</v>
      </c>
      <c r="BY80">
        <v>435.59571428571428</v>
      </c>
      <c r="BZ80">
        <v>1.06765</v>
      </c>
      <c r="CA80">
        <v>420.17871428571431</v>
      </c>
      <c r="CB80">
        <v>35.392971428571428</v>
      </c>
      <c r="CC80">
        <v>3.6778628571428582</v>
      </c>
      <c r="CD80">
        <v>3.570167142857144</v>
      </c>
      <c r="CE80">
        <v>27.463999999999999</v>
      </c>
      <c r="CF80">
        <v>26.957171428571431</v>
      </c>
      <c r="CG80">
        <v>1199.99</v>
      </c>
      <c r="CH80">
        <v>0.49996742857142851</v>
      </c>
      <c r="CI80">
        <v>0.50003257142857149</v>
      </c>
      <c r="CJ80">
        <v>0</v>
      </c>
      <c r="CK80">
        <v>802.44457142857141</v>
      </c>
      <c r="CL80">
        <v>4.9990899999999998</v>
      </c>
      <c r="CM80">
        <v>8681.7057142857138</v>
      </c>
      <c r="CN80">
        <v>9557.658571428572</v>
      </c>
      <c r="CO80">
        <v>43.936999999999998</v>
      </c>
      <c r="CP80">
        <v>46.25</v>
      </c>
      <c r="CQ80">
        <v>44.821000000000012</v>
      </c>
      <c r="CR80">
        <v>44.991</v>
      </c>
      <c r="CS80">
        <v>45.375</v>
      </c>
      <c r="CT80">
        <v>597.45428571428579</v>
      </c>
      <c r="CU80">
        <v>597.53571428571433</v>
      </c>
      <c r="CV80">
        <v>0</v>
      </c>
      <c r="CW80">
        <v>1669230295.8</v>
      </c>
      <c r="CX80">
        <v>0</v>
      </c>
      <c r="CY80">
        <v>1669228029.5</v>
      </c>
      <c r="CZ80" t="s">
        <v>356</v>
      </c>
      <c r="DA80">
        <v>1669228029.5</v>
      </c>
      <c r="DB80">
        <v>1669228028</v>
      </c>
      <c r="DC80">
        <v>6</v>
      </c>
      <c r="DD80">
        <v>0.127</v>
      </c>
      <c r="DE80">
        <v>2E-3</v>
      </c>
      <c r="DF80">
        <v>-2.9980000000000002</v>
      </c>
      <c r="DG80">
        <v>9.9000000000000005E-2</v>
      </c>
      <c r="DH80">
        <v>415</v>
      </c>
      <c r="DI80">
        <v>34</v>
      </c>
      <c r="DJ80">
        <v>0.37</v>
      </c>
      <c r="DK80">
        <v>0.19</v>
      </c>
      <c r="DL80">
        <v>-13.34055</v>
      </c>
      <c r="DM80">
        <v>-0.5071339587241841</v>
      </c>
      <c r="DN80">
        <v>6.0848894813299609E-2</v>
      </c>
      <c r="DO80">
        <v>0</v>
      </c>
      <c r="DP80">
        <v>1.0647336000000001</v>
      </c>
      <c r="DQ80">
        <v>5.6074716697933971E-2</v>
      </c>
      <c r="DR80">
        <v>2.3074891233546481E-2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357</v>
      </c>
      <c r="EA80">
        <v>3.2955800000000002</v>
      </c>
      <c r="EB80">
        <v>2.6254499999999998</v>
      </c>
      <c r="EC80">
        <v>0.100179</v>
      </c>
      <c r="ED80">
        <v>0.10127</v>
      </c>
      <c r="EE80">
        <v>0.145541</v>
      </c>
      <c r="EF80">
        <v>0.14085700000000001</v>
      </c>
      <c r="EG80">
        <v>27224.799999999999</v>
      </c>
      <c r="EH80">
        <v>27677.1</v>
      </c>
      <c r="EI80">
        <v>28152.7</v>
      </c>
      <c r="EJ80">
        <v>29646.799999999999</v>
      </c>
      <c r="EK80">
        <v>33088.199999999997</v>
      </c>
      <c r="EL80">
        <v>35351.4</v>
      </c>
      <c r="EM80">
        <v>39725.9</v>
      </c>
      <c r="EN80">
        <v>42367.1</v>
      </c>
      <c r="EO80">
        <v>2.1840700000000002</v>
      </c>
      <c r="EP80">
        <v>2.1553800000000001</v>
      </c>
      <c r="EQ80">
        <v>0.116289</v>
      </c>
      <c r="ER80">
        <v>0</v>
      </c>
      <c r="ES80">
        <v>32.378100000000003</v>
      </c>
      <c r="ET80">
        <v>999.9</v>
      </c>
      <c r="EU80">
        <v>69.2</v>
      </c>
      <c r="EV80">
        <v>36.799999999999997</v>
      </c>
      <c r="EW80">
        <v>42.779000000000003</v>
      </c>
      <c r="EX80">
        <v>56.4527</v>
      </c>
      <c r="EY80">
        <v>-2.10737</v>
      </c>
      <c r="EZ80">
        <v>2</v>
      </c>
      <c r="FA80">
        <v>0.55437000000000003</v>
      </c>
      <c r="FB80">
        <v>0.85093099999999999</v>
      </c>
      <c r="FC80">
        <v>20.2683</v>
      </c>
      <c r="FD80">
        <v>5.2171399999999997</v>
      </c>
      <c r="FE80">
        <v>12.007999999999999</v>
      </c>
      <c r="FF80">
        <v>4.9856999999999996</v>
      </c>
      <c r="FG80">
        <v>3.2843499999999999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1.8621799999999999</v>
      </c>
      <c r="FN80">
        <v>1.8642700000000001</v>
      </c>
      <c r="FO80">
        <v>1.8603499999999999</v>
      </c>
      <c r="FP80">
        <v>1.8611</v>
      </c>
      <c r="FQ80">
        <v>1.86019</v>
      </c>
      <c r="FR80">
        <v>1.86188</v>
      </c>
      <c r="FS80">
        <v>1.85842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-2.992</v>
      </c>
      <c r="GH80">
        <v>9.8900000000000002E-2</v>
      </c>
      <c r="GI80">
        <v>-2.4324828651112251</v>
      </c>
      <c r="GJ80">
        <v>-1.6100910332537859E-3</v>
      </c>
      <c r="GK80">
        <v>7.0186618486508772E-7</v>
      </c>
      <c r="GL80">
        <v>-2.134652460378022E-10</v>
      </c>
      <c r="GM80">
        <v>9.8890000000004363E-2</v>
      </c>
      <c r="GN80">
        <v>0</v>
      </c>
      <c r="GO80">
        <v>0</v>
      </c>
      <c r="GP80">
        <v>0</v>
      </c>
      <c r="GQ80">
        <v>5</v>
      </c>
      <c r="GR80">
        <v>2079</v>
      </c>
      <c r="GS80">
        <v>3</v>
      </c>
      <c r="GT80">
        <v>29</v>
      </c>
      <c r="GU80">
        <v>37.6</v>
      </c>
      <c r="GV80">
        <v>37.700000000000003</v>
      </c>
      <c r="GW80">
        <v>1.40137</v>
      </c>
      <c r="GX80">
        <v>2.5927699999999998</v>
      </c>
      <c r="GY80">
        <v>2.04956</v>
      </c>
      <c r="GZ80">
        <v>2.6184099999999999</v>
      </c>
      <c r="HA80">
        <v>2.1972700000000001</v>
      </c>
      <c r="HB80">
        <v>2.34131</v>
      </c>
      <c r="HC80">
        <v>40.783700000000003</v>
      </c>
      <c r="HD80">
        <v>15.5855</v>
      </c>
      <c r="HE80">
        <v>18</v>
      </c>
      <c r="HF80">
        <v>682.90899999999999</v>
      </c>
      <c r="HG80">
        <v>732.57100000000003</v>
      </c>
      <c r="HH80">
        <v>30.998200000000001</v>
      </c>
      <c r="HI80">
        <v>34.301900000000003</v>
      </c>
      <c r="HJ80">
        <v>30</v>
      </c>
      <c r="HK80">
        <v>34.136000000000003</v>
      </c>
      <c r="HL80">
        <v>34.122</v>
      </c>
      <c r="HM80">
        <v>28.0519</v>
      </c>
      <c r="HN80">
        <v>23.308599999999998</v>
      </c>
      <c r="HO80">
        <v>88.099500000000006</v>
      </c>
      <c r="HP80">
        <v>31</v>
      </c>
      <c r="HQ80">
        <v>437.899</v>
      </c>
      <c r="HR80">
        <v>35.122</v>
      </c>
      <c r="HS80">
        <v>99.183499999999995</v>
      </c>
      <c r="HT80">
        <v>98.253799999999998</v>
      </c>
    </row>
    <row r="81" spans="1:228" x14ac:dyDescent="0.2">
      <c r="A81">
        <v>66</v>
      </c>
      <c r="B81">
        <v>1669230292.5</v>
      </c>
      <c r="C81">
        <v>259.40000009536737</v>
      </c>
      <c r="D81" t="s">
        <v>490</v>
      </c>
      <c r="E81" t="s">
        <v>491</v>
      </c>
      <c r="F81">
        <v>4</v>
      </c>
      <c r="G81">
        <v>1669230290.1875</v>
      </c>
      <c r="H81">
        <f t="shared" si="34"/>
        <v>2.5949815948047945E-3</v>
      </c>
      <c r="I81">
        <f t="shared" si="35"/>
        <v>2.5949815948047945</v>
      </c>
      <c r="J81">
        <f t="shared" si="36"/>
        <v>8.5154281196172565</v>
      </c>
      <c r="K81">
        <f t="shared" si="37"/>
        <v>412.81425000000002</v>
      </c>
      <c r="L81">
        <f t="shared" si="38"/>
        <v>307.7727884145333</v>
      </c>
      <c r="M81">
        <f t="shared" si="39"/>
        <v>31.076951461722899</v>
      </c>
      <c r="N81">
        <f t="shared" si="40"/>
        <v>41.683374531079068</v>
      </c>
      <c r="O81">
        <f t="shared" si="41"/>
        <v>0.14667677935753881</v>
      </c>
      <c r="P81">
        <f t="shared" si="42"/>
        <v>3.6765327230979663</v>
      </c>
      <c r="Q81">
        <f t="shared" si="43"/>
        <v>0.14350173159903998</v>
      </c>
      <c r="R81">
        <f t="shared" si="44"/>
        <v>8.9968123330026933E-2</v>
      </c>
      <c r="S81">
        <f t="shared" si="45"/>
        <v>226.11438261175275</v>
      </c>
      <c r="T81">
        <f t="shared" si="46"/>
        <v>34.121903508244571</v>
      </c>
      <c r="U81">
        <f t="shared" si="47"/>
        <v>34.264499999999998</v>
      </c>
      <c r="V81">
        <f t="shared" si="48"/>
        <v>5.4223476064984295</v>
      </c>
      <c r="W81">
        <f t="shared" si="49"/>
        <v>70.43917791816078</v>
      </c>
      <c r="X81">
        <f t="shared" si="50"/>
        <v>3.6787009262501678</v>
      </c>
      <c r="Y81">
        <f t="shared" si="51"/>
        <v>5.222521095467977</v>
      </c>
      <c r="Z81">
        <f t="shared" si="52"/>
        <v>1.7436466802482617</v>
      </c>
      <c r="AA81">
        <f t="shared" si="53"/>
        <v>-114.43868833089144</v>
      </c>
      <c r="AB81">
        <f t="shared" si="54"/>
        <v>-133.35517140239907</v>
      </c>
      <c r="AC81">
        <f t="shared" si="55"/>
        <v>-8.3828772819435553</v>
      </c>
      <c r="AD81">
        <f t="shared" si="56"/>
        <v>-30.062354403481322</v>
      </c>
      <c r="AE81">
        <f t="shared" si="57"/>
        <v>31.448776456192167</v>
      </c>
      <c r="AF81">
        <f t="shared" si="58"/>
        <v>2.8260081218651529</v>
      </c>
      <c r="AG81">
        <f t="shared" si="59"/>
        <v>8.5154281196172565</v>
      </c>
      <c r="AH81">
        <v>441.85065798513341</v>
      </c>
      <c r="AI81">
        <v>431.48446666666672</v>
      </c>
      <c r="AJ81">
        <v>1.689508843679401</v>
      </c>
      <c r="AK81">
        <v>65.165956530193654</v>
      </c>
      <c r="AL81">
        <f t="shared" si="60"/>
        <v>2.5949815948047945</v>
      </c>
      <c r="AM81">
        <v>35.345402587382189</v>
      </c>
      <c r="AN81">
        <v>36.412434065934079</v>
      </c>
      <c r="AO81">
        <v>-5.3289252705649636E-3</v>
      </c>
      <c r="AP81">
        <v>87.546953997586243</v>
      </c>
      <c r="AQ81">
        <v>14</v>
      </c>
      <c r="AR81">
        <v>2</v>
      </c>
      <c r="AS81">
        <f t="shared" si="61"/>
        <v>1</v>
      </c>
      <c r="AT81">
        <f t="shared" si="62"/>
        <v>0</v>
      </c>
      <c r="AU81">
        <f t="shared" si="63"/>
        <v>47174.290441893216</v>
      </c>
      <c r="AV81">
        <f t="shared" si="64"/>
        <v>1199.98125</v>
      </c>
      <c r="AW81">
        <f t="shared" si="65"/>
        <v>1025.9103510941725</v>
      </c>
      <c r="AX81">
        <f t="shared" si="66"/>
        <v>0.85493865099489885</v>
      </c>
      <c r="AY81">
        <f t="shared" si="67"/>
        <v>0.18843159642015467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1669230290.1875</v>
      </c>
      <c r="BF81">
        <v>412.81425000000002</v>
      </c>
      <c r="BG81">
        <v>426.361875</v>
      </c>
      <c r="BH81">
        <v>36.432274999999997</v>
      </c>
      <c r="BI81">
        <v>35.301187499999997</v>
      </c>
      <c r="BJ81">
        <v>415.81012500000003</v>
      </c>
      <c r="BK81">
        <v>36.333374999999997</v>
      </c>
      <c r="BL81">
        <v>650.01475000000005</v>
      </c>
      <c r="BM81">
        <v>100.873625</v>
      </c>
      <c r="BN81">
        <v>0.10005633749999999</v>
      </c>
      <c r="BO81">
        <v>33.591700000000003</v>
      </c>
      <c r="BP81">
        <v>34.264499999999998</v>
      </c>
      <c r="BQ81">
        <v>999.9</v>
      </c>
      <c r="BR81">
        <v>0</v>
      </c>
      <c r="BS81">
        <v>0</v>
      </c>
      <c r="BT81">
        <v>9012.03125</v>
      </c>
      <c r="BU81">
        <v>0</v>
      </c>
      <c r="BV81">
        <v>1184.87925</v>
      </c>
      <c r="BW81">
        <v>-13.5475125</v>
      </c>
      <c r="BX81">
        <v>428.42275000000001</v>
      </c>
      <c r="BY81">
        <v>441.96362499999998</v>
      </c>
      <c r="BZ81">
        <v>1.13107125</v>
      </c>
      <c r="CA81">
        <v>426.361875</v>
      </c>
      <c r="CB81">
        <v>35.301187499999997</v>
      </c>
      <c r="CC81">
        <v>3.6750587499999998</v>
      </c>
      <c r="CD81">
        <v>3.5609612500000001</v>
      </c>
      <c r="CE81">
        <v>27.450925000000002</v>
      </c>
      <c r="CF81">
        <v>26.913225000000001</v>
      </c>
      <c r="CG81">
        <v>1199.98125</v>
      </c>
      <c r="CH81">
        <v>0.49996287499999997</v>
      </c>
      <c r="CI81">
        <v>0.50003712499999997</v>
      </c>
      <c r="CJ81">
        <v>0</v>
      </c>
      <c r="CK81">
        <v>802.76887499999998</v>
      </c>
      <c r="CL81">
        <v>4.9990899999999998</v>
      </c>
      <c r="CM81">
        <v>8659.3312499999993</v>
      </c>
      <c r="CN81">
        <v>9557.5812499999993</v>
      </c>
      <c r="CO81">
        <v>43.929250000000003</v>
      </c>
      <c r="CP81">
        <v>46.234250000000003</v>
      </c>
      <c r="CQ81">
        <v>44.811999999999998</v>
      </c>
      <c r="CR81">
        <v>45</v>
      </c>
      <c r="CS81">
        <v>45.343499999999999</v>
      </c>
      <c r="CT81">
        <v>597.44500000000005</v>
      </c>
      <c r="CU81">
        <v>597.53625</v>
      </c>
      <c r="CV81">
        <v>0</v>
      </c>
      <c r="CW81">
        <v>1669230299.4000001</v>
      </c>
      <c r="CX81">
        <v>0</v>
      </c>
      <c r="CY81">
        <v>1669228029.5</v>
      </c>
      <c r="CZ81" t="s">
        <v>356</v>
      </c>
      <c r="DA81">
        <v>1669228029.5</v>
      </c>
      <c r="DB81">
        <v>1669228028</v>
      </c>
      <c r="DC81">
        <v>6</v>
      </c>
      <c r="DD81">
        <v>0.127</v>
      </c>
      <c r="DE81">
        <v>2E-3</v>
      </c>
      <c r="DF81">
        <v>-2.9980000000000002</v>
      </c>
      <c r="DG81">
        <v>9.9000000000000005E-2</v>
      </c>
      <c r="DH81">
        <v>415</v>
      </c>
      <c r="DI81">
        <v>34</v>
      </c>
      <c r="DJ81">
        <v>0.37</v>
      </c>
      <c r="DK81">
        <v>0.19</v>
      </c>
      <c r="DL81">
        <v>-13.395226829268291</v>
      </c>
      <c r="DM81">
        <v>-0.79977909407668346</v>
      </c>
      <c r="DN81">
        <v>9.864997502723101E-2</v>
      </c>
      <c r="DO81">
        <v>0</v>
      </c>
      <c r="DP81">
        <v>1.0843782926829271</v>
      </c>
      <c r="DQ81">
        <v>0.11976501742160491</v>
      </c>
      <c r="DR81">
        <v>2.7872285290750219E-2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379</v>
      </c>
      <c r="EA81">
        <v>3.29555</v>
      </c>
      <c r="EB81">
        <v>2.6253299999999999</v>
      </c>
      <c r="EC81">
        <v>0.10138800000000001</v>
      </c>
      <c r="ED81">
        <v>0.102515</v>
      </c>
      <c r="EE81">
        <v>0.14543</v>
      </c>
      <c r="EF81">
        <v>0.14057</v>
      </c>
      <c r="EG81">
        <v>27187.599999999999</v>
      </c>
      <c r="EH81">
        <v>27639.1</v>
      </c>
      <c r="EI81">
        <v>28152.1</v>
      </c>
      <c r="EJ81">
        <v>29647.200000000001</v>
      </c>
      <c r="EK81">
        <v>33092.1</v>
      </c>
      <c r="EL81">
        <v>35363.800000000003</v>
      </c>
      <c r="EM81">
        <v>39725.4</v>
      </c>
      <c r="EN81">
        <v>42367.7</v>
      </c>
      <c r="EO81">
        <v>2.1844700000000001</v>
      </c>
      <c r="EP81">
        <v>2.1553800000000001</v>
      </c>
      <c r="EQ81">
        <v>0.11798</v>
      </c>
      <c r="ER81">
        <v>0</v>
      </c>
      <c r="ES81">
        <v>32.360500000000002</v>
      </c>
      <c r="ET81">
        <v>999.9</v>
      </c>
      <c r="EU81">
        <v>69.2</v>
      </c>
      <c r="EV81">
        <v>36.799999999999997</v>
      </c>
      <c r="EW81">
        <v>42.782299999999999</v>
      </c>
      <c r="EX81">
        <v>56.992699999999999</v>
      </c>
      <c r="EY81">
        <v>-1.8830100000000001</v>
      </c>
      <c r="EZ81">
        <v>2</v>
      </c>
      <c r="FA81">
        <v>0.55440299999999998</v>
      </c>
      <c r="FB81">
        <v>0.85092599999999996</v>
      </c>
      <c r="FC81">
        <v>20.2684</v>
      </c>
      <c r="FD81">
        <v>5.2187900000000003</v>
      </c>
      <c r="FE81">
        <v>12.0083</v>
      </c>
      <c r="FF81">
        <v>4.9865000000000004</v>
      </c>
      <c r="FG81">
        <v>3.2846500000000001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1.8621799999999999</v>
      </c>
      <c r="FN81">
        <v>1.86429</v>
      </c>
      <c r="FO81">
        <v>1.8603499999999999</v>
      </c>
      <c r="FP81">
        <v>1.8610800000000001</v>
      </c>
      <c r="FQ81">
        <v>1.86019</v>
      </c>
      <c r="FR81">
        <v>1.86188</v>
      </c>
      <c r="FS81">
        <v>1.85843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-3</v>
      </c>
      <c r="GH81">
        <v>9.8900000000000002E-2</v>
      </c>
      <c r="GI81">
        <v>-2.4324828651112251</v>
      </c>
      <c r="GJ81">
        <v>-1.6100910332537859E-3</v>
      </c>
      <c r="GK81">
        <v>7.0186618486508772E-7</v>
      </c>
      <c r="GL81">
        <v>-2.134652460378022E-10</v>
      </c>
      <c r="GM81">
        <v>9.8890000000004363E-2</v>
      </c>
      <c r="GN81">
        <v>0</v>
      </c>
      <c r="GO81">
        <v>0</v>
      </c>
      <c r="GP81">
        <v>0</v>
      </c>
      <c r="GQ81">
        <v>5</v>
      </c>
      <c r="GR81">
        <v>2079</v>
      </c>
      <c r="GS81">
        <v>3</v>
      </c>
      <c r="GT81">
        <v>29</v>
      </c>
      <c r="GU81">
        <v>37.700000000000003</v>
      </c>
      <c r="GV81">
        <v>37.700000000000003</v>
      </c>
      <c r="GW81">
        <v>1.4196800000000001</v>
      </c>
      <c r="GX81">
        <v>2.5830099999999998</v>
      </c>
      <c r="GY81">
        <v>2.04834</v>
      </c>
      <c r="GZ81">
        <v>2.6171899999999999</v>
      </c>
      <c r="HA81">
        <v>2.1972700000000001</v>
      </c>
      <c r="HB81">
        <v>2.3327599999999999</v>
      </c>
      <c r="HC81">
        <v>40.783700000000003</v>
      </c>
      <c r="HD81">
        <v>15.5943</v>
      </c>
      <c r="HE81">
        <v>18</v>
      </c>
      <c r="HF81">
        <v>683.26300000000003</v>
      </c>
      <c r="HG81">
        <v>732.59</v>
      </c>
      <c r="HH81">
        <v>30.999199999999998</v>
      </c>
      <c r="HI81">
        <v>34.303199999999997</v>
      </c>
      <c r="HJ81">
        <v>30.0002</v>
      </c>
      <c r="HK81">
        <v>34.138399999999997</v>
      </c>
      <c r="HL81">
        <v>34.1235</v>
      </c>
      <c r="HM81">
        <v>28.412099999999999</v>
      </c>
      <c r="HN81">
        <v>23.308599999999998</v>
      </c>
      <c r="HO81">
        <v>88.099500000000006</v>
      </c>
      <c r="HP81">
        <v>31</v>
      </c>
      <c r="HQ81">
        <v>444.61799999999999</v>
      </c>
      <c r="HR81">
        <v>35.085900000000002</v>
      </c>
      <c r="HS81">
        <v>99.181799999999996</v>
      </c>
      <c r="HT81">
        <v>98.255200000000002</v>
      </c>
    </row>
    <row r="82" spans="1:228" x14ac:dyDescent="0.2">
      <c r="A82">
        <v>67</v>
      </c>
      <c r="B82">
        <v>1669230296.5</v>
      </c>
      <c r="C82">
        <v>263.40000009536737</v>
      </c>
      <c r="D82" t="s">
        <v>492</v>
      </c>
      <c r="E82" t="s">
        <v>493</v>
      </c>
      <c r="F82">
        <v>4</v>
      </c>
      <c r="G82">
        <v>1669230294.5</v>
      </c>
      <c r="H82">
        <f t="shared" si="34"/>
        <v>2.6388973362214724E-3</v>
      </c>
      <c r="I82">
        <f t="shared" si="35"/>
        <v>2.6388973362214725</v>
      </c>
      <c r="J82">
        <f t="shared" si="36"/>
        <v>8.6967990641817448</v>
      </c>
      <c r="K82">
        <f t="shared" si="37"/>
        <v>419.92071428571433</v>
      </c>
      <c r="L82">
        <f t="shared" si="38"/>
        <v>313.87136949452139</v>
      </c>
      <c r="M82">
        <f t="shared" si="39"/>
        <v>31.693227573245426</v>
      </c>
      <c r="N82">
        <f t="shared" si="40"/>
        <v>42.401582476318268</v>
      </c>
      <c r="O82">
        <f t="shared" si="41"/>
        <v>0.14862367244137681</v>
      </c>
      <c r="P82">
        <f t="shared" si="42"/>
        <v>3.6700714839063759</v>
      </c>
      <c r="Q82">
        <f t="shared" si="43"/>
        <v>0.14535918557382985</v>
      </c>
      <c r="R82">
        <f t="shared" si="44"/>
        <v>9.1136820041894551E-2</v>
      </c>
      <c r="S82">
        <f t="shared" si="45"/>
        <v>226.11580852291038</v>
      </c>
      <c r="T82">
        <f t="shared" si="46"/>
        <v>34.123689790822731</v>
      </c>
      <c r="U82">
        <f t="shared" si="47"/>
        <v>34.269342857142853</v>
      </c>
      <c r="V82">
        <f t="shared" si="48"/>
        <v>5.4238097326137922</v>
      </c>
      <c r="W82">
        <f t="shared" si="49"/>
        <v>70.294994767707948</v>
      </c>
      <c r="X82">
        <f t="shared" si="50"/>
        <v>3.6732487963740894</v>
      </c>
      <c r="Y82">
        <f t="shared" si="51"/>
        <v>5.2254770179761119</v>
      </c>
      <c r="Z82">
        <f t="shared" si="52"/>
        <v>1.7505609362397028</v>
      </c>
      <c r="AA82">
        <f t="shared" si="53"/>
        <v>-116.37537252736693</v>
      </c>
      <c r="AB82">
        <f t="shared" si="54"/>
        <v>-132.07779980683426</v>
      </c>
      <c r="AC82">
        <f t="shared" si="55"/>
        <v>-8.317804758625245</v>
      </c>
      <c r="AD82">
        <f t="shared" si="56"/>
        <v>-30.655168569916057</v>
      </c>
      <c r="AE82">
        <f t="shared" si="57"/>
        <v>31.993500032724075</v>
      </c>
      <c r="AF82">
        <f t="shared" si="58"/>
        <v>2.9236417806043251</v>
      </c>
      <c r="AG82">
        <f t="shared" si="59"/>
        <v>8.6967990641817448</v>
      </c>
      <c r="AH82">
        <v>448.89741642740529</v>
      </c>
      <c r="AI82">
        <v>438.34865454545451</v>
      </c>
      <c r="AJ82">
        <v>1.715918320192211</v>
      </c>
      <c r="AK82">
        <v>65.165956530193654</v>
      </c>
      <c r="AL82">
        <f t="shared" si="60"/>
        <v>2.6388973362214725</v>
      </c>
      <c r="AM82">
        <v>35.237342377120967</v>
      </c>
      <c r="AN82">
        <v>36.355653846153878</v>
      </c>
      <c r="AO82">
        <v>-1.163906702404461E-2</v>
      </c>
      <c r="AP82">
        <v>87.546953997586243</v>
      </c>
      <c r="AQ82">
        <v>14</v>
      </c>
      <c r="AR82">
        <v>2</v>
      </c>
      <c r="AS82">
        <f t="shared" si="61"/>
        <v>1</v>
      </c>
      <c r="AT82">
        <f t="shared" si="62"/>
        <v>0</v>
      </c>
      <c r="AU82">
        <f t="shared" si="63"/>
        <v>47057.565984618159</v>
      </c>
      <c r="AV82">
        <f t="shared" si="64"/>
        <v>1199.985714285714</v>
      </c>
      <c r="AW82">
        <f t="shared" si="65"/>
        <v>1025.9144707372591</v>
      </c>
      <c r="AX82">
        <f t="shared" si="66"/>
        <v>0.85493890345847157</v>
      </c>
      <c r="AY82">
        <f t="shared" si="67"/>
        <v>0.18843208367485006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1669230294.5</v>
      </c>
      <c r="BF82">
        <v>419.92071428571433</v>
      </c>
      <c r="BG82">
        <v>433.72028571428569</v>
      </c>
      <c r="BH82">
        <v>36.37772857142857</v>
      </c>
      <c r="BI82">
        <v>35.207471428571417</v>
      </c>
      <c r="BJ82">
        <v>422.92485714285709</v>
      </c>
      <c r="BK82">
        <v>36.278857142857142</v>
      </c>
      <c r="BL82">
        <v>650.00014285714292</v>
      </c>
      <c r="BM82">
        <v>100.87514285714281</v>
      </c>
      <c r="BN82">
        <v>0.10006754285714289</v>
      </c>
      <c r="BO82">
        <v>33.601814285714291</v>
      </c>
      <c r="BP82">
        <v>34.269342857142853</v>
      </c>
      <c r="BQ82">
        <v>999.89999999999986</v>
      </c>
      <c r="BR82">
        <v>0</v>
      </c>
      <c r="BS82">
        <v>0</v>
      </c>
      <c r="BT82">
        <v>8989.5528571428567</v>
      </c>
      <c r="BU82">
        <v>0</v>
      </c>
      <c r="BV82">
        <v>1198.3928571428571</v>
      </c>
      <c r="BW82">
        <v>-13.7996</v>
      </c>
      <c r="BX82">
        <v>435.77328571428581</v>
      </c>
      <c r="BY82">
        <v>449.54771428571428</v>
      </c>
      <c r="BZ82">
        <v>1.170282857142857</v>
      </c>
      <c r="CA82">
        <v>433.72028571428569</v>
      </c>
      <c r="CB82">
        <v>35.207471428571417</v>
      </c>
      <c r="CC82">
        <v>3.6696085714285709</v>
      </c>
      <c r="CD82">
        <v>3.5515571428571429</v>
      </c>
      <c r="CE82">
        <v>27.42558571428572</v>
      </c>
      <c r="CF82">
        <v>26.86824285714286</v>
      </c>
      <c r="CG82">
        <v>1199.985714285714</v>
      </c>
      <c r="CH82">
        <v>0.49995499999999998</v>
      </c>
      <c r="CI82">
        <v>0.50004499999999996</v>
      </c>
      <c r="CJ82">
        <v>0</v>
      </c>
      <c r="CK82">
        <v>802.97957142857138</v>
      </c>
      <c r="CL82">
        <v>4.9990899999999998</v>
      </c>
      <c r="CM82">
        <v>8615.4485714285711</v>
      </c>
      <c r="CN82">
        <v>9557.59</v>
      </c>
      <c r="CO82">
        <v>43.936999999999998</v>
      </c>
      <c r="CP82">
        <v>46.25</v>
      </c>
      <c r="CQ82">
        <v>44.811999999999998</v>
      </c>
      <c r="CR82">
        <v>45</v>
      </c>
      <c r="CS82">
        <v>45.321000000000012</v>
      </c>
      <c r="CT82">
        <v>597.43714285714293</v>
      </c>
      <c r="CU82">
        <v>597.54857142857145</v>
      </c>
      <c r="CV82">
        <v>0</v>
      </c>
      <c r="CW82">
        <v>1669230303.5999999</v>
      </c>
      <c r="CX82">
        <v>0</v>
      </c>
      <c r="CY82">
        <v>1669228029.5</v>
      </c>
      <c r="CZ82" t="s">
        <v>356</v>
      </c>
      <c r="DA82">
        <v>1669228029.5</v>
      </c>
      <c r="DB82">
        <v>1669228028</v>
      </c>
      <c r="DC82">
        <v>6</v>
      </c>
      <c r="DD82">
        <v>0.127</v>
      </c>
      <c r="DE82">
        <v>2E-3</v>
      </c>
      <c r="DF82">
        <v>-2.9980000000000002</v>
      </c>
      <c r="DG82">
        <v>9.9000000000000005E-2</v>
      </c>
      <c r="DH82">
        <v>415</v>
      </c>
      <c r="DI82">
        <v>34</v>
      </c>
      <c r="DJ82">
        <v>0.37</v>
      </c>
      <c r="DK82">
        <v>0.19</v>
      </c>
      <c r="DL82">
        <v>-13.48668536585366</v>
      </c>
      <c r="DM82">
        <v>-1.606743554006983</v>
      </c>
      <c r="DN82">
        <v>0.17614089366183</v>
      </c>
      <c r="DO82">
        <v>0</v>
      </c>
      <c r="DP82">
        <v>1.1015336585365849</v>
      </c>
      <c r="DQ82">
        <v>0.34592738675957879</v>
      </c>
      <c r="DR82">
        <v>4.371839065813219E-2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379</v>
      </c>
      <c r="EA82">
        <v>3.2955199999999998</v>
      </c>
      <c r="EB82">
        <v>2.6249699999999998</v>
      </c>
      <c r="EC82">
        <v>0.102606</v>
      </c>
      <c r="ED82">
        <v>0.103738</v>
      </c>
      <c r="EE82">
        <v>0.14527899999999999</v>
      </c>
      <c r="EF82">
        <v>0.140454</v>
      </c>
      <c r="EG82">
        <v>27150.9</v>
      </c>
      <c r="EH82">
        <v>27601.599999999999</v>
      </c>
      <c r="EI82">
        <v>28152.2</v>
      </c>
      <c r="EJ82">
        <v>29647.4</v>
      </c>
      <c r="EK82">
        <v>33098</v>
      </c>
      <c r="EL82">
        <v>35368.800000000003</v>
      </c>
      <c r="EM82">
        <v>39725.300000000003</v>
      </c>
      <c r="EN82">
        <v>42368</v>
      </c>
      <c r="EO82">
        <v>2.1847699999999999</v>
      </c>
      <c r="EP82">
        <v>2.1554199999999999</v>
      </c>
      <c r="EQ82">
        <v>0.11866500000000001</v>
      </c>
      <c r="ER82">
        <v>0</v>
      </c>
      <c r="ES82">
        <v>32.347000000000001</v>
      </c>
      <c r="ET82">
        <v>999.9</v>
      </c>
      <c r="EU82">
        <v>69.2</v>
      </c>
      <c r="EV82">
        <v>36.799999999999997</v>
      </c>
      <c r="EW82">
        <v>42.784399999999998</v>
      </c>
      <c r="EX82">
        <v>57.0227</v>
      </c>
      <c r="EY82">
        <v>-1.9831700000000001</v>
      </c>
      <c r="EZ82">
        <v>2</v>
      </c>
      <c r="FA82">
        <v>0.55455299999999996</v>
      </c>
      <c r="FB82">
        <v>0.84931100000000004</v>
      </c>
      <c r="FC82">
        <v>20.2683</v>
      </c>
      <c r="FD82">
        <v>5.2180400000000002</v>
      </c>
      <c r="FE82">
        <v>12.0082</v>
      </c>
      <c r="FF82">
        <v>4.9856999999999996</v>
      </c>
      <c r="FG82">
        <v>3.2845800000000001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1.8621799999999999</v>
      </c>
      <c r="FN82">
        <v>1.86429</v>
      </c>
      <c r="FO82">
        <v>1.8603499999999999</v>
      </c>
      <c r="FP82">
        <v>1.8611</v>
      </c>
      <c r="FQ82">
        <v>1.8602000000000001</v>
      </c>
      <c r="FR82">
        <v>1.86188</v>
      </c>
      <c r="FS82">
        <v>1.8584499999999999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-3.008</v>
      </c>
      <c r="GH82">
        <v>9.8900000000000002E-2</v>
      </c>
      <c r="GI82">
        <v>-2.4324828651112251</v>
      </c>
      <c r="GJ82">
        <v>-1.6100910332537859E-3</v>
      </c>
      <c r="GK82">
        <v>7.0186618486508772E-7</v>
      </c>
      <c r="GL82">
        <v>-2.134652460378022E-10</v>
      </c>
      <c r="GM82">
        <v>9.8890000000004363E-2</v>
      </c>
      <c r="GN82">
        <v>0</v>
      </c>
      <c r="GO82">
        <v>0</v>
      </c>
      <c r="GP82">
        <v>0</v>
      </c>
      <c r="GQ82">
        <v>5</v>
      </c>
      <c r="GR82">
        <v>2079</v>
      </c>
      <c r="GS82">
        <v>3</v>
      </c>
      <c r="GT82">
        <v>29</v>
      </c>
      <c r="GU82">
        <v>37.799999999999997</v>
      </c>
      <c r="GV82">
        <v>37.799999999999997</v>
      </c>
      <c r="GW82">
        <v>1.4379900000000001</v>
      </c>
      <c r="GX82">
        <v>2.5866699999999998</v>
      </c>
      <c r="GY82">
        <v>2.04834</v>
      </c>
      <c r="GZ82">
        <v>2.6171899999999999</v>
      </c>
      <c r="HA82">
        <v>2.1972700000000001</v>
      </c>
      <c r="HB82">
        <v>2.3315399999999999</v>
      </c>
      <c r="HC82">
        <v>40.8093</v>
      </c>
      <c r="HD82">
        <v>15.5855</v>
      </c>
      <c r="HE82">
        <v>18</v>
      </c>
      <c r="HF82">
        <v>683.51599999999996</v>
      </c>
      <c r="HG82">
        <v>732.64599999999996</v>
      </c>
      <c r="HH82">
        <v>30.999400000000001</v>
      </c>
      <c r="HI82">
        <v>34.303199999999997</v>
      </c>
      <c r="HJ82">
        <v>30.0002</v>
      </c>
      <c r="HK82">
        <v>34.139000000000003</v>
      </c>
      <c r="HL82">
        <v>34.124299999999998</v>
      </c>
      <c r="HM82">
        <v>28.768699999999999</v>
      </c>
      <c r="HN82">
        <v>23.579799999999999</v>
      </c>
      <c r="HO82">
        <v>88.099500000000006</v>
      </c>
      <c r="HP82">
        <v>31</v>
      </c>
      <c r="HQ82">
        <v>451.30599999999998</v>
      </c>
      <c r="HR82">
        <v>35.077800000000003</v>
      </c>
      <c r="HS82">
        <v>99.181899999999999</v>
      </c>
      <c r="HT82">
        <v>98.255700000000004</v>
      </c>
    </row>
    <row r="83" spans="1:228" x14ac:dyDescent="0.2">
      <c r="A83">
        <v>68</v>
      </c>
      <c r="B83">
        <v>1669230300.5</v>
      </c>
      <c r="C83">
        <v>267.40000009536737</v>
      </c>
      <c r="D83" t="s">
        <v>494</v>
      </c>
      <c r="E83" t="s">
        <v>495</v>
      </c>
      <c r="F83">
        <v>4</v>
      </c>
      <c r="G83">
        <v>1669230298.1875</v>
      </c>
      <c r="H83">
        <f t="shared" si="34"/>
        <v>2.6130860330077169E-3</v>
      </c>
      <c r="I83">
        <f t="shared" si="35"/>
        <v>2.613086033007717</v>
      </c>
      <c r="J83">
        <f t="shared" si="36"/>
        <v>8.6252609067355479</v>
      </c>
      <c r="K83">
        <f t="shared" si="37"/>
        <v>426.07437499999997</v>
      </c>
      <c r="L83">
        <f t="shared" si="38"/>
        <v>319.49410034094859</v>
      </c>
      <c r="M83">
        <f t="shared" si="39"/>
        <v>32.259592199324032</v>
      </c>
      <c r="N83">
        <f t="shared" si="40"/>
        <v>43.021093564525543</v>
      </c>
      <c r="O83">
        <f t="shared" si="41"/>
        <v>0.14685016479686835</v>
      </c>
      <c r="P83">
        <f t="shared" si="42"/>
        <v>3.6647610355886933</v>
      </c>
      <c r="Q83">
        <f t="shared" si="43"/>
        <v>0.1436577108969247</v>
      </c>
      <c r="R83">
        <f t="shared" si="44"/>
        <v>9.006711816258639E-2</v>
      </c>
      <c r="S83">
        <f t="shared" si="45"/>
        <v>226.12018198757823</v>
      </c>
      <c r="T83">
        <f t="shared" si="46"/>
        <v>34.13981279867243</v>
      </c>
      <c r="U83">
        <f t="shared" si="47"/>
        <v>34.265275000000003</v>
      </c>
      <c r="V83">
        <f t="shared" si="48"/>
        <v>5.4225815667714876</v>
      </c>
      <c r="W83">
        <f t="shared" si="49"/>
        <v>70.167608208341846</v>
      </c>
      <c r="X83">
        <f t="shared" si="50"/>
        <v>3.6686384118431303</v>
      </c>
      <c r="Y83">
        <f t="shared" si="51"/>
        <v>5.2283931368306007</v>
      </c>
      <c r="Z83">
        <f t="shared" si="52"/>
        <v>1.7539431549283573</v>
      </c>
      <c r="AA83">
        <f t="shared" si="53"/>
        <v>-115.23709405564031</v>
      </c>
      <c r="AB83">
        <f t="shared" si="54"/>
        <v>-129.11252942479371</v>
      </c>
      <c r="AC83">
        <f t="shared" si="55"/>
        <v>-8.1430792214189136</v>
      </c>
      <c r="AD83">
        <f t="shared" si="56"/>
        <v>-26.372520714274685</v>
      </c>
      <c r="AE83">
        <f t="shared" si="57"/>
        <v>32.167957988290453</v>
      </c>
      <c r="AF83">
        <f t="shared" si="58"/>
        <v>2.8654976678974835</v>
      </c>
      <c r="AG83">
        <f t="shared" si="59"/>
        <v>8.6252609067355479</v>
      </c>
      <c r="AH83">
        <v>455.88468607262689</v>
      </c>
      <c r="AI83">
        <v>445.28607878787881</v>
      </c>
      <c r="AJ83">
        <v>1.7361066887305789</v>
      </c>
      <c r="AK83">
        <v>65.165956530193654</v>
      </c>
      <c r="AL83">
        <f t="shared" si="60"/>
        <v>2.613086033007717</v>
      </c>
      <c r="AM83">
        <v>35.196940054865593</v>
      </c>
      <c r="AN83">
        <v>36.31673076923078</v>
      </c>
      <c r="AO83">
        <v>-1.3826014848562289E-2</v>
      </c>
      <c r="AP83">
        <v>87.546953997586243</v>
      </c>
      <c r="AQ83">
        <v>14</v>
      </c>
      <c r="AR83">
        <v>2</v>
      </c>
      <c r="AS83">
        <f t="shared" si="61"/>
        <v>1</v>
      </c>
      <c r="AT83">
        <f t="shared" si="62"/>
        <v>0</v>
      </c>
      <c r="AU83">
        <f t="shared" si="63"/>
        <v>46961.370338296234</v>
      </c>
      <c r="AV83">
        <f t="shared" si="64"/>
        <v>1200.0062499999999</v>
      </c>
      <c r="AW83">
        <f t="shared" si="65"/>
        <v>1025.9322885946001</v>
      </c>
      <c r="AX83">
        <f t="shared" si="66"/>
        <v>0.85493912102091141</v>
      </c>
      <c r="AY83">
        <f t="shared" si="67"/>
        <v>0.18843250357035912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1669230298.1875</v>
      </c>
      <c r="BF83">
        <v>426.07437499999997</v>
      </c>
      <c r="BG83">
        <v>439.94512500000002</v>
      </c>
      <c r="BH83">
        <v>36.333637500000002</v>
      </c>
      <c r="BI83">
        <v>35.186475000000002</v>
      </c>
      <c r="BJ83">
        <v>429.08550000000002</v>
      </c>
      <c r="BK83">
        <v>36.234750000000012</v>
      </c>
      <c r="BL83">
        <v>649.92849999999999</v>
      </c>
      <c r="BM83">
        <v>100.87112500000001</v>
      </c>
      <c r="BN83">
        <v>9.9729125000000002E-2</v>
      </c>
      <c r="BO83">
        <v>33.611787499999998</v>
      </c>
      <c r="BP83">
        <v>34.265275000000003</v>
      </c>
      <c r="BQ83">
        <v>999.9</v>
      </c>
      <c r="BR83">
        <v>0</v>
      </c>
      <c r="BS83">
        <v>0</v>
      </c>
      <c r="BT83">
        <v>8971.5625</v>
      </c>
      <c r="BU83">
        <v>0</v>
      </c>
      <c r="BV83">
        <v>833.98062500000003</v>
      </c>
      <c r="BW83">
        <v>-13.870725</v>
      </c>
      <c r="BX83">
        <v>442.13925</v>
      </c>
      <c r="BY83">
        <v>455.98987499999998</v>
      </c>
      <c r="BZ83">
        <v>1.1471662499999999</v>
      </c>
      <c r="CA83">
        <v>439.94512500000002</v>
      </c>
      <c r="CB83">
        <v>35.186475000000002</v>
      </c>
      <c r="CC83">
        <v>3.6650125</v>
      </c>
      <c r="CD83">
        <v>3.5492949999999999</v>
      </c>
      <c r="CE83">
        <v>27.404174999999999</v>
      </c>
      <c r="CF83">
        <v>26.857412499999999</v>
      </c>
      <c r="CG83">
        <v>1200.0062499999999</v>
      </c>
      <c r="CH83">
        <v>0.49994699999999997</v>
      </c>
      <c r="CI83">
        <v>0.50005299999999997</v>
      </c>
      <c r="CJ83">
        <v>0</v>
      </c>
      <c r="CK83">
        <v>803.01987499999996</v>
      </c>
      <c r="CL83">
        <v>4.9990899999999998</v>
      </c>
      <c r="CM83">
        <v>8595.9837499999994</v>
      </c>
      <c r="CN83">
        <v>9557.7150000000001</v>
      </c>
      <c r="CO83">
        <v>43.936999999999998</v>
      </c>
      <c r="CP83">
        <v>46.234250000000003</v>
      </c>
      <c r="CQ83">
        <v>44.811999999999998</v>
      </c>
      <c r="CR83">
        <v>45</v>
      </c>
      <c r="CS83">
        <v>45.311999999999998</v>
      </c>
      <c r="CT83">
        <v>597.43875000000003</v>
      </c>
      <c r="CU83">
        <v>597.56750000000011</v>
      </c>
      <c r="CV83">
        <v>0</v>
      </c>
      <c r="CW83">
        <v>1669230307.8</v>
      </c>
      <c r="CX83">
        <v>0</v>
      </c>
      <c r="CY83">
        <v>1669228029.5</v>
      </c>
      <c r="CZ83" t="s">
        <v>356</v>
      </c>
      <c r="DA83">
        <v>1669228029.5</v>
      </c>
      <c r="DB83">
        <v>1669228028</v>
      </c>
      <c r="DC83">
        <v>6</v>
      </c>
      <c r="DD83">
        <v>0.127</v>
      </c>
      <c r="DE83">
        <v>2E-3</v>
      </c>
      <c r="DF83">
        <v>-2.9980000000000002</v>
      </c>
      <c r="DG83">
        <v>9.9000000000000005E-2</v>
      </c>
      <c r="DH83">
        <v>415</v>
      </c>
      <c r="DI83">
        <v>34</v>
      </c>
      <c r="DJ83">
        <v>0.37</v>
      </c>
      <c r="DK83">
        <v>0.19</v>
      </c>
      <c r="DL83">
        <v>-13.564834146341459</v>
      </c>
      <c r="DM83">
        <v>-1.981988153310144</v>
      </c>
      <c r="DN83">
        <v>0.20648331841881781</v>
      </c>
      <c r="DO83">
        <v>0</v>
      </c>
      <c r="DP83">
        <v>1.110535853658537</v>
      </c>
      <c r="DQ83">
        <v>0.39502662020906071</v>
      </c>
      <c r="DR83">
        <v>4.5708353667606262E-2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379</v>
      </c>
      <c r="EA83">
        <v>3.2955399999999999</v>
      </c>
      <c r="EB83">
        <v>2.6249699999999998</v>
      </c>
      <c r="EC83">
        <v>0.103822</v>
      </c>
      <c r="ED83">
        <v>0.104933</v>
      </c>
      <c r="EE83">
        <v>0.14516699999999999</v>
      </c>
      <c r="EF83">
        <v>0.14035400000000001</v>
      </c>
      <c r="EG83">
        <v>27113.599999999999</v>
      </c>
      <c r="EH83">
        <v>27565</v>
      </c>
      <c r="EI83">
        <v>28151.8</v>
      </c>
      <c r="EJ83">
        <v>29647.599999999999</v>
      </c>
      <c r="EK83">
        <v>33101.9</v>
      </c>
      <c r="EL83">
        <v>35373.199999999997</v>
      </c>
      <c r="EM83">
        <v>39724.699999999997</v>
      </c>
      <c r="EN83">
        <v>42368.2</v>
      </c>
      <c r="EO83">
        <v>2.1844700000000001</v>
      </c>
      <c r="EP83">
        <v>2.1554500000000001</v>
      </c>
      <c r="EQ83">
        <v>0.11924700000000001</v>
      </c>
      <c r="ER83">
        <v>0</v>
      </c>
      <c r="ES83">
        <v>32.337299999999999</v>
      </c>
      <c r="ET83">
        <v>999.9</v>
      </c>
      <c r="EU83">
        <v>69.2</v>
      </c>
      <c r="EV83">
        <v>36.799999999999997</v>
      </c>
      <c r="EW83">
        <v>42.786200000000001</v>
      </c>
      <c r="EX83">
        <v>56.422699999999999</v>
      </c>
      <c r="EY83">
        <v>-1.97516</v>
      </c>
      <c r="EZ83">
        <v>2</v>
      </c>
      <c r="FA83">
        <v>0.55474100000000004</v>
      </c>
      <c r="FB83">
        <v>0.85045199999999999</v>
      </c>
      <c r="FC83">
        <v>20.2684</v>
      </c>
      <c r="FD83">
        <v>5.2183400000000004</v>
      </c>
      <c r="FE83">
        <v>12.0082</v>
      </c>
      <c r="FF83">
        <v>4.9863</v>
      </c>
      <c r="FG83">
        <v>3.2845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1.8621799999999999</v>
      </c>
      <c r="FN83">
        <v>1.8642700000000001</v>
      </c>
      <c r="FO83">
        <v>1.8603400000000001</v>
      </c>
      <c r="FP83">
        <v>1.8610800000000001</v>
      </c>
      <c r="FQ83">
        <v>1.86019</v>
      </c>
      <c r="FR83">
        <v>1.86188</v>
      </c>
      <c r="FS83">
        <v>1.8584400000000001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-3.0150000000000001</v>
      </c>
      <c r="GH83">
        <v>9.8900000000000002E-2</v>
      </c>
      <c r="GI83">
        <v>-2.4324828651112251</v>
      </c>
      <c r="GJ83">
        <v>-1.6100910332537859E-3</v>
      </c>
      <c r="GK83">
        <v>7.0186618486508772E-7</v>
      </c>
      <c r="GL83">
        <v>-2.134652460378022E-10</v>
      </c>
      <c r="GM83">
        <v>9.8890000000004363E-2</v>
      </c>
      <c r="GN83">
        <v>0</v>
      </c>
      <c r="GO83">
        <v>0</v>
      </c>
      <c r="GP83">
        <v>0</v>
      </c>
      <c r="GQ83">
        <v>5</v>
      </c>
      <c r="GR83">
        <v>2079</v>
      </c>
      <c r="GS83">
        <v>3</v>
      </c>
      <c r="GT83">
        <v>29</v>
      </c>
      <c r="GU83">
        <v>37.9</v>
      </c>
      <c r="GV83">
        <v>37.9</v>
      </c>
      <c r="GW83">
        <v>1.4550799999999999</v>
      </c>
      <c r="GX83">
        <v>2.5927699999999998</v>
      </c>
      <c r="GY83">
        <v>2.04834</v>
      </c>
      <c r="GZ83">
        <v>2.6159699999999999</v>
      </c>
      <c r="HA83">
        <v>2.1972700000000001</v>
      </c>
      <c r="HB83">
        <v>2.2875999999999999</v>
      </c>
      <c r="HC83">
        <v>40.783700000000003</v>
      </c>
      <c r="HD83">
        <v>15.5768</v>
      </c>
      <c r="HE83">
        <v>18</v>
      </c>
      <c r="HF83">
        <v>683.29600000000005</v>
      </c>
      <c r="HG83">
        <v>732.69799999999998</v>
      </c>
      <c r="HH83">
        <v>31</v>
      </c>
      <c r="HI83">
        <v>34.305799999999998</v>
      </c>
      <c r="HJ83">
        <v>30.000299999999999</v>
      </c>
      <c r="HK83">
        <v>34.141500000000001</v>
      </c>
      <c r="HL83">
        <v>34.126600000000003</v>
      </c>
      <c r="HM83">
        <v>29.123999999999999</v>
      </c>
      <c r="HN83">
        <v>23.579799999999999</v>
      </c>
      <c r="HO83">
        <v>88.099500000000006</v>
      </c>
      <c r="HP83">
        <v>31</v>
      </c>
      <c r="HQ83">
        <v>457.99299999999999</v>
      </c>
      <c r="HR83">
        <v>35.0702</v>
      </c>
      <c r="HS83">
        <v>99.180400000000006</v>
      </c>
      <c r="HT83">
        <v>98.256299999999996</v>
      </c>
    </row>
    <row r="84" spans="1:228" x14ac:dyDescent="0.2">
      <c r="A84">
        <v>69</v>
      </c>
      <c r="B84">
        <v>1669230304.5</v>
      </c>
      <c r="C84">
        <v>271.40000009536737</v>
      </c>
      <c r="D84" t="s">
        <v>496</v>
      </c>
      <c r="E84" t="s">
        <v>497</v>
      </c>
      <c r="F84">
        <v>4</v>
      </c>
      <c r="G84">
        <v>1669230302.5</v>
      </c>
      <c r="H84">
        <f t="shared" si="34"/>
        <v>2.6720386004962116E-3</v>
      </c>
      <c r="I84">
        <f t="shared" si="35"/>
        <v>2.6720386004962116</v>
      </c>
      <c r="J84">
        <f t="shared" si="36"/>
        <v>8.2660442232986604</v>
      </c>
      <c r="K84">
        <f t="shared" si="37"/>
        <v>433.34242857142863</v>
      </c>
      <c r="L84">
        <f t="shared" si="38"/>
        <v>332.20564255748133</v>
      </c>
      <c r="M84">
        <f t="shared" si="39"/>
        <v>33.542279560728666</v>
      </c>
      <c r="N84">
        <f t="shared" si="40"/>
        <v>43.753901266601517</v>
      </c>
      <c r="O84">
        <f t="shared" si="41"/>
        <v>0.14978715611964155</v>
      </c>
      <c r="P84">
        <f t="shared" si="42"/>
        <v>3.685949565243551</v>
      </c>
      <c r="Q84">
        <f t="shared" si="43"/>
        <v>0.14648591385363458</v>
      </c>
      <c r="R84">
        <f t="shared" si="44"/>
        <v>9.1844239743920822E-2</v>
      </c>
      <c r="S84">
        <f t="shared" si="45"/>
        <v>226.11976509468568</v>
      </c>
      <c r="T84">
        <f t="shared" si="46"/>
        <v>34.1267383481838</v>
      </c>
      <c r="U84">
        <f t="shared" si="47"/>
        <v>34.267471428571433</v>
      </c>
      <c r="V84">
        <f t="shared" si="48"/>
        <v>5.4232446815929469</v>
      </c>
      <c r="W84">
        <f t="shared" si="49"/>
        <v>70.077753209527202</v>
      </c>
      <c r="X84">
        <f t="shared" si="50"/>
        <v>3.6643704978295513</v>
      </c>
      <c r="Y84">
        <f t="shared" si="51"/>
        <v>5.2290068245672199</v>
      </c>
      <c r="Z84">
        <f t="shared" si="52"/>
        <v>1.7588741837633957</v>
      </c>
      <c r="AA84">
        <f t="shared" si="53"/>
        <v>-117.83690228188293</v>
      </c>
      <c r="AB84">
        <f t="shared" si="54"/>
        <v>-129.87853549853486</v>
      </c>
      <c r="AC84">
        <f t="shared" si="55"/>
        <v>-8.1444740001857685</v>
      </c>
      <c r="AD84">
        <f t="shared" si="56"/>
        <v>-29.740146685917878</v>
      </c>
      <c r="AE84">
        <f t="shared" si="57"/>
        <v>32.180923913164413</v>
      </c>
      <c r="AF84">
        <f t="shared" si="58"/>
        <v>2.8646015823001933</v>
      </c>
      <c r="AG84">
        <f t="shared" si="59"/>
        <v>8.2660442232986604</v>
      </c>
      <c r="AH84">
        <v>462.86514563413863</v>
      </c>
      <c r="AI84">
        <v>452.31124242424238</v>
      </c>
      <c r="AJ84">
        <v>1.7643532535136639</v>
      </c>
      <c r="AK84">
        <v>65.165956530193654</v>
      </c>
      <c r="AL84">
        <f t="shared" si="60"/>
        <v>2.6720386004962116</v>
      </c>
      <c r="AM84">
        <v>35.161536633177867</v>
      </c>
      <c r="AN84">
        <v>36.276071428571463</v>
      </c>
      <c r="AO84">
        <v>-8.4343939553807763E-3</v>
      </c>
      <c r="AP84">
        <v>87.546953997586243</v>
      </c>
      <c r="AQ84">
        <v>14</v>
      </c>
      <c r="AR84">
        <v>2</v>
      </c>
      <c r="AS84">
        <f t="shared" si="61"/>
        <v>1</v>
      </c>
      <c r="AT84">
        <f t="shared" si="62"/>
        <v>0</v>
      </c>
      <c r="AU84">
        <f t="shared" si="63"/>
        <v>47338.75465121054</v>
      </c>
      <c r="AV84">
        <f t="shared" si="64"/>
        <v>1200.004285714286</v>
      </c>
      <c r="AW84">
        <f t="shared" si="65"/>
        <v>1025.9305850231533</v>
      </c>
      <c r="AX84">
        <f t="shared" si="66"/>
        <v>0.85493910083202929</v>
      </c>
      <c r="AY84">
        <f t="shared" si="67"/>
        <v>0.18843246460581681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1669230302.5</v>
      </c>
      <c r="BF84">
        <v>433.34242857142863</v>
      </c>
      <c r="BG84">
        <v>447.22485714285722</v>
      </c>
      <c r="BH84">
        <v>36.29224285714286</v>
      </c>
      <c r="BI84">
        <v>35.145571428571429</v>
      </c>
      <c r="BJ84">
        <v>436.3617142857143</v>
      </c>
      <c r="BK84">
        <v>36.193342857142859</v>
      </c>
      <c r="BL84">
        <v>650.03142857142859</v>
      </c>
      <c r="BM84">
        <v>100.8685714285714</v>
      </c>
      <c r="BN84">
        <v>9.9850728571428557E-2</v>
      </c>
      <c r="BO84">
        <v>33.613885714285722</v>
      </c>
      <c r="BP84">
        <v>34.267471428571433</v>
      </c>
      <c r="BQ84">
        <v>999.89999999999986</v>
      </c>
      <c r="BR84">
        <v>0</v>
      </c>
      <c r="BS84">
        <v>0</v>
      </c>
      <c r="BT84">
        <v>9045.0857142857167</v>
      </c>
      <c r="BU84">
        <v>0</v>
      </c>
      <c r="BV84">
        <v>628.08528571428565</v>
      </c>
      <c r="BW84">
        <v>-13.88227142857143</v>
      </c>
      <c r="BX84">
        <v>449.66171428571431</v>
      </c>
      <c r="BY84">
        <v>463.51528571428582</v>
      </c>
      <c r="BZ84">
        <v>1.146672857142857</v>
      </c>
      <c r="CA84">
        <v>447.22485714285722</v>
      </c>
      <c r="CB84">
        <v>35.145571428571429</v>
      </c>
      <c r="CC84">
        <v>3.6607442857142858</v>
      </c>
      <c r="CD84">
        <v>3.5450814285714292</v>
      </c>
      <c r="CE84">
        <v>27.3843</v>
      </c>
      <c r="CF84">
        <v>26.837199999999999</v>
      </c>
      <c r="CG84">
        <v>1200.004285714286</v>
      </c>
      <c r="CH84">
        <v>0.49994699999999997</v>
      </c>
      <c r="CI84">
        <v>0.50005299999999997</v>
      </c>
      <c r="CJ84">
        <v>0</v>
      </c>
      <c r="CK84">
        <v>803.30385714285705</v>
      </c>
      <c r="CL84">
        <v>4.9990899999999998</v>
      </c>
      <c r="CM84">
        <v>8600.8700000000008</v>
      </c>
      <c r="CN84">
        <v>9557.7028571428564</v>
      </c>
      <c r="CO84">
        <v>43.936999999999998</v>
      </c>
      <c r="CP84">
        <v>46.232000000000014</v>
      </c>
      <c r="CQ84">
        <v>44.811999999999998</v>
      </c>
      <c r="CR84">
        <v>45</v>
      </c>
      <c r="CS84">
        <v>45.311999999999998</v>
      </c>
      <c r="CT84">
        <v>597.43857142857144</v>
      </c>
      <c r="CU84">
        <v>597.56571428571431</v>
      </c>
      <c r="CV84">
        <v>0</v>
      </c>
      <c r="CW84">
        <v>1669230311.4000001</v>
      </c>
      <c r="CX84">
        <v>0</v>
      </c>
      <c r="CY84">
        <v>1669228029.5</v>
      </c>
      <c r="CZ84" t="s">
        <v>356</v>
      </c>
      <c r="DA84">
        <v>1669228029.5</v>
      </c>
      <c r="DB84">
        <v>1669228028</v>
      </c>
      <c r="DC84">
        <v>6</v>
      </c>
      <c r="DD84">
        <v>0.127</v>
      </c>
      <c r="DE84">
        <v>2E-3</v>
      </c>
      <c r="DF84">
        <v>-2.9980000000000002</v>
      </c>
      <c r="DG84">
        <v>9.9000000000000005E-2</v>
      </c>
      <c r="DH84">
        <v>415</v>
      </c>
      <c r="DI84">
        <v>34</v>
      </c>
      <c r="DJ84">
        <v>0.37</v>
      </c>
      <c r="DK84">
        <v>0.19</v>
      </c>
      <c r="DL84">
        <v>-13.674300000000001</v>
      </c>
      <c r="DM84">
        <v>-1.9102452961672389</v>
      </c>
      <c r="DN84">
        <v>0.20114347506438199</v>
      </c>
      <c r="DO84">
        <v>0</v>
      </c>
      <c r="DP84">
        <v>1.1261268292682931</v>
      </c>
      <c r="DQ84">
        <v>0.33666439024390221</v>
      </c>
      <c r="DR84">
        <v>4.2351723461865887E-2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379</v>
      </c>
      <c r="EA84">
        <v>3.2957399999999999</v>
      </c>
      <c r="EB84">
        <v>2.6257999999999999</v>
      </c>
      <c r="EC84">
        <v>0.105049</v>
      </c>
      <c r="ED84">
        <v>0.106129</v>
      </c>
      <c r="EE84">
        <v>0.14505399999999999</v>
      </c>
      <c r="EF84">
        <v>0.140291</v>
      </c>
      <c r="EG84">
        <v>27076.7</v>
      </c>
      <c r="EH84">
        <v>27528.2</v>
      </c>
      <c r="EI84">
        <v>28152.1</v>
      </c>
      <c r="EJ84">
        <v>29647.8</v>
      </c>
      <c r="EK84">
        <v>33106.400000000001</v>
      </c>
      <c r="EL84">
        <v>35376.199999999997</v>
      </c>
      <c r="EM84">
        <v>39724.800000000003</v>
      </c>
      <c r="EN84">
        <v>42368.6</v>
      </c>
      <c r="EO84">
        <v>2.18425</v>
      </c>
      <c r="EP84">
        <v>2.1552699999999998</v>
      </c>
      <c r="EQ84">
        <v>0.119604</v>
      </c>
      <c r="ER84">
        <v>0</v>
      </c>
      <c r="ES84">
        <v>32.331600000000002</v>
      </c>
      <c r="ET84">
        <v>999.9</v>
      </c>
      <c r="EU84">
        <v>69.2</v>
      </c>
      <c r="EV84">
        <v>36.799999999999997</v>
      </c>
      <c r="EW84">
        <v>42.780700000000003</v>
      </c>
      <c r="EX84">
        <v>56.752699999999997</v>
      </c>
      <c r="EY84">
        <v>-1.9030499999999999</v>
      </c>
      <c r="EZ84">
        <v>2</v>
      </c>
      <c r="FA84">
        <v>0.55498199999999998</v>
      </c>
      <c r="FB84">
        <v>0.85140800000000005</v>
      </c>
      <c r="FC84">
        <v>20.2683</v>
      </c>
      <c r="FD84">
        <v>5.2180400000000002</v>
      </c>
      <c r="FE84">
        <v>12.007999999999999</v>
      </c>
      <c r="FF84">
        <v>4.9861000000000004</v>
      </c>
      <c r="FG84">
        <v>3.2845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1.8621799999999999</v>
      </c>
      <c r="FN84">
        <v>1.86429</v>
      </c>
      <c r="FO84">
        <v>1.8603499999999999</v>
      </c>
      <c r="FP84">
        <v>1.8611</v>
      </c>
      <c r="FQ84">
        <v>1.86019</v>
      </c>
      <c r="FR84">
        <v>1.86188</v>
      </c>
      <c r="FS84">
        <v>1.85843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-3.0230000000000001</v>
      </c>
      <c r="GH84">
        <v>9.8900000000000002E-2</v>
      </c>
      <c r="GI84">
        <v>-2.4324828651112251</v>
      </c>
      <c r="GJ84">
        <v>-1.6100910332537859E-3</v>
      </c>
      <c r="GK84">
        <v>7.0186618486508772E-7</v>
      </c>
      <c r="GL84">
        <v>-2.134652460378022E-10</v>
      </c>
      <c r="GM84">
        <v>9.8890000000004363E-2</v>
      </c>
      <c r="GN84">
        <v>0</v>
      </c>
      <c r="GO84">
        <v>0</v>
      </c>
      <c r="GP84">
        <v>0</v>
      </c>
      <c r="GQ84">
        <v>5</v>
      </c>
      <c r="GR84">
        <v>2079</v>
      </c>
      <c r="GS84">
        <v>3</v>
      </c>
      <c r="GT84">
        <v>29</v>
      </c>
      <c r="GU84">
        <v>37.9</v>
      </c>
      <c r="GV84">
        <v>37.9</v>
      </c>
      <c r="GW84">
        <v>1.47339</v>
      </c>
      <c r="GX84">
        <v>2.5830099999999998</v>
      </c>
      <c r="GY84">
        <v>2.04834</v>
      </c>
      <c r="GZ84">
        <v>2.6171899999999999</v>
      </c>
      <c r="HA84">
        <v>2.1972700000000001</v>
      </c>
      <c r="HB84">
        <v>2.34985</v>
      </c>
      <c r="HC84">
        <v>40.783700000000003</v>
      </c>
      <c r="HD84">
        <v>15.5943</v>
      </c>
      <c r="HE84">
        <v>18</v>
      </c>
      <c r="HF84">
        <v>683.11900000000003</v>
      </c>
      <c r="HG84">
        <v>732.54899999999998</v>
      </c>
      <c r="HH84">
        <v>31.0001</v>
      </c>
      <c r="HI84">
        <v>34.306199999999997</v>
      </c>
      <c r="HJ84">
        <v>30.000299999999999</v>
      </c>
      <c r="HK84">
        <v>34.142200000000003</v>
      </c>
      <c r="HL84">
        <v>34.128100000000003</v>
      </c>
      <c r="HM84">
        <v>29.479099999999999</v>
      </c>
      <c r="HN84">
        <v>23.579799999999999</v>
      </c>
      <c r="HO84">
        <v>88.099500000000006</v>
      </c>
      <c r="HP84">
        <v>31</v>
      </c>
      <c r="HQ84">
        <v>464.68099999999998</v>
      </c>
      <c r="HR84">
        <v>35.082599999999999</v>
      </c>
      <c r="HS84">
        <v>99.180999999999997</v>
      </c>
      <c r="HT84">
        <v>98.257099999999994</v>
      </c>
    </row>
    <row r="85" spans="1:228" x14ac:dyDescent="0.2">
      <c r="A85">
        <v>70</v>
      </c>
      <c r="B85">
        <v>1669230308.5</v>
      </c>
      <c r="C85">
        <v>275.40000009536737</v>
      </c>
      <c r="D85" t="s">
        <v>498</v>
      </c>
      <c r="E85" t="s">
        <v>499</v>
      </c>
      <c r="F85">
        <v>4</v>
      </c>
      <c r="G85">
        <v>1669230306.1875</v>
      </c>
      <c r="H85">
        <f t="shared" si="34"/>
        <v>2.5951885904557637E-3</v>
      </c>
      <c r="I85">
        <f t="shared" si="35"/>
        <v>2.5951885904557637</v>
      </c>
      <c r="J85">
        <f t="shared" si="36"/>
        <v>9.0536945660328776</v>
      </c>
      <c r="K85">
        <f t="shared" si="37"/>
        <v>439.52749999999997</v>
      </c>
      <c r="L85">
        <f t="shared" si="38"/>
        <v>326.66673829648647</v>
      </c>
      <c r="M85">
        <f t="shared" si="39"/>
        <v>32.983886873372178</v>
      </c>
      <c r="N85">
        <f t="shared" si="40"/>
        <v>44.379557629090939</v>
      </c>
      <c r="O85">
        <f t="shared" si="41"/>
        <v>0.14512571812936698</v>
      </c>
      <c r="P85">
        <f t="shared" si="42"/>
        <v>3.66529173700886</v>
      </c>
      <c r="Q85">
        <f t="shared" si="43"/>
        <v>0.14200738455870343</v>
      </c>
      <c r="R85">
        <f t="shared" si="44"/>
        <v>8.9029204543903631E-2</v>
      </c>
      <c r="S85">
        <f t="shared" si="45"/>
        <v>226.11875023738563</v>
      </c>
      <c r="T85">
        <f t="shared" si="46"/>
        <v>34.146953510832752</v>
      </c>
      <c r="U85">
        <f t="shared" si="47"/>
        <v>34.2670125</v>
      </c>
      <c r="V85">
        <f t="shared" si="48"/>
        <v>5.423106122506935</v>
      </c>
      <c r="W85">
        <f t="shared" si="49"/>
        <v>70.005319340958607</v>
      </c>
      <c r="X85">
        <f t="shared" si="50"/>
        <v>3.6608622899750691</v>
      </c>
      <c r="Y85">
        <f t="shared" si="51"/>
        <v>5.2294058857798502</v>
      </c>
      <c r="Z85">
        <f t="shared" si="52"/>
        <v>1.7622438325318659</v>
      </c>
      <c r="AA85">
        <f t="shared" si="53"/>
        <v>-114.44781683909918</v>
      </c>
      <c r="AB85">
        <f t="shared" si="54"/>
        <v>-128.79036093597483</v>
      </c>
      <c r="AC85">
        <f t="shared" si="55"/>
        <v>-8.1217904125193101</v>
      </c>
      <c r="AD85">
        <f t="shared" si="56"/>
        <v>-25.241217950207698</v>
      </c>
      <c r="AE85">
        <f t="shared" si="57"/>
        <v>32.205035055326512</v>
      </c>
      <c r="AF85">
        <f t="shared" si="58"/>
        <v>2.7983162993065673</v>
      </c>
      <c r="AG85">
        <f t="shared" si="59"/>
        <v>9.0536945660328776</v>
      </c>
      <c r="AH85">
        <v>469.82765412339381</v>
      </c>
      <c r="AI85">
        <v>459.15884242424238</v>
      </c>
      <c r="AJ85">
        <v>1.7080772595903151</v>
      </c>
      <c r="AK85">
        <v>65.165956530193654</v>
      </c>
      <c r="AL85">
        <f t="shared" si="60"/>
        <v>2.5951885904557637</v>
      </c>
      <c r="AM85">
        <v>35.138949858756632</v>
      </c>
      <c r="AN85">
        <v>36.244470329670342</v>
      </c>
      <c r="AO85">
        <v>-1.2532506171064569E-2</v>
      </c>
      <c r="AP85">
        <v>87.546953997586243</v>
      </c>
      <c r="AQ85">
        <v>14</v>
      </c>
      <c r="AR85">
        <v>2</v>
      </c>
      <c r="AS85">
        <f t="shared" si="61"/>
        <v>1</v>
      </c>
      <c r="AT85">
        <f t="shared" si="62"/>
        <v>0</v>
      </c>
      <c r="AU85">
        <f t="shared" si="63"/>
        <v>46970.293176972205</v>
      </c>
      <c r="AV85">
        <f t="shared" si="64"/>
        <v>1200</v>
      </c>
      <c r="AW85">
        <f t="shared" si="65"/>
        <v>1025.9268135945003</v>
      </c>
      <c r="AX85">
        <f t="shared" si="66"/>
        <v>0.85493901132875028</v>
      </c>
      <c r="AY85">
        <f t="shared" si="67"/>
        <v>0.18843229186448801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1669230306.1875</v>
      </c>
      <c r="BF85">
        <v>439.52749999999997</v>
      </c>
      <c r="BG85">
        <v>453.41375000000011</v>
      </c>
      <c r="BH85">
        <v>36.256549999999997</v>
      </c>
      <c r="BI85">
        <v>35.136487500000001</v>
      </c>
      <c r="BJ85">
        <v>442.55349999999999</v>
      </c>
      <c r="BK85">
        <v>36.157662500000001</v>
      </c>
      <c r="BL85">
        <v>650.09937500000001</v>
      </c>
      <c r="BM85">
        <v>100.870625</v>
      </c>
      <c r="BN85">
        <v>0.100435125</v>
      </c>
      <c r="BO85">
        <v>33.615250000000003</v>
      </c>
      <c r="BP85">
        <v>34.2670125</v>
      </c>
      <c r="BQ85">
        <v>999.9</v>
      </c>
      <c r="BR85">
        <v>0</v>
      </c>
      <c r="BS85">
        <v>0</v>
      </c>
      <c r="BT85">
        <v>8973.4399999999987</v>
      </c>
      <c r="BU85">
        <v>0</v>
      </c>
      <c r="BV85">
        <v>674.3125</v>
      </c>
      <c r="BW85">
        <v>-13.886324999999999</v>
      </c>
      <c r="BX85">
        <v>456.06274999999999</v>
      </c>
      <c r="BY85">
        <v>469.92525000000001</v>
      </c>
      <c r="BZ85">
        <v>1.12005625</v>
      </c>
      <c r="CA85">
        <v>453.41375000000011</v>
      </c>
      <c r="CB85">
        <v>35.136487500000001</v>
      </c>
      <c r="CC85">
        <v>3.65722375</v>
      </c>
      <c r="CD85">
        <v>3.5442437500000001</v>
      </c>
      <c r="CE85">
        <v>27.367862500000001</v>
      </c>
      <c r="CF85">
        <v>26.833187500000001</v>
      </c>
      <c r="CG85">
        <v>1200</v>
      </c>
      <c r="CH85">
        <v>0.49995050000000002</v>
      </c>
      <c r="CI85">
        <v>0.50004950000000004</v>
      </c>
      <c r="CJ85">
        <v>0</v>
      </c>
      <c r="CK85">
        <v>803.59462499999995</v>
      </c>
      <c r="CL85">
        <v>4.9990899999999998</v>
      </c>
      <c r="CM85">
        <v>8639.0349999999999</v>
      </c>
      <c r="CN85">
        <v>9557.6812500000015</v>
      </c>
      <c r="CO85">
        <v>43.936999999999998</v>
      </c>
      <c r="CP85">
        <v>46.186999999999998</v>
      </c>
      <c r="CQ85">
        <v>44.811999999999998</v>
      </c>
      <c r="CR85">
        <v>45</v>
      </c>
      <c r="CS85">
        <v>45.311999999999998</v>
      </c>
      <c r="CT85">
        <v>597.44000000000005</v>
      </c>
      <c r="CU85">
        <v>597.55999999999995</v>
      </c>
      <c r="CV85">
        <v>0</v>
      </c>
      <c r="CW85">
        <v>1669230315.5999999</v>
      </c>
      <c r="CX85">
        <v>0</v>
      </c>
      <c r="CY85">
        <v>1669228029.5</v>
      </c>
      <c r="CZ85" t="s">
        <v>356</v>
      </c>
      <c r="DA85">
        <v>1669228029.5</v>
      </c>
      <c r="DB85">
        <v>1669228028</v>
      </c>
      <c r="DC85">
        <v>6</v>
      </c>
      <c r="DD85">
        <v>0.127</v>
      </c>
      <c r="DE85">
        <v>2E-3</v>
      </c>
      <c r="DF85">
        <v>-2.9980000000000002</v>
      </c>
      <c r="DG85">
        <v>9.9000000000000005E-2</v>
      </c>
      <c r="DH85">
        <v>415</v>
      </c>
      <c r="DI85">
        <v>34</v>
      </c>
      <c r="DJ85">
        <v>0.37</v>
      </c>
      <c r="DK85">
        <v>0.19</v>
      </c>
      <c r="DL85">
        <v>-13.783087500000001</v>
      </c>
      <c r="DM85">
        <v>-1.3036108818010901</v>
      </c>
      <c r="DN85">
        <v>0.1524328527376892</v>
      </c>
      <c r="DO85">
        <v>0</v>
      </c>
      <c r="DP85">
        <v>1.14262175</v>
      </c>
      <c r="DQ85">
        <v>-3.1417823639777513E-2</v>
      </c>
      <c r="DR85">
        <v>2.0502238888411649E-2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3.2956699999999999</v>
      </c>
      <c r="EB85">
        <v>2.62513</v>
      </c>
      <c r="EC85">
        <v>0.10624</v>
      </c>
      <c r="ED85">
        <v>0.107312</v>
      </c>
      <c r="EE85">
        <v>0.14497699999999999</v>
      </c>
      <c r="EF85">
        <v>0.14027899999999999</v>
      </c>
      <c r="EG85">
        <v>27040.5</v>
      </c>
      <c r="EH85">
        <v>27491.599999999999</v>
      </c>
      <c r="EI85">
        <v>28152</v>
      </c>
      <c r="EJ85">
        <v>29647.599999999999</v>
      </c>
      <c r="EK85">
        <v>33109.5</v>
      </c>
      <c r="EL85">
        <v>35376.5</v>
      </c>
      <c r="EM85">
        <v>39724.800000000003</v>
      </c>
      <c r="EN85">
        <v>42368.3</v>
      </c>
      <c r="EO85">
        <v>2.18465</v>
      </c>
      <c r="EP85">
        <v>2.15523</v>
      </c>
      <c r="EQ85">
        <v>0.12008099999999999</v>
      </c>
      <c r="ER85">
        <v>0</v>
      </c>
      <c r="ES85">
        <v>32.325000000000003</v>
      </c>
      <c r="ET85">
        <v>999.9</v>
      </c>
      <c r="EU85">
        <v>69.2</v>
      </c>
      <c r="EV85">
        <v>36.799999999999997</v>
      </c>
      <c r="EW85">
        <v>42.782200000000003</v>
      </c>
      <c r="EX85">
        <v>57.262700000000002</v>
      </c>
      <c r="EY85">
        <v>-2.06731</v>
      </c>
      <c r="EZ85">
        <v>2</v>
      </c>
      <c r="FA85">
        <v>0.55507099999999998</v>
      </c>
      <c r="FB85">
        <v>0.85201000000000005</v>
      </c>
      <c r="FC85">
        <v>20.2683</v>
      </c>
      <c r="FD85">
        <v>5.2171399999999997</v>
      </c>
      <c r="FE85">
        <v>12.0077</v>
      </c>
      <c r="FF85">
        <v>4.9855</v>
      </c>
      <c r="FG85">
        <v>3.28443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1.8621799999999999</v>
      </c>
      <c r="FN85">
        <v>1.86429</v>
      </c>
      <c r="FO85">
        <v>1.8603499999999999</v>
      </c>
      <c r="FP85">
        <v>1.8611</v>
      </c>
      <c r="FQ85">
        <v>1.8601799999999999</v>
      </c>
      <c r="FR85">
        <v>1.86188</v>
      </c>
      <c r="FS85">
        <v>1.85846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-3.0310000000000001</v>
      </c>
      <c r="GH85">
        <v>9.8900000000000002E-2</v>
      </c>
      <c r="GI85">
        <v>-2.4324828651112251</v>
      </c>
      <c r="GJ85">
        <v>-1.6100910332537859E-3</v>
      </c>
      <c r="GK85">
        <v>7.0186618486508772E-7</v>
      </c>
      <c r="GL85">
        <v>-2.134652460378022E-10</v>
      </c>
      <c r="GM85">
        <v>9.8890000000004363E-2</v>
      </c>
      <c r="GN85">
        <v>0</v>
      </c>
      <c r="GO85">
        <v>0</v>
      </c>
      <c r="GP85">
        <v>0</v>
      </c>
      <c r="GQ85">
        <v>5</v>
      </c>
      <c r="GR85">
        <v>2079</v>
      </c>
      <c r="GS85">
        <v>3</v>
      </c>
      <c r="GT85">
        <v>29</v>
      </c>
      <c r="GU85">
        <v>38</v>
      </c>
      <c r="GV85">
        <v>38</v>
      </c>
      <c r="GW85">
        <v>1.49048</v>
      </c>
      <c r="GX85">
        <v>2.5903299999999998</v>
      </c>
      <c r="GY85">
        <v>2.04834</v>
      </c>
      <c r="GZ85">
        <v>2.6171899999999999</v>
      </c>
      <c r="HA85">
        <v>2.1972700000000001</v>
      </c>
      <c r="HB85">
        <v>2.323</v>
      </c>
      <c r="HC85">
        <v>40.783700000000003</v>
      </c>
      <c r="HD85">
        <v>15.5768</v>
      </c>
      <c r="HE85">
        <v>18</v>
      </c>
      <c r="HF85">
        <v>683.47199999999998</v>
      </c>
      <c r="HG85">
        <v>732.52099999999996</v>
      </c>
      <c r="HH85">
        <v>31.0002</v>
      </c>
      <c r="HI85">
        <v>34.308900000000001</v>
      </c>
      <c r="HJ85">
        <v>30.0001</v>
      </c>
      <c r="HK85">
        <v>34.144599999999997</v>
      </c>
      <c r="HL85">
        <v>34.1297</v>
      </c>
      <c r="HM85">
        <v>29.833500000000001</v>
      </c>
      <c r="HN85">
        <v>23.579799999999999</v>
      </c>
      <c r="HO85">
        <v>88.099500000000006</v>
      </c>
      <c r="HP85">
        <v>31</v>
      </c>
      <c r="HQ85">
        <v>471.36399999999998</v>
      </c>
      <c r="HR85">
        <v>35.094299999999997</v>
      </c>
      <c r="HS85">
        <v>99.180800000000005</v>
      </c>
      <c r="HT85">
        <v>98.256500000000003</v>
      </c>
    </row>
    <row r="86" spans="1:228" x14ac:dyDescent="0.2">
      <c r="A86">
        <v>71</v>
      </c>
      <c r="B86">
        <v>1669230312.5</v>
      </c>
      <c r="C86">
        <v>279.40000009536737</v>
      </c>
      <c r="D86" t="s">
        <v>500</v>
      </c>
      <c r="E86" t="s">
        <v>501</v>
      </c>
      <c r="F86">
        <v>4</v>
      </c>
      <c r="G86">
        <v>1669230310.5</v>
      </c>
      <c r="H86">
        <f t="shared" si="34"/>
        <v>2.6487177452321148E-3</v>
      </c>
      <c r="I86">
        <f t="shared" si="35"/>
        <v>2.6487177452321147</v>
      </c>
      <c r="J86">
        <f t="shared" si="36"/>
        <v>8.7606961876691596</v>
      </c>
      <c r="K86">
        <f t="shared" si="37"/>
        <v>446.71757142857138</v>
      </c>
      <c r="L86">
        <f t="shared" si="38"/>
        <v>338.45018544833215</v>
      </c>
      <c r="M86">
        <f t="shared" si="39"/>
        <v>34.173382900250175</v>
      </c>
      <c r="N86">
        <f t="shared" si="40"/>
        <v>45.105162511512091</v>
      </c>
      <c r="O86">
        <f t="shared" si="41"/>
        <v>0.1475998297643803</v>
      </c>
      <c r="P86">
        <f t="shared" si="42"/>
        <v>3.6719864375579983</v>
      </c>
      <c r="Q86">
        <f t="shared" si="43"/>
        <v>0.14438127982365564</v>
      </c>
      <c r="R86">
        <f t="shared" si="44"/>
        <v>9.0521628320923142E-2</v>
      </c>
      <c r="S86">
        <f t="shared" si="45"/>
        <v>226.11843952306825</v>
      </c>
      <c r="T86">
        <f t="shared" si="46"/>
        <v>34.136140396577773</v>
      </c>
      <c r="U86">
        <f t="shared" si="47"/>
        <v>34.28078571428572</v>
      </c>
      <c r="V86">
        <f t="shared" si="48"/>
        <v>5.4272658527624973</v>
      </c>
      <c r="W86">
        <f t="shared" si="49"/>
        <v>69.950688876194789</v>
      </c>
      <c r="X86">
        <f t="shared" si="50"/>
        <v>3.6582758359815171</v>
      </c>
      <c r="Y86">
        <f t="shared" si="51"/>
        <v>5.2297924362921897</v>
      </c>
      <c r="Z86">
        <f t="shared" si="52"/>
        <v>1.7689900167809802</v>
      </c>
      <c r="AA86">
        <f t="shared" si="53"/>
        <v>-116.80845256473626</v>
      </c>
      <c r="AB86">
        <f t="shared" si="54"/>
        <v>-131.49060507916514</v>
      </c>
      <c r="AC86">
        <f t="shared" si="55"/>
        <v>-8.2775664493143069</v>
      </c>
      <c r="AD86">
        <f t="shared" si="56"/>
        <v>-30.458184570147466</v>
      </c>
      <c r="AE86">
        <f t="shared" si="57"/>
        <v>32.292700837987148</v>
      </c>
      <c r="AF86">
        <f t="shared" si="58"/>
        <v>2.744388842501964</v>
      </c>
      <c r="AG86">
        <f t="shared" si="59"/>
        <v>8.7606961876691596</v>
      </c>
      <c r="AH86">
        <v>476.77628037001563</v>
      </c>
      <c r="AI86">
        <v>466.11637575757572</v>
      </c>
      <c r="AJ86">
        <v>1.7372205822161699</v>
      </c>
      <c r="AK86">
        <v>65.165956530193654</v>
      </c>
      <c r="AL86">
        <f t="shared" si="60"/>
        <v>2.6487177452321147</v>
      </c>
      <c r="AM86">
        <v>35.133465503679751</v>
      </c>
      <c r="AN86">
        <v>36.223676923076951</v>
      </c>
      <c r="AO86">
        <v>-5.597635719231572E-3</v>
      </c>
      <c r="AP86">
        <v>87.546953997586243</v>
      </c>
      <c r="AQ86">
        <v>14</v>
      </c>
      <c r="AR86">
        <v>2</v>
      </c>
      <c r="AS86">
        <f t="shared" si="61"/>
        <v>1</v>
      </c>
      <c r="AT86">
        <f t="shared" si="62"/>
        <v>0</v>
      </c>
      <c r="AU86">
        <f t="shared" si="63"/>
        <v>47089.398334955986</v>
      </c>
      <c r="AV86">
        <f t="shared" si="64"/>
        <v>1199.998571428571</v>
      </c>
      <c r="AW86">
        <f t="shared" si="65"/>
        <v>1025.9255707373406</v>
      </c>
      <c r="AX86">
        <f t="shared" si="66"/>
        <v>0.85493899339896684</v>
      </c>
      <c r="AY86">
        <f t="shared" si="67"/>
        <v>0.18843225726000606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1669230310.5</v>
      </c>
      <c r="BF86">
        <v>446.71757142857138</v>
      </c>
      <c r="BG86">
        <v>460.64085714285721</v>
      </c>
      <c r="BH86">
        <v>36.231242857142853</v>
      </c>
      <c r="BI86">
        <v>35.132557142857152</v>
      </c>
      <c r="BJ86">
        <v>449.75157142857142</v>
      </c>
      <c r="BK86">
        <v>36.132342857142859</v>
      </c>
      <c r="BL86">
        <v>649.99314285714286</v>
      </c>
      <c r="BM86">
        <v>100.8702857142857</v>
      </c>
      <c r="BN86">
        <v>9.9914242857142857E-2</v>
      </c>
      <c r="BO86">
        <v>33.616571428571433</v>
      </c>
      <c r="BP86">
        <v>34.28078571428572</v>
      </c>
      <c r="BQ86">
        <v>999.89999999999986</v>
      </c>
      <c r="BR86">
        <v>0</v>
      </c>
      <c r="BS86">
        <v>0</v>
      </c>
      <c r="BT86">
        <v>8996.6057142857153</v>
      </c>
      <c r="BU86">
        <v>0</v>
      </c>
      <c r="BV86">
        <v>1198.3032857142859</v>
      </c>
      <c r="BW86">
        <v>-13.923385714285709</v>
      </c>
      <c r="BX86">
        <v>463.51114285714277</v>
      </c>
      <c r="BY86">
        <v>477.41371428571432</v>
      </c>
      <c r="BZ86">
        <v>1.098684285714286</v>
      </c>
      <c r="CA86">
        <v>460.64085714285721</v>
      </c>
      <c r="CB86">
        <v>35.132557142857152</v>
      </c>
      <c r="CC86">
        <v>3.654655714285715</v>
      </c>
      <c r="CD86">
        <v>3.5438299999999998</v>
      </c>
      <c r="CE86">
        <v>27.355885714285709</v>
      </c>
      <c r="CF86">
        <v>26.831199999999999</v>
      </c>
      <c r="CG86">
        <v>1199.998571428571</v>
      </c>
      <c r="CH86">
        <v>0.49994899999999998</v>
      </c>
      <c r="CI86">
        <v>0.50005099999999991</v>
      </c>
      <c r="CJ86">
        <v>0</v>
      </c>
      <c r="CK86">
        <v>803.94471428571433</v>
      </c>
      <c r="CL86">
        <v>4.9990899999999998</v>
      </c>
      <c r="CM86">
        <v>8695.1728571428557</v>
      </c>
      <c r="CN86">
        <v>9557.69</v>
      </c>
      <c r="CO86">
        <v>43.936999999999998</v>
      </c>
      <c r="CP86">
        <v>46.186999999999998</v>
      </c>
      <c r="CQ86">
        <v>44.811999999999998</v>
      </c>
      <c r="CR86">
        <v>45.035428571428582</v>
      </c>
      <c r="CS86">
        <v>45.311999999999998</v>
      </c>
      <c r="CT86">
        <v>597.43999999999994</v>
      </c>
      <c r="CU86">
        <v>597.55857142857144</v>
      </c>
      <c r="CV86">
        <v>0</v>
      </c>
      <c r="CW86">
        <v>1669230319.8</v>
      </c>
      <c r="CX86">
        <v>0</v>
      </c>
      <c r="CY86">
        <v>1669228029.5</v>
      </c>
      <c r="CZ86" t="s">
        <v>356</v>
      </c>
      <c r="DA86">
        <v>1669228029.5</v>
      </c>
      <c r="DB86">
        <v>1669228028</v>
      </c>
      <c r="DC86">
        <v>6</v>
      </c>
      <c r="DD86">
        <v>0.127</v>
      </c>
      <c r="DE86">
        <v>2E-3</v>
      </c>
      <c r="DF86">
        <v>-2.9980000000000002</v>
      </c>
      <c r="DG86">
        <v>9.9000000000000005E-2</v>
      </c>
      <c r="DH86">
        <v>415</v>
      </c>
      <c r="DI86">
        <v>34</v>
      </c>
      <c r="DJ86">
        <v>0.37</v>
      </c>
      <c r="DK86">
        <v>0.19</v>
      </c>
      <c r="DL86">
        <v>-13.8534243902439</v>
      </c>
      <c r="DM86">
        <v>-0.60745087108014395</v>
      </c>
      <c r="DN86">
        <v>7.3941795766762158E-2</v>
      </c>
      <c r="DO86">
        <v>0</v>
      </c>
      <c r="DP86">
        <v>1.139899024390244</v>
      </c>
      <c r="DQ86">
        <v>-0.21200634146341271</v>
      </c>
      <c r="DR86">
        <v>2.2974276156210959E-2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379</v>
      </c>
      <c r="EA86">
        <v>3.2954500000000002</v>
      </c>
      <c r="EB86">
        <v>2.6251899999999999</v>
      </c>
      <c r="EC86">
        <v>0.107433</v>
      </c>
      <c r="ED86">
        <v>0.10847999999999999</v>
      </c>
      <c r="EE86">
        <v>0.144928</v>
      </c>
      <c r="EF86">
        <v>0.14027400000000001</v>
      </c>
      <c r="EG86">
        <v>27004.3</v>
      </c>
      <c r="EH86">
        <v>27455.3</v>
      </c>
      <c r="EI86">
        <v>28151.9</v>
      </c>
      <c r="EJ86">
        <v>29647.3</v>
      </c>
      <c r="EK86">
        <v>33111.199999999997</v>
      </c>
      <c r="EL86">
        <v>35376.6</v>
      </c>
      <c r="EM86">
        <v>39724.5</v>
      </c>
      <c r="EN86">
        <v>42368</v>
      </c>
      <c r="EO86">
        <v>2.1844000000000001</v>
      </c>
      <c r="EP86">
        <v>2.1554199999999999</v>
      </c>
      <c r="EQ86">
        <v>0.121854</v>
      </c>
      <c r="ER86">
        <v>0</v>
      </c>
      <c r="ES86">
        <v>32.316400000000002</v>
      </c>
      <c r="ET86">
        <v>999.9</v>
      </c>
      <c r="EU86">
        <v>69.2</v>
      </c>
      <c r="EV86">
        <v>36.799999999999997</v>
      </c>
      <c r="EW86">
        <v>42.779200000000003</v>
      </c>
      <c r="EX86">
        <v>57.352699999999999</v>
      </c>
      <c r="EY86">
        <v>-1.89103</v>
      </c>
      <c r="EZ86">
        <v>2</v>
      </c>
      <c r="FA86">
        <v>0.55510700000000002</v>
      </c>
      <c r="FB86">
        <v>0.85492100000000004</v>
      </c>
      <c r="FC86">
        <v>20.2681</v>
      </c>
      <c r="FD86">
        <v>5.2189399999999999</v>
      </c>
      <c r="FE86">
        <v>12.0091</v>
      </c>
      <c r="FF86">
        <v>4.9862000000000002</v>
      </c>
      <c r="FG86">
        <v>3.2846500000000001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1.8621799999999999</v>
      </c>
      <c r="FN86">
        <v>1.86426</v>
      </c>
      <c r="FO86">
        <v>1.8603499999999999</v>
      </c>
      <c r="FP86">
        <v>1.8611</v>
      </c>
      <c r="FQ86">
        <v>1.86019</v>
      </c>
      <c r="FR86">
        <v>1.86188</v>
      </c>
      <c r="FS86">
        <v>1.8584400000000001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-3.0379999999999998</v>
      </c>
      <c r="GH86">
        <v>9.8900000000000002E-2</v>
      </c>
      <c r="GI86">
        <v>-2.4324828651112251</v>
      </c>
      <c r="GJ86">
        <v>-1.6100910332537859E-3</v>
      </c>
      <c r="GK86">
        <v>7.0186618486508772E-7</v>
      </c>
      <c r="GL86">
        <v>-2.134652460378022E-10</v>
      </c>
      <c r="GM86">
        <v>9.8890000000004363E-2</v>
      </c>
      <c r="GN86">
        <v>0</v>
      </c>
      <c r="GO86">
        <v>0</v>
      </c>
      <c r="GP86">
        <v>0</v>
      </c>
      <c r="GQ86">
        <v>5</v>
      </c>
      <c r="GR86">
        <v>2079</v>
      </c>
      <c r="GS86">
        <v>3</v>
      </c>
      <c r="GT86">
        <v>29</v>
      </c>
      <c r="GU86">
        <v>38</v>
      </c>
      <c r="GV86">
        <v>38.1</v>
      </c>
      <c r="GW86">
        <v>1.5087900000000001</v>
      </c>
      <c r="GX86">
        <v>2.5793499999999998</v>
      </c>
      <c r="GY86">
        <v>2.04834</v>
      </c>
      <c r="GZ86">
        <v>2.6171899999999999</v>
      </c>
      <c r="HA86">
        <v>2.1972700000000001</v>
      </c>
      <c r="HB86">
        <v>2.3559600000000001</v>
      </c>
      <c r="HC86">
        <v>40.783700000000003</v>
      </c>
      <c r="HD86">
        <v>15.5855</v>
      </c>
      <c r="HE86">
        <v>18</v>
      </c>
      <c r="HF86">
        <v>683.27499999999998</v>
      </c>
      <c r="HG86">
        <v>732.72900000000004</v>
      </c>
      <c r="HH86">
        <v>31.000599999999999</v>
      </c>
      <c r="HI86">
        <v>34.309399999999997</v>
      </c>
      <c r="HJ86">
        <v>30.0002</v>
      </c>
      <c r="HK86">
        <v>34.145400000000002</v>
      </c>
      <c r="HL86">
        <v>34.1312</v>
      </c>
      <c r="HM86">
        <v>30.190300000000001</v>
      </c>
      <c r="HN86">
        <v>23.579799999999999</v>
      </c>
      <c r="HO86">
        <v>88.099500000000006</v>
      </c>
      <c r="HP86">
        <v>31</v>
      </c>
      <c r="HQ86">
        <v>478.07299999999998</v>
      </c>
      <c r="HR86">
        <v>35.096200000000003</v>
      </c>
      <c r="HS86">
        <v>99.180300000000003</v>
      </c>
      <c r="HT86">
        <v>98.255600000000001</v>
      </c>
    </row>
    <row r="87" spans="1:228" x14ac:dyDescent="0.2">
      <c r="A87">
        <v>72</v>
      </c>
      <c r="B87">
        <v>1669230316.5</v>
      </c>
      <c r="C87">
        <v>283.40000009536737</v>
      </c>
      <c r="D87" t="s">
        <v>502</v>
      </c>
      <c r="E87" t="s">
        <v>503</v>
      </c>
      <c r="F87">
        <v>4</v>
      </c>
      <c r="G87">
        <v>1669230314.1875</v>
      </c>
      <c r="H87">
        <f t="shared" si="34"/>
        <v>2.6662419280944088E-3</v>
      </c>
      <c r="I87">
        <f t="shared" si="35"/>
        <v>2.6662419280944087</v>
      </c>
      <c r="J87">
        <f t="shared" si="36"/>
        <v>9.4143445420884895</v>
      </c>
      <c r="K87">
        <f t="shared" si="37"/>
        <v>452.79475000000002</v>
      </c>
      <c r="L87">
        <f t="shared" si="38"/>
        <v>337.74137353957491</v>
      </c>
      <c r="M87">
        <f t="shared" si="39"/>
        <v>34.102755218451222</v>
      </c>
      <c r="N87">
        <f t="shared" si="40"/>
        <v>45.720038269579824</v>
      </c>
      <c r="O87">
        <f t="shared" si="41"/>
        <v>0.14836463305525033</v>
      </c>
      <c r="P87">
        <f t="shared" si="42"/>
        <v>3.6804959109048303</v>
      </c>
      <c r="Q87">
        <f t="shared" si="43"/>
        <v>0.14512037879272918</v>
      </c>
      <c r="R87">
        <f t="shared" si="44"/>
        <v>9.0985811483911244E-2</v>
      </c>
      <c r="S87">
        <f t="shared" si="45"/>
        <v>226.11680998752178</v>
      </c>
      <c r="T87">
        <f t="shared" si="46"/>
        <v>34.139587959518991</v>
      </c>
      <c r="U87">
        <f t="shared" si="47"/>
        <v>34.286237499999999</v>
      </c>
      <c r="V87">
        <f t="shared" si="48"/>
        <v>5.428913145160883</v>
      </c>
      <c r="W87">
        <f t="shared" si="49"/>
        <v>69.898659976194409</v>
      </c>
      <c r="X87">
        <f t="shared" si="50"/>
        <v>3.6572428404363335</v>
      </c>
      <c r="Y87">
        <f t="shared" si="51"/>
        <v>5.2322073723328764</v>
      </c>
      <c r="Z87">
        <f t="shared" si="52"/>
        <v>1.7716703047245494</v>
      </c>
      <c r="AA87">
        <f t="shared" si="53"/>
        <v>-117.58126902896343</v>
      </c>
      <c r="AB87">
        <f t="shared" si="54"/>
        <v>-131.23938340210481</v>
      </c>
      <c r="AC87">
        <f t="shared" si="55"/>
        <v>-8.243202041846331</v>
      </c>
      <c r="AD87">
        <f t="shared" si="56"/>
        <v>-30.947044485392794</v>
      </c>
      <c r="AE87">
        <f t="shared" si="57"/>
        <v>32.465755557375637</v>
      </c>
      <c r="AF87">
        <f t="shared" si="58"/>
        <v>2.7235383509993794</v>
      </c>
      <c r="AG87">
        <f t="shared" si="59"/>
        <v>9.4143445420884895</v>
      </c>
      <c r="AH87">
        <v>483.67619318015443</v>
      </c>
      <c r="AI87">
        <v>472.88938181818162</v>
      </c>
      <c r="AJ87">
        <v>1.698071080394491</v>
      </c>
      <c r="AK87">
        <v>65.165956530193654</v>
      </c>
      <c r="AL87">
        <f t="shared" si="60"/>
        <v>2.6662419280944087</v>
      </c>
      <c r="AM87">
        <v>35.131720123546152</v>
      </c>
      <c r="AN87">
        <v>36.218058241758278</v>
      </c>
      <c r="AO87">
        <v>-3.5385146060937238E-3</v>
      </c>
      <c r="AP87">
        <v>87.546953997586243</v>
      </c>
      <c r="AQ87">
        <v>14</v>
      </c>
      <c r="AR87">
        <v>2</v>
      </c>
      <c r="AS87">
        <f t="shared" si="61"/>
        <v>1</v>
      </c>
      <c r="AT87">
        <f t="shared" si="62"/>
        <v>0</v>
      </c>
      <c r="AU87">
        <f t="shared" si="63"/>
        <v>47239.85014096243</v>
      </c>
      <c r="AV87">
        <f t="shared" si="64"/>
        <v>1199.98875</v>
      </c>
      <c r="AW87">
        <f t="shared" si="65"/>
        <v>1025.9172885945707</v>
      </c>
      <c r="AX87">
        <f t="shared" si="66"/>
        <v>0.85493908888276726</v>
      </c>
      <c r="AY87">
        <f t="shared" si="67"/>
        <v>0.18843244154374095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1669230314.1875</v>
      </c>
      <c r="BF87">
        <v>452.79475000000002</v>
      </c>
      <c r="BG87">
        <v>466.79387500000001</v>
      </c>
      <c r="BH87">
        <v>36.220012500000003</v>
      </c>
      <c r="BI87">
        <v>35.1295875</v>
      </c>
      <c r="BJ87">
        <v>455.83550000000002</v>
      </c>
      <c r="BK87">
        <v>36.121137500000003</v>
      </c>
      <c r="BL87">
        <v>649.94912499999998</v>
      </c>
      <c r="BM87">
        <v>100.87325</v>
      </c>
      <c r="BN87">
        <v>9.9736699999999984E-2</v>
      </c>
      <c r="BO87">
        <v>33.624825000000001</v>
      </c>
      <c r="BP87">
        <v>34.286237499999999</v>
      </c>
      <c r="BQ87">
        <v>999.9</v>
      </c>
      <c r="BR87">
        <v>0</v>
      </c>
      <c r="BS87">
        <v>0</v>
      </c>
      <c r="BT87">
        <v>9025.7800000000007</v>
      </c>
      <c r="BU87">
        <v>0</v>
      </c>
      <c r="BV87">
        <v>1566.28125</v>
      </c>
      <c r="BW87">
        <v>-13.9990875</v>
      </c>
      <c r="BX87">
        <v>469.811375</v>
      </c>
      <c r="BY87">
        <v>483.78937500000001</v>
      </c>
      <c r="BZ87">
        <v>1.0904499999999999</v>
      </c>
      <c r="CA87">
        <v>466.79387500000001</v>
      </c>
      <c r="CB87">
        <v>35.1295875</v>
      </c>
      <c r="CC87">
        <v>3.6536262499999999</v>
      </c>
      <c r="CD87">
        <v>3.5436299999999998</v>
      </c>
      <c r="CE87">
        <v>27.351062500000001</v>
      </c>
      <c r="CF87">
        <v>26.830237499999999</v>
      </c>
      <c r="CG87">
        <v>1199.98875</v>
      </c>
      <c r="CH87">
        <v>0.49994699999999997</v>
      </c>
      <c r="CI87">
        <v>0.50005299999999997</v>
      </c>
      <c r="CJ87">
        <v>0</v>
      </c>
      <c r="CK87">
        <v>804.37425000000007</v>
      </c>
      <c r="CL87">
        <v>4.9990899999999998</v>
      </c>
      <c r="CM87">
        <v>8696.9225000000006</v>
      </c>
      <c r="CN87">
        <v>9557.5737499999996</v>
      </c>
      <c r="CO87">
        <v>43.936999999999998</v>
      </c>
      <c r="CP87">
        <v>46.186999999999998</v>
      </c>
      <c r="CQ87">
        <v>44.811999999999998</v>
      </c>
      <c r="CR87">
        <v>45.054250000000003</v>
      </c>
      <c r="CS87">
        <v>45.311999999999998</v>
      </c>
      <c r="CT87">
        <v>597.43124999999986</v>
      </c>
      <c r="CU87">
        <v>597.55749999999989</v>
      </c>
      <c r="CV87">
        <v>0</v>
      </c>
      <c r="CW87">
        <v>1669230323.4000001</v>
      </c>
      <c r="CX87">
        <v>0</v>
      </c>
      <c r="CY87">
        <v>1669228029.5</v>
      </c>
      <c r="CZ87" t="s">
        <v>356</v>
      </c>
      <c r="DA87">
        <v>1669228029.5</v>
      </c>
      <c r="DB87">
        <v>1669228028</v>
      </c>
      <c r="DC87">
        <v>6</v>
      </c>
      <c r="DD87">
        <v>0.127</v>
      </c>
      <c r="DE87">
        <v>2E-3</v>
      </c>
      <c r="DF87">
        <v>-2.9980000000000002</v>
      </c>
      <c r="DG87">
        <v>9.9000000000000005E-2</v>
      </c>
      <c r="DH87">
        <v>415</v>
      </c>
      <c r="DI87">
        <v>34</v>
      </c>
      <c r="DJ87">
        <v>0.37</v>
      </c>
      <c r="DK87">
        <v>0.19</v>
      </c>
      <c r="DL87">
        <v>-13.907755</v>
      </c>
      <c r="DM87">
        <v>-0.39309568480295992</v>
      </c>
      <c r="DN87">
        <v>4.8944452954343888E-2</v>
      </c>
      <c r="DO87">
        <v>0</v>
      </c>
      <c r="DP87">
        <v>1.1223892499999999</v>
      </c>
      <c r="DQ87">
        <v>-0.2410839399624774</v>
      </c>
      <c r="DR87">
        <v>2.41225926661605E-2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379</v>
      </c>
      <c r="EA87">
        <v>3.29555</v>
      </c>
      <c r="EB87">
        <v>2.6254599999999999</v>
      </c>
      <c r="EC87">
        <v>0.108594</v>
      </c>
      <c r="ED87">
        <v>0.10965</v>
      </c>
      <c r="EE87">
        <v>0.14491399999999999</v>
      </c>
      <c r="EF87">
        <v>0.140264</v>
      </c>
      <c r="EG87">
        <v>26968.799999999999</v>
      </c>
      <c r="EH87">
        <v>27419.200000000001</v>
      </c>
      <c r="EI87">
        <v>28151.5</v>
      </c>
      <c r="EJ87">
        <v>29647.3</v>
      </c>
      <c r="EK87">
        <v>33111</v>
      </c>
      <c r="EL87">
        <v>35377</v>
      </c>
      <c r="EM87">
        <v>39723.5</v>
      </c>
      <c r="EN87">
        <v>42367.9</v>
      </c>
      <c r="EO87">
        <v>2.1844000000000001</v>
      </c>
      <c r="EP87">
        <v>2.1551999999999998</v>
      </c>
      <c r="EQ87">
        <v>0.12167500000000001</v>
      </c>
      <c r="ER87">
        <v>0</v>
      </c>
      <c r="ES87">
        <v>32.311799999999998</v>
      </c>
      <c r="ET87">
        <v>999.9</v>
      </c>
      <c r="EU87">
        <v>69.2</v>
      </c>
      <c r="EV87">
        <v>36.799999999999997</v>
      </c>
      <c r="EW87">
        <v>42.779600000000002</v>
      </c>
      <c r="EX87">
        <v>56.8127</v>
      </c>
      <c r="EY87">
        <v>-1.8990400000000001</v>
      </c>
      <c r="EZ87">
        <v>2</v>
      </c>
      <c r="FA87">
        <v>0.55534600000000001</v>
      </c>
      <c r="FB87">
        <v>0.858962</v>
      </c>
      <c r="FC87">
        <v>20.2681</v>
      </c>
      <c r="FD87">
        <v>5.2187900000000003</v>
      </c>
      <c r="FE87">
        <v>12.007999999999999</v>
      </c>
      <c r="FF87">
        <v>4.9863999999999997</v>
      </c>
      <c r="FG87">
        <v>3.2846500000000001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1.8621799999999999</v>
      </c>
      <c r="FN87">
        <v>1.86426</v>
      </c>
      <c r="FO87">
        <v>1.8603499999999999</v>
      </c>
      <c r="FP87">
        <v>1.8611</v>
      </c>
      <c r="FQ87">
        <v>1.8602000000000001</v>
      </c>
      <c r="FR87">
        <v>1.8618699999999999</v>
      </c>
      <c r="FS87">
        <v>1.8584499999999999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-3.0449999999999999</v>
      </c>
      <c r="GH87">
        <v>9.8799999999999999E-2</v>
      </c>
      <c r="GI87">
        <v>-2.4324828651112251</v>
      </c>
      <c r="GJ87">
        <v>-1.6100910332537859E-3</v>
      </c>
      <c r="GK87">
        <v>7.0186618486508772E-7</v>
      </c>
      <c r="GL87">
        <v>-2.134652460378022E-10</v>
      </c>
      <c r="GM87">
        <v>9.8890000000004363E-2</v>
      </c>
      <c r="GN87">
        <v>0</v>
      </c>
      <c r="GO87">
        <v>0</v>
      </c>
      <c r="GP87">
        <v>0</v>
      </c>
      <c r="GQ87">
        <v>5</v>
      </c>
      <c r="GR87">
        <v>2079</v>
      </c>
      <c r="GS87">
        <v>3</v>
      </c>
      <c r="GT87">
        <v>29</v>
      </c>
      <c r="GU87">
        <v>38.1</v>
      </c>
      <c r="GV87">
        <v>38.1</v>
      </c>
      <c r="GW87">
        <v>1.5258799999999999</v>
      </c>
      <c r="GX87">
        <v>2.5878899999999998</v>
      </c>
      <c r="GY87">
        <v>2.04834</v>
      </c>
      <c r="GZ87">
        <v>2.6159699999999999</v>
      </c>
      <c r="HA87">
        <v>2.1972700000000001</v>
      </c>
      <c r="HB87">
        <v>2.32422</v>
      </c>
      <c r="HC87">
        <v>40.783700000000003</v>
      </c>
      <c r="HD87">
        <v>15.5855</v>
      </c>
      <c r="HE87">
        <v>18</v>
      </c>
      <c r="HF87">
        <v>683.30700000000002</v>
      </c>
      <c r="HG87">
        <v>732.53399999999999</v>
      </c>
      <c r="HH87">
        <v>31.000900000000001</v>
      </c>
      <c r="HI87">
        <v>34.311999999999998</v>
      </c>
      <c r="HJ87">
        <v>30.000399999999999</v>
      </c>
      <c r="HK87">
        <v>34.148299999999999</v>
      </c>
      <c r="HL87">
        <v>34.1327</v>
      </c>
      <c r="HM87">
        <v>30.543399999999998</v>
      </c>
      <c r="HN87">
        <v>23.579799999999999</v>
      </c>
      <c r="HO87">
        <v>88.099500000000006</v>
      </c>
      <c r="HP87">
        <v>31</v>
      </c>
      <c r="HQ87">
        <v>484.75099999999998</v>
      </c>
      <c r="HR87">
        <v>35.0961</v>
      </c>
      <c r="HS87">
        <v>99.178299999999993</v>
      </c>
      <c r="HT87">
        <v>98.255600000000001</v>
      </c>
    </row>
    <row r="88" spans="1:228" x14ac:dyDescent="0.2">
      <c r="A88">
        <v>73</v>
      </c>
      <c r="B88">
        <v>1669230320.5</v>
      </c>
      <c r="C88">
        <v>287.40000009536737</v>
      </c>
      <c r="D88" t="s">
        <v>504</v>
      </c>
      <c r="E88" t="s">
        <v>505</v>
      </c>
      <c r="F88">
        <v>4</v>
      </c>
      <c r="G88">
        <v>1669230318.5</v>
      </c>
      <c r="H88">
        <f t="shared" si="34"/>
        <v>2.7124925522107341E-3</v>
      </c>
      <c r="I88">
        <f t="shared" si="35"/>
        <v>2.7124925522107342</v>
      </c>
      <c r="J88">
        <f t="shared" si="36"/>
        <v>9.1986130623169089</v>
      </c>
      <c r="K88">
        <f t="shared" si="37"/>
        <v>459.9525714285715</v>
      </c>
      <c r="L88">
        <f t="shared" si="38"/>
        <v>348.68633502372984</v>
      </c>
      <c r="M88">
        <f t="shared" si="39"/>
        <v>35.208090408982635</v>
      </c>
      <c r="N88">
        <f t="shared" si="40"/>
        <v>46.443035163965064</v>
      </c>
      <c r="O88">
        <f t="shared" si="41"/>
        <v>0.15093436141069916</v>
      </c>
      <c r="P88">
        <f t="shared" si="42"/>
        <v>3.6744652844513572</v>
      </c>
      <c r="Q88">
        <f t="shared" si="43"/>
        <v>0.14757274404649479</v>
      </c>
      <c r="R88">
        <f t="shared" si="44"/>
        <v>9.2528757155470404E-2</v>
      </c>
      <c r="S88">
        <f t="shared" si="45"/>
        <v>226.1146303789557</v>
      </c>
      <c r="T88">
        <f t="shared" si="46"/>
        <v>34.143526655839125</v>
      </c>
      <c r="U88">
        <f t="shared" si="47"/>
        <v>34.287614285714277</v>
      </c>
      <c r="V88">
        <f t="shared" si="48"/>
        <v>5.4293292186386006</v>
      </c>
      <c r="W88">
        <f t="shared" si="49"/>
        <v>69.841314553307086</v>
      </c>
      <c r="X88">
        <f t="shared" si="50"/>
        <v>3.6568689333543829</v>
      </c>
      <c r="Y88">
        <f t="shared" si="51"/>
        <v>5.235968075261872</v>
      </c>
      <c r="Z88">
        <f t="shared" si="52"/>
        <v>1.7724602852842177</v>
      </c>
      <c r="AA88">
        <f t="shared" si="53"/>
        <v>-119.62092155249337</v>
      </c>
      <c r="AB88">
        <f t="shared" si="54"/>
        <v>-128.75223219726053</v>
      </c>
      <c r="AC88">
        <f t="shared" si="55"/>
        <v>-8.1008182641947517</v>
      </c>
      <c r="AD88">
        <f t="shared" si="56"/>
        <v>-30.359341634992944</v>
      </c>
      <c r="AE88">
        <f t="shared" si="57"/>
        <v>32.696791417613106</v>
      </c>
      <c r="AF88">
        <f t="shared" si="58"/>
        <v>2.7223755873031648</v>
      </c>
      <c r="AG88">
        <f t="shared" si="59"/>
        <v>9.1986130623169089</v>
      </c>
      <c r="AH88">
        <v>490.66102435716698</v>
      </c>
      <c r="AI88">
        <v>479.83289090909079</v>
      </c>
      <c r="AJ88">
        <v>1.7324005776735389</v>
      </c>
      <c r="AK88">
        <v>65.165956530193654</v>
      </c>
      <c r="AL88">
        <f t="shared" si="60"/>
        <v>2.7124925522107342</v>
      </c>
      <c r="AM88">
        <v>35.127477737368338</v>
      </c>
      <c r="AN88">
        <v>36.214473626373653</v>
      </c>
      <c r="AO88">
        <v>-2.159739698709816E-4</v>
      </c>
      <c r="AP88">
        <v>87.546953997586243</v>
      </c>
      <c r="AQ88">
        <v>14</v>
      </c>
      <c r="AR88">
        <v>2</v>
      </c>
      <c r="AS88">
        <f t="shared" si="61"/>
        <v>1</v>
      </c>
      <c r="AT88">
        <f t="shared" si="62"/>
        <v>0</v>
      </c>
      <c r="AU88">
        <f t="shared" si="63"/>
        <v>47130.362033604055</v>
      </c>
      <c r="AV88">
        <f t="shared" si="64"/>
        <v>1199.987142857143</v>
      </c>
      <c r="AW88">
        <f t="shared" si="65"/>
        <v>1025.9149421652621</v>
      </c>
      <c r="AX88">
        <f t="shared" si="66"/>
        <v>0.85493827852403581</v>
      </c>
      <c r="AY88">
        <f t="shared" si="67"/>
        <v>0.18843087755138921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1669230318.5</v>
      </c>
      <c r="BF88">
        <v>459.9525714285715</v>
      </c>
      <c r="BG88">
        <v>474.05342857142858</v>
      </c>
      <c r="BH88">
        <v>36.216114285714283</v>
      </c>
      <c r="BI88">
        <v>35.126314285714287</v>
      </c>
      <c r="BJ88">
        <v>463.0012857142857</v>
      </c>
      <c r="BK88">
        <v>36.117242857142863</v>
      </c>
      <c r="BL88">
        <v>650.04685714285722</v>
      </c>
      <c r="BM88">
        <v>100.8732857142857</v>
      </c>
      <c r="BN88">
        <v>0.10024514285714289</v>
      </c>
      <c r="BO88">
        <v>33.63767142857143</v>
      </c>
      <c r="BP88">
        <v>34.287614285714277</v>
      </c>
      <c r="BQ88">
        <v>999.89999999999986</v>
      </c>
      <c r="BR88">
        <v>0</v>
      </c>
      <c r="BS88">
        <v>0</v>
      </c>
      <c r="BT88">
        <v>9004.91</v>
      </c>
      <c r="BU88">
        <v>0</v>
      </c>
      <c r="BV88">
        <v>1592.3828571428569</v>
      </c>
      <c r="BW88">
        <v>-14.10071428571429</v>
      </c>
      <c r="BX88">
        <v>477.23642857142869</v>
      </c>
      <c r="BY88">
        <v>491.3112857142857</v>
      </c>
      <c r="BZ88">
        <v>1.0897942857142859</v>
      </c>
      <c r="CA88">
        <v>474.05342857142858</v>
      </c>
      <c r="CB88">
        <v>35.126314285714287</v>
      </c>
      <c r="CC88">
        <v>3.6532371428571428</v>
      </c>
      <c r="CD88">
        <v>3.5433028571428569</v>
      </c>
      <c r="CE88">
        <v>27.349257142857141</v>
      </c>
      <c r="CF88">
        <v>26.828685714285719</v>
      </c>
      <c r="CG88">
        <v>1199.987142857143</v>
      </c>
      <c r="CH88">
        <v>0.499975</v>
      </c>
      <c r="CI88">
        <v>0.50002500000000005</v>
      </c>
      <c r="CJ88">
        <v>0</v>
      </c>
      <c r="CK88">
        <v>804.6678571428572</v>
      </c>
      <c r="CL88">
        <v>4.9990899999999998</v>
      </c>
      <c r="CM88">
        <v>8686.2242857142865</v>
      </c>
      <c r="CN88">
        <v>9557.6442857142847</v>
      </c>
      <c r="CO88">
        <v>43.936999999999998</v>
      </c>
      <c r="CP88">
        <v>46.186999999999998</v>
      </c>
      <c r="CQ88">
        <v>44.811999999999998</v>
      </c>
      <c r="CR88">
        <v>45.061999999999998</v>
      </c>
      <c r="CS88">
        <v>45.311999999999998</v>
      </c>
      <c r="CT88">
        <v>597.46285714285716</v>
      </c>
      <c r="CU88">
        <v>597.52428571428572</v>
      </c>
      <c r="CV88">
        <v>0</v>
      </c>
      <c r="CW88">
        <v>1669230327.5999999</v>
      </c>
      <c r="CX88">
        <v>0</v>
      </c>
      <c r="CY88">
        <v>1669228029.5</v>
      </c>
      <c r="CZ88" t="s">
        <v>356</v>
      </c>
      <c r="DA88">
        <v>1669228029.5</v>
      </c>
      <c r="DB88">
        <v>1669228028</v>
      </c>
      <c r="DC88">
        <v>6</v>
      </c>
      <c r="DD88">
        <v>0.127</v>
      </c>
      <c r="DE88">
        <v>2E-3</v>
      </c>
      <c r="DF88">
        <v>-2.9980000000000002</v>
      </c>
      <c r="DG88">
        <v>9.9000000000000005E-2</v>
      </c>
      <c r="DH88">
        <v>415</v>
      </c>
      <c r="DI88">
        <v>34</v>
      </c>
      <c r="DJ88">
        <v>0.37</v>
      </c>
      <c r="DK88">
        <v>0.19</v>
      </c>
      <c r="DL88">
        <v>-13.9526875</v>
      </c>
      <c r="DM88">
        <v>-0.76710056285176376</v>
      </c>
      <c r="DN88">
        <v>8.3535693531268274E-2</v>
      </c>
      <c r="DO88">
        <v>0</v>
      </c>
      <c r="DP88">
        <v>1.1107797500000001</v>
      </c>
      <c r="DQ88">
        <v>-0.22144333958724399</v>
      </c>
      <c r="DR88">
        <v>2.2769657714544169E-2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379</v>
      </c>
      <c r="EA88">
        <v>3.2957700000000001</v>
      </c>
      <c r="EB88">
        <v>2.62547</v>
      </c>
      <c r="EC88">
        <v>0.109775</v>
      </c>
      <c r="ED88">
        <v>0.110819</v>
      </c>
      <c r="EE88">
        <v>0.14490500000000001</v>
      </c>
      <c r="EF88">
        <v>0.14025599999999999</v>
      </c>
      <c r="EG88">
        <v>26933.1</v>
      </c>
      <c r="EH88">
        <v>27383.3</v>
      </c>
      <c r="EI88">
        <v>28151.7</v>
      </c>
      <c r="EJ88">
        <v>29647.5</v>
      </c>
      <c r="EK88">
        <v>33111.9</v>
      </c>
      <c r="EL88">
        <v>35377.5</v>
      </c>
      <c r="EM88">
        <v>39724.1</v>
      </c>
      <c r="EN88">
        <v>42368</v>
      </c>
      <c r="EO88">
        <v>2.1846000000000001</v>
      </c>
      <c r="EP88">
        <v>2.15517</v>
      </c>
      <c r="EQ88">
        <v>0.12230100000000001</v>
      </c>
      <c r="ER88">
        <v>0</v>
      </c>
      <c r="ES88">
        <v>32.312600000000003</v>
      </c>
      <c r="ET88">
        <v>999.9</v>
      </c>
      <c r="EU88">
        <v>69.2</v>
      </c>
      <c r="EV88">
        <v>36.799999999999997</v>
      </c>
      <c r="EW88">
        <v>42.782499999999999</v>
      </c>
      <c r="EX88">
        <v>57.2027</v>
      </c>
      <c r="EY88">
        <v>-2.1033599999999999</v>
      </c>
      <c r="EZ88">
        <v>2</v>
      </c>
      <c r="FA88">
        <v>0.55538900000000002</v>
      </c>
      <c r="FB88">
        <v>0.86450700000000003</v>
      </c>
      <c r="FC88">
        <v>20.268000000000001</v>
      </c>
      <c r="FD88">
        <v>5.2183400000000004</v>
      </c>
      <c r="FE88">
        <v>12.008599999999999</v>
      </c>
      <c r="FF88">
        <v>4.9858500000000001</v>
      </c>
      <c r="FG88">
        <v>3.2846500000000001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1.8621799999999999</v>
      </c>
      <c r="FN88">
        <v>1.86429</v>
      </c>
      <c r="FO88">
        <v>1.8603499999999999</v>
      </c>
      <c r="FP88">
        <v>1.8611</v>
      </c>
      <c r="FQ88">
        <v>1.86019</v>
      </c>
      <c r="FR88">
        <v>1.86188</v>
      </c>
      <c r="FS88">
        <v>1.8584700000000001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-3.0529999999999999</v>
      </c>
      <c r="GH88">
        <v>9.8900000000000002E-2</v>
      </c>
      <c r="GI88">
        <v>-2.4324828651112251</v>
      </c>
      <c r="GJ88">
        <v>-1.6100910332537859E-3</v>
      </c>
      <c r="GK88">
        <v>7.0186618486508772E-7</v>
      </c>
      <c r="GL88">
        <v>-2.134652460378022E-10</v>
      </c>
      <c r="GM88">
        <v>9.8890000000004363E-2</v>
      </c>
      <c r="GN88">
        <v>0</v>
      </c>
      <c r="GO88">
        <v>0</v>
      </c>
      <c r="GP88">
        <v>0</v>
      </c>
      <c r="GQ88">
        <v>5</v>
      </c>
      <c r="GR88">
        <v>2079</v>
      </c>
      <c r="GS88">
        <v>3</v>
      </c>
      <c r="GT88">
        <v>29</v>
      </c>
      <c r="GU88">
        <v>38.200000000000003</v>
      </c>
      <c r="GV88">
        <v>38.200000000000003</v>
      </c>
      <c r="GW88">
        <v>1.54297</v>
      </c>
      <c r="GX88">
        <v>2.5830099999999998</v>
      </c>
      <c r="GY88">
        <v>2.04834</v>
      </c>
      <c r="GZ88">
        <v>2.6171899999999999</v>
      </c>
      <c r="HA88">
        <v>2.1972700000000001</v>
      </c>
      <c r="HB88">
        <v>2.2851599999999999</v>
      </c>
      <c r="HC88">
        <v>40.783700000000003</v>
      </c>
      <c r="HD88">
        <v>15.568</v>
      </c>
      <c r="HE88">
        <v>18</v>
      </c>
      <c r="HF88">
        <v>683.48099999999999</v>
      </c>
      <c r="HG88">
        <v>732.54600000000005</v>
      </c>
      <c r="HH88">
        <v>31.001300000000001</v>
      </c>
      <c r="HI88">
        <v>34.312800000000003</v>
      </c>
      <c r="HJ88">
        <v>30.000299999999999</v>
      </c>
      <c r="HK88">
        <v>34.1492</v>
      </c>
      <c r="HL88">
        <v>34.135800000000003</v>
      </c>
      <c r="HM88">
        <v>30.892600000000002</v>
      </c>
      <c r="HN88">
        <v>23.579799999999999</v>
      </c>
      <c r="HO88">
        <v>88.099500000000006</v>
      </c>
      <c r="HP88">
        <v>31</v>
      </c>
      <c r="HQ88">
        <v>491.43</v>
      </c>
      <c r="HR88">
        <v>35.095999999999997</v>
      </c>
      <c r="HS88">
        <v>99.179400000000001</v>
      </c>
      <c r="HT88">
        <v>98.255899999999997</v>
      </c>
    </row>
    <row r="89" spans="1:228" x14ac:dyDescent="0.2">
      <c r="A89">
        <v>74</v>
      </c>
      <c r="B89">
        <v>1669230324.5</v>
      </c>
      <c r="C89">
        <v>291.40000009536737</v>
      </c>
      <c r="D89" t="s">
        <v>506</v>
      </c>
      <c r="E89" t="s">
        <v>507</v>
      </c>
      <c r="F89">
        <v>4</v>
      </c>
      <c r="G89">
        <v>1669230322.1875</v>
      </c>
      <c r="H89">
        <f t="shared" si="34"/>
        <v>2.717060892257349E-3</v>
      </c>
      <c r="I89">
        <f t="shared" si="35"/>
        <v>2.7170608922573489</v>
      </c>
      <c r="J89">
        <f t="shared" si="36"/>
        <v>9.462449843246068</v>
      </c>
      <c r="K89">
        <f t="shared" si="37"/>
        <v>466.10562499999997</v>
      </c>
      <c r="L89">
        <f t="shared" si="38"/>
        <v>351.90894372227541</v>
      </c>
      <c r="M89">
        <f t="shared" si="39"/>
        <v>35.533741722233032</v>
      </c>
      <c r="N89">
        <f t="shared" si="40"/>
        <v>47.064665986724734</v>
      </c>
      <c r="O89">
        <f t="shared" si="41"/>
        <v>0.15104022009050538</v>
      </c>
      <c r="P89">
        <f t="shared" si="42"/>
        <v>3.674490561166627</v>
      </c>
      <c r="Q89">
        <f t="shared" si="43"/>
        <v>0.14767396494906387</v>
      </c>
      <c r="R89">
        <f t="shared" si="44"/>
        <v>9.2592424069810803E-2</v>
      </c>
      <c r="S89">
        <f t="shared" si="45"/>
        <v>226.1228497365648</v>
      </c>
      <c r="T89">
        <f t="shared" si="46"/>
        <v>34.151131542875362</v>
      </c>
      <c r="U89">
        <f t="shared" si="47"/>
        <v>34.292574999999999</v>
      </c>
      <c r="V89">
        <f t="shared" si="48"/>
        <v>5.4308286082593353</v>
      </c>
      <c r="W89">
        <f t="shared" si="49"/>
        <v>69.802842178532771</v>
      </c>
      <c r="X89">
        <f t="shared" si="50"/>
        <v>3.6565981920810557</v>
      </c>
      <c r="Y89">
        <f t="shared" si="51"/>
        <v>5.2384660537584944</v>
      </c>
      <c r="Z89">
        <f t="shared" si="52"/>
        <v>1.7742304161782796</v>
      </c>
      <c r="AA89">
        <f t="shared" si="53"/>
        <v>-119.82238534854909</v>
      </c>
      <c r="AB89">
        <f t="shared" si="54"/>
        <v>-128.04632847199034</v>
      </c>
      <c r="AC89">
        <f t="shared" si="55"/>
        <v>-8.0568798337245315</v>
      </c>
      <c r="AD89">
        <f t="shared" si="56"/>
        <v>-29.802743917699161</v>
      </c>
      <c r="AE89">
        <f t="shared" si="57"/>
        <v>32.890355594860921</v>
      </c>
      <c r="AF89">
        <f t="shared" si="58"/>
        <v>2.7233051087764983</v>
      </c>
      <c r="AG89">
        <f t="shared" si="59"/>
        <v>9.462449843246068</v>
      </c>
      <c r="AH89">
        <v>497.67715404690898</v>
      </c>
      <c r="AI89">
        <v>486.75228484848481</v>
      </c>
      <c r="AJ89">
        <v>1.728096660501738</v>
      </c>
      <c r="AK89">
        <v>65.165956530193654</v>
      </c>
      <c r="AL89">
        <f t="shared" si="60"/>
        <v>2.7170608922573489</v>
      </c>
      <c r="AM89">
        <v>35.123939785476111</v>
      </c>
      <c r="AN89">
        <v>36.213021978021999</v>
      </c>
      <c r="AO89">
        <v>-2.5706990465297489E-4</v>
      </c>
      <c r="AP89">
        <v>87.546953997586243</v>
      </c>
      <c r="AQ89">
        <v>14</v>
      </c>
      <c r="AR89">
        <v>2</v>
      </c>
      <c r="AS89">
        <f t="shared" si="61"/>
        <v>1</v>
      </c>
      <c r="AT89">
        <f t="shared" si="62"/>
        <v>0</v>
      </c>
      <c r="AU89">
        <f t="shared" si="63"/>
        <v>47129.507768184063</v>
      </c>
      <c r="AV89">
        <f t="shared" si="64"/>
        <v>1200.0274999999999</v>
      </c>
      <c r="AW89">
        <f t="shared" si="65"/>
        <v>1025.9497635940752</v>
      </c>
      <c r="AX89">
        <f t="shared" si="66"/>
        <v>0.85493854398676294</v>
      </c>
      <c r="AY89">
        <f t="shared" si="67"/>
        <v>0.18843138989445227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1669230322.1875</v>
      </c>
      <c r="BF89">
        <v>466.10562499999997</v>
      </c>
      <c r="BG89">
        <v>480.29450000000003</v>
      </c>
      <c r="BH89">
        <v>36.213175</v>
      </c>
      <c r="BI89">
        <v>35.1229625</v>
      </c>
      <c r="BJ89">
        <v>469.16112500000003</v>
      </c>
      <c r="BK89">
        <v>36.114274999999999</v>
      </c>
      <c r="BL89">
        <v>650.02475000000004</v>
      </c>
      <c r="BM89">
        <v>100.87412500000001</v>
      </c>
      <c r="BN89">
        <v>0.100125175</v>
      </c>
      <c r="BO89">
        <v>33.6462</v>
      </c>
      <c r="BP89">
        <v>34.292574999999999</v>
      </c>
      <c r="BQ89">
        <v>999.9</v>
      </c>
      <c r="BR89">
        <v>0</v>
      </c>
      <c r="BS89">
        <v>0</v>
      </c>
      <c r="BT89">
        <v>9004.9225000000006</v>
      </c>
      <c r="BU89">
        <v>0</v>
      </c>
      <c r="BV89">
        <v>1328.7787499999999</v>
      </c>
      <c r="BW89">
        <v>-14.188800000000001</v>
      </c>
      <c r="BX89">
        <v>483.61925000000002</v>
      </c>
      <c r="BY89">
        <v>497.777625</v>
      </c>
      <c r="BZ89">
        <v>1.0902075</v>
      </c>
      <c r="CA89">
        <v>480.29450000000003</v>
      </c>
      <c r="CB89">
        <v>35.1229625</v>
      </c>
      <c r="CC89">
        <v>3.6529699999999998</v>
      </c>
      <c r="CD89">
        <v>3.5429974999999998</v>
      </c>
      <c r="CE89">
        <v>27.347999999999999</v>
      </c>
      <c r="CF89">
        <v>26.827212500000002</v>
      </c>
      <c r="CG89">
        <v>1200.0274999999999</v>
      </c>
      <c r="CH89">
        <v>0.49996449999999992</v>
      </c>
      <c r="CI89">
        <v>0.50003549999999997</v>
      </c>
      <c r="CJ89">
        <v>0</v>
      </c>
      <c r="CK89">
        <v>805.07950000000005</v>
      </c>
      <c r="CL89">
        <v>4.9990899999999998</v>
      </c>
      <c r="CM89">
        <v>8670.2112500000003</v>
      </c>
      <c r="CN89">
        <v>9557.9587500000016</v>
      </c>
      <c r="CO89">
        <v>43.936999999999998</v>
      </c>
      <c r="CP89">
        <v>46.186999999999998</v>
      </c>
      <c r="CQ89">
        <v>44.811999999999998</v>
      </c>
      <c r="CR89">
        <v>45.061999999999998</v>
      </c>
      <c r="CS89">
        <v>45.311999999999998</v>
      </c>
      <c r="CT89">
        <v>597.47249999999997</v>
      </c>
      <c r="CU89">
        <v>597.55500000000006</v>
      </c>
      <c r="CV89">
        <v>0</v>
      </c>
      <c r="CW89">
        <v>1669230331.8</v>
      </c>
      <c r="CX89">
        <v>0</v>
      </c>
      <c r="CY89">
        <v>1669228029.5</v>
      </c>
      <c r="CZ89" t="s">
        <v>356</v>
      </c>
      <c r="DA89">
        <v>1669228029.5</v>
      </c>
      <c r="DB89">
        <v>1669228028</v>
      </c>
      <c r="DC89">
        <v>6</v>
      </c>
      <c r="DD89">
        <v>0.127</v>
      </c>
      <c r="DE89">
        <v>2E-3</v>
      </c>
      <c r="DF89">
        <v>-2.9980000000000002</v>
      </c>
      <c r="DG89">
        <v>9.9000000000000005E-2</v>
      </c>
      <c r="DH89">
        <v>415</v>
      </c>
      <c r="DI89">
        <v>34</v>
      </c>
      <c r="DJ89">
        <v>0.37</v>
      </c>
      <c r="DK89">
        <v>0.19</v>
      </c>
      <c r="DL89">
        <v>-14.01046</v>
      </c>
      <c r="DM89">
        <v>-1.150615384615334</v>
      </c>
      <c r="DN89">
        <v>0.1143006929112854</v>
      </c>
      <c r="DO89">
        <v>0</v>
      </c>
      <c r="DP89">
        <v>1.0990795</v>
      </c>
      <c r="DQ89">
        <v>-0.11734041275797499</v>
      </c>
      <c r="DR89">
        <v>1.3422255017321069E-2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379</v>
      </c>
      <c r="EA89">
        <v>3.2955399999999999</v>
      </c>
      <c r="EB89">
        <v>2.6253799999999998</v>
      </c>
      <c r="EC89">
        <v>0.11093799999999999</v>
      </c>
      <c r="ED89">
        <v>0.111973</v>
      </c>
      <c r="EE89">
        <v>0.144902</v>
      </c>
      <c r="EF89">
        <v>0.14025099999999999</v>
      </c>
      <c r="EG89">
        <v>26897.9</v>
      </c>
      <c r="EH89">
        <v>27347.7</v>
      </c>
      <c r="EI89">
        <v>28151.7</v>
      </c>
      <c r="EJ89">
        <v>29647.5</v>
      </c>
      <c r="EK89">
        <v>33112.300000000003</v>
      </c>
      <c r="EL89">
        <v>35377.800000000003</v>
      </c>
      <c r="EM89">
        <v>39724.300000000003</v>
      </c>
      <c r="EN89">
        <v>42368</v>
      </c>
      <c r="EO89">
        <v>2.1846999999999999</v>
      </c>
      <c r="EP89">
        <v>2.1551999999999998</v>
      </c>
      <c r="EQ89">
        <v>0.122368</v>
      </c>
      <c r="ER89">
        <v>0</v>
      </c>
      <c r="ES89">
        <v>32.317900000000002</v>
      </c>
      <c r="ET89">
        <v>999.9</v>
      </c>
      <c r="EU89">
        <v>69.2</v>
      </c>
      <c r="EV89">
        <v>36.799999999999997</v>
      </c>
      <c r="EW89">
        <v>42.78</v>
      </c>
      <c r="EX89">
        <v>56.422699999999999</v>
      </c>
      <c r="EY89">
        <v>-1.9070499999999999</v>
      </c>
      <c r="EZ89">
        <v>2</v>
      </c>
      <c r="FA89">
        <v>0.55573700000000004</v>
      </c>
      <c r="FB89">
        <v>0.871533</v>
      </c>
      <c r="FC89">
        <v>20.2681</v>
      </c>
      <c r="FD89">
        <v>5.2184900000000001</v>
      </c>
      <c r="FE89">
        <v>12.007999999999999</v>
      </c>
      <c r="FF89">
        <v>4.9858000000000002</v>
      </c>
      <c r="FG89">
        <v>3.2846500000000001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1.8621799999999999</v>
      </c>
      <c r="FN89">
        <v>1.8642700000000001</v>
      </c>
      <c r="FO89">
        <v>1.8603499999999999</v>
      </c>
      <c r="FP89">
        <v>1.86111</v>
      </c>
      <c r="FQ89">
        <v>1.8602000000000001</v>
      </c>
      <c r="FR89">
        <v>1.86188</v>
      </c>
      <c r="FS89">
        <v>1.8584700000000001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-3.0590000000000002</v>
      </c>
      <c r="GH89">
        <v>9.8900000000000002E-2</v>
      </c>
      <c r="GI89">
        <v>-2.4324828651112251</v>
      </c>
      <c r="GJ89">
        <v>-1.6100910332537859E-3</v>
      </c>
      <c r="GK89">
        <v>7.0186618486508772E-7</v>
      </c>
      <c r="GL89">
        <v>-2.134652460378022E-10</v>
      </c>
      <c r="GM89">
        <v>9.8890000000004363E-2</v>
      </c>
      <c r="GN89">
        <v>0</v>
      </c>
      <c r="GO89">
        <v>0</v>
      </c>
      <c r="GP89">
        <v>0</v>
      </c>
      <c r="GQ89">
        <v>5</v>
      </c>
      <c r="GR89">
        <v>2079</v>
      </c>
      <c r="GS89">
        <v>3</v>
      </c>
      <c r="GT89">
        <v>29</v>
      </c>
      <c r="GU89">
        <v>38.200000000000003</v>
      </c>
      <c r="GV89">
        <v>38.299999999999997</v>
      </c>
      <c r="GW89">
        <v>1.56128</v>
      </c>
      <c r="GX89">
        <v>2.5781200000000002</v>
      </c>
      <c r="GY89">
        <v>2.04834</v>
      </c>
      <c r="GZ89">
        <v>2.6171899999999999</v>
      </c>
      <c r="HA89">
        <v>2.1972700000000001</v>
      </c>
      <c r="HB89">
        <v>2.3645</v>
      </c>
      <c r="HC89">
        <v>40.783700000000003</v>
      </c>
      <c r="HD89">
        <v>15.5855</v>
      </c>
      <c r="HE89">
        <v>18</v>
      </c>
      <c r="HF89">
        <v>683.58699999999999</v>
      </c>
      <c r="HG89">
        <v>732.59799999999996</v>
      </c>
      <c r="HH89">
        <v>31.0017</v>
      </c>
      <c r="HI89">
        <v>34.315600000000003</v>
      </c>
      <c r="HJ89">
        <v>30.000299999999999</v>
      </c>
      <c r="HK89">
        <v>34.151499999999999</v>
      </c>
      <c r="HL89">
        <v>34.138100000000001</v>
      </c>
      <c r="HM89">
        <v>31.241299999999999</v>
      </c>
      <c r="HN89">
        <v>23.579799999999999</v>
      </c>
      <c r="HO89">
        <v>88.099500000000006</v>
      </c>
      <c r="HP89">
        <v>31</v>
      </c>
      <c r="HQ89">
        <v>498.108</v>
      </c>
      <c r="HR89">
        <v>35.095999999999997</v>
      </c>
      <c r="HS89">
        <v>99.179699999999997</v>
      </c>
      <c r="HT89">
        <v>98.256</v>
      </c>
    </row>
    <row r="90" spans="1:228" x14ac:dyDescent="0.2">
      <c r="A90">
        <v>75</v>
      </c>
      <c r="B90">
        <v>1669230328.5</v>
      </c>
      <c r="C90">
        <v>295.40000009536737</v>
      </c>
      <c r="D90" t="s">
        <v>508</v>
      </c>
      <c r="E90" t="s">
        <v>509</v>
      </c>
      <c r="F90">
        <v>4</v>
      </c>
      <c r="G90">
        <v>1669230326.5</v>
      </c>
      <c r="H90">
        <f t="shared" si="34"/>
        <v>2.7214909691148179E-3</v>
      </c>
      <c r="I90">
        <f t="shared" si="35"/>
        <v>2.7214909691148179</v>
      </c>
      <c r="J90">
        <f t="shared" si="36"/>
        <v>9.7282377240462878</v>
      </c>
      <c r="K90">
        <f t="shared" si="37"/>
        <v>473.27185714285719</v>
      </c>
      <c r="L90">
        <f t="shared" si="38"/>
        <v>355.83448870723254</v>
      </c>
      <c r="M90">
        <f t="shared" si="39"/>
        <v>35.930752669815185</v>
      </c>
      <c r="N90">
        <f t="shared" si="40"/>
        <v>47.789111466862906</v>
      </c>
      <c r="O90">
        <f t="shared" si="41"/>
        <v>0.15079455994638191</v>
      </c>
      <c r="P90">
        <f t="shared" si="42"/>
        <v>3.674099938774321</v>
      </c>
      <c r="Q90">
        <f t="shared" si="43"/>
        <v>0.14743876678593584</v>
      </c>
      <c r="R90">
        <f t="shared" si="44"/>
        <v>9.2444513914077001E-2</v>
      </c>
      <c r="S90">
        <f t="shared" si="45"/>
        <v>226.11487852200108</v>
      </c>
      <c r="T90">
        <f t="shared" si="46"/>
        <v>34.1579138576246</v>
      </c>
      <c r="U90">
        <f t="shared" si="47"/>
        <v>34.311314285714289</v>
      </c>
      <c r="V90">
        <f t="shared" si="48"/>
        <v>5.436495858474979</v>
      </c>
      <c r="W90">
        <f t="shared" si="49"/>
        <v>69.772002387425786</v>
      </c>
      <c r="X90">
        <f t="shared" si="50"/>
        <v>3.6565568449382901</v>
      </c>
      <c r="Y90">
        <f t="shared" si="51"/>
        <v>5.2407222378890337</v>
      </c>
      <c r="Z90">
        <f t="shared" si="52"/>
        <v>1.7799390135366888</v>
      </c>
      <c r="AA90">
        <f t="shared" si="53"/>
        <v>-120.01775173796347</v>
      </c>
      <c r="AB90">
        <f t="shared" si="54"/>
        <v>-130.21935678293406</v>
      </c>
      <c r="AC90">
        <f t="shared" si="55"/>
        <v>-8.1955404226670154</v>
      </c>
      <c r="AD90">
        <f t="shared" si="56"/>
        <v>-32.317770421563466</v>
      </c>
      <c r="AE90">
        <f t="shared" si="57"/>
        <v>33.012504138837663</v>
      </c>
      <c r="AF90">
        <f t="shared" si="58"/>
        <v>2.7296458378879151</v>
      </c>
      <c r="AG90">
        <f t="shared" si="59"/>
        <v>9.7282377240462878</v>
      </c>
      <c r="AH90">
        <v>504.62007203901987</v>
      </c>
      <c r="AI90">
        <v>493.62741212121222</v>
      </c>
      <c r="AJ90">
        <v>1.7164805698862731</v>
      </c>
      <c r="AK90">
        <v>65.165956530193654</v>
      </c>
      <c r="AL90">
        <f t="shared" si="60"/>
        <v>2.7214909691148179</v>
      </c>
      <c r="AM90">
        <v>35.122040495655128</v>
      </c>
      <c r="AN90">
        <v>36.21181208791208</v>
      </c>
      <c r="AO90">
        <v>-6.3028765057670448E-5</v>
      </c>
      <c r="AP90">
        <v>87.546953997586243</v>
      </c>
      <c r="AQ90">
        <v>14</v>
      </c>
      <c r="AR90">
        <v>2</v>
      </c>
      <c r="AS90">
        <f t="shared" si="61"/>
        <v>1</v>
      </c>
      <c r="AT90">
        <f t="shared" si="62"/>
        <v>0</v>
      </c>
      <c r="AU90">
        <f t="shared" si="63"/>
        <v>47121.376342823205</v>
      </c>
      <c r="AV90">
        <f t="shared" si="64"/>
        <v>1199.987142857143</v>
      </c>
      <c r="AW90">
        <f t="shared" si="65"/>
        <v>1025.9150707367883</v>
      </c>
      <c r="AX90">
        <f t="shared" si="66"/>
        <v>0.8549383856681223</v>
      </c>
      <c r="AY90">
        <f t="shared" si="67"/>
        <v>0.18843108433947595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1669230326.5</v>
      </c>
      <c r="BF90">
        <v>473.27185714285719</v>
      </c>
      <c r="BG90">
        <v>487.52014285714279</v>
      </c>
      <c r="BH90">
        <v>36.212128571428572</v>
      </c>
      <c r="BI90">
        <v>35.119428571428571</v>
      </c>
      <c r="BJ90">
        <v>476.3352857142857</v>
      </c>
      <c r="BK90">
        <v>36.113242857142851</v>
      </c>
      <c r="BL90">
        <v>650.0557142857142</v>
      </c>
      <c r="BM90">
        <v>100.8761428571429</v>
      </c>
      <c r="BN90">
        <v>9.9883385714285719E-2</v>
      </c>
      <c r="BO90">
        <v>33.6539</v>
      </c>
      <c r="BP90">
        <v>34.311314285714289</v>
      </c>
      <c r="BQ90">
        <v>999.89999999999986</v>
      </c>
      <c r="BR90">
        <v>0</v>
      </c>
      <c r="BS90">
        <v>0</v>
      </c>
      <c r="BT90">
        <v>9003.3914285714291</v>
      </c>
      <c r="BU90">
        <v>0</v>
      </c>
      <c r="BV90">
        <v>1268.434285714286</v>
      </c>
      <c r="BW90">
        <v>-14.248228571428569</v>
      </c>
      <c r="BX90">
        <v>491.05399999999997</v>
      </c>
      <c r="BY90">
        <v>505.26485714285718</v>
      </c>
      <c r="BZ90">
        <v>1.092687142857143</v>
      </c>
      <c r="CA90">
        <v>487.52014285714279</v>
      </c>
      <c r="CB90">
        <v>35.119428571428571</v>
      </c>
      <c r="CC90">
        <v>3.6529400000000001</v>
      </c>
      <c r="CD90">
        <v>3.542715714285714</v>
      </c>
      <c r="CE90">
        <v>27.34787142857143</v>
      </c>
      <c r="CF90">
        <v>26.825871428571421</v>
      </c>
      <c r="CG90">
        <v>1199.987142857143</v>
      </c>
      <c r="CH90">
        <v>0.49997085714285711</v>
      </c>
      <c r="CI90">
        <v>0.50002914285714284</v>
      </c>
      <c r="CJ90">
        <v>0</v>
      </c>
      <c r="CK90">
        <v>805.38142857142861</v>
      </c>
      <c r="CL90">
        <v>4.9990899999999998</v>
      </c>
      <c r="CM90">
        <v>8701.5114285714299</v>
      </c>
      <c r="CN90">
        <v>9557.658571428572</v>
      </c>
      <c r="CO90">
        <v>43.936999999999998</v>
      </c>
      <c r="CP90">
        <v>46.186999999999998</v>
      </c>
      <c r="CQ90">
        <v>44.811999999999998</v>
      </c>
      <c r="CR90">
        <v>45.097999999999999</v>
      </c>
      <c r="CS90">
        <v>45.311999999999998</v>
      </c>
      <c r="CT90">
        <v>597.45857142857142</v>
      </c>
      <c r="CU90">
        <v>597.52857142857124</v>
      </c>
      <c r="CV90">
        <v>0</v>
      </c>
      <c r="CW90">
        <v>1669230335.4000001</v>
      </c>
      <c r="CX90">
        <v>0</v>
      </c>
      <c r="CY90">
        <v>1669228029.5</v>
      </c>
      <c r="CZ90" t="s">
        <v>356</v>
      </c>
      <c r="DA90">
        <v>1669228029.5</v>
      </c>
      <c r="DB90">
        <v>1669228028</v>
      </c>
      <c r="DC90">
        <v>6</v>
      </c>
      <c r="DD90">
        <v>0.127</v>
      </c>
      <c r="DE90">
        <v>2E-3</v>
      </c>
      <c r="DF90">
        <v>-2.9980000000000002</v>
      </c>
      <c r="DG90">
        <v>9.9000000000000005E-2</v>
      </c>
      <c r="DH90">
        <v>415</v>
      </c>
      <c r="DI90">
        <v>34</v>
      </c>
      <c r="DJ90">
        <v>0.37</v>
      </c>
      <c r="DK90">
        <v>0.19</v>
      </c>
      <c r="DL90">
        <v>-14.0830675</v>
      </c>
      <c r="DM90">
        <v>-1.2484851782363331</v>
      </c>
      <c r="DN90">
        <v>0.12256618495225351</v>
      </c>
      <c r="DO90">
        <v>0</v>
      </c>
      <c r="DP90">
        <v>1.0929445</v>
      </c>
      <c r="DQ90">
        <v>-3.1572382739214297E-2</v>
      </c>
      <c r="DR90">
        <v>5.338098420786184E-3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357</v>
      </c>
      <c r="EA90">
        <v>3.29556</v>
      </c>
      <c r="EB90">
        <v>2.6250800000000001</v>
      </c>
      <c r="EC90">
        <v>0.11208700000000001</v>
      </c>
      <c r="ED90">
        <v>0.113111</v>
      </c>
      <c r="EE90">
        <v>0.144898</v>
      </c>
      <c r="EF90">
        <v>0.140236</v>
      </c>
      <c r="EG90">
        <v>26863</v>
      </c>
      <c r="EH90">
        <v>27312.3</v>
      </c>
      <c r="EI90">
        <v>28151.599999999999</v>
      </c>
      <c r="EJ90">
        <v>29647.1</v>
      </c>
      <c r="EK90">
        <v>33112.6</v>
      </c>
      <c r="EL90">
        <v>35378.199999999997</v>
      </c>
      <c r="EM90">
        <v>39724.400000000001</v>
      </c>
      <c r="EN90">
        <v>42367.7</v>
      </c>
      <c r="EO90">
        <v>2.18458</v>
      </c>
      <c r="EP90">
        <v>2.1552500000000001</v>
      </c>
      <c r="EQ90">
        <v>0.123575</v>
      </c>
      <c r="ER90">
        <v>0</v>
      </c>
      <c r="ES90">
        <v>32.325699999999998</v>
      </c>
      <c r="ET90">
        <v>999.9</v>
      </c>
      <c r="EU90">
        <v>69.2</v>
      </c>
      <c r="EV90">
        <v>36.799999999999997</v>
      </c>
      <c r="EW90">
        <v>42.779200000000003</v>
      </c>
      <c r="EX90">
        <v>56.962699999999998</v>
      </c>
      <c r="EY90">
        <v>-2.0152199999999998</v>
      </c>
      <c r="EZ90">
        <v>2</v>
      </c>
      <c r="FA90">
        <v>0.55590399999999995</v>
      </c>
      <c r="FB90">
        <v>0.87797899999999995</v>
      </c>
      <c r="FC90">
        <v>20.2681</v>
      </c>
      <c r="FD90">
        <v>5.2183400000000004</v>
      </c>
      <c r="FE90">
        <v>12.007899999999999</v>
      </c>
      <c r="FF90">
        <v>4.9862500000000001</v>
      </c>
      <c r="FG90">
        <v>3.2846500000000001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1.8621799999999999</v>
      </c>
      <c r="FN90">
        <v>1.86429</v>
      </c>
      <c r="FO90">
        <v>1.8603499999999999</v>
      </c>
      <c r="FP90">
        <v>1.86111</v>
      </c>
      <c r="FQ90">
        <v>1.86019</v>
      </c>
      <c r="FR90">
        <v>1.86188</v>
      </c>
      <c r="FS90">
        <v>1.85849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-3.0670000000000002</v>
      </c>
      <c r="GH90">
        <v>9.8799999999999999E-2</v>
      </c>
      <c r="GI90">
        <v>-2.4324828651112251</v>
      </c>
      <c r="GJ90">
        <v>-1.6100910332537859E-3</v>
      </c>
      <c r="GK90">
        <v>7.0186618486508772E-7</v>
      </c>
      <c r="GL90">
        <v>-2.134652460378022E-10</v>
      </c>
      <c r="GM90">
        <v>9.8890000000004363E-2</v>
      </c>
      <c r="GN90">
        <v>0</v>
      </c>
      <c r="GO90">
        <v>0</v>
      </c>
      <c r="GP90">
        <v>0</v>
      </c>
      <c r="GQ90">
        <v>5</v>
      </c>
      <c r="GR90">
        <v>2079</v>
      </c>
      <c r="GS90">
        <v>3</v>
      </c>
      <c r="GT90">
        <v>29</v>
      </c>
      <c r="GU90">
        <v>38.299999999999997</v>
      </c>
      <c r="GV90">
        <v>38.299999999999997</v>
      </c>
      <c r="GW90">
        <v>1.5783700000000001</v>
      </c>
      <c r="GX90">
        <v>2.5878899999999998</v>
      </c>
      <c r="GY90">
        <v>2.04834</v>
      </c>
      <c r="GZ90">
        <v>2.6171899999999999</v>
      </c>
      <c r="HA90">
        <v>2.1972700000000001</v>
      </c>
      <c r="HB90">
        <v>2.34253</v>
      </c>
      <c r="HC90">
        <v>40.783700000000003</v>
      </c>
      <c r="HD90">
        <v>15.568</v>
      </c>
      <c r="HE90">
        <v>18</v>
      </c>
      <c r="HF90">
        <v>683.51599999999996</v>
      </c>
      <c r="HG90">
        <v>732.673</v>
      </c>
      <c r="HH90">
        <v>31.0017</v>
      </c>
      <c r="HI90">
        <v>34.318199999999997</v>
      </c>
      <c r="HJ90">
        <v>30.000399999999999</v>
      </c>
      <c r="HK90">
        <v>34.154499999999999</v>
      </c>
      <c r="HL90">
        <v>34.1404</v>
      </c>
      <c r="HM90">
        <v>31.590699999999998</v>
      </c>
      <c r="HN90">
        <v>23.579799999999999</v>
      </c>
      <c r="HO90">
        <v>88.099500000000006</v>
      </c>
      <c r="HP90">
        <v>31</v>
      </c>
      <c r="HQ90">
        <v>504.786</v>
      </c>
      <c r="HR90">
        <v>35.095999999999997</v>
      </c>
      <c r="HS90">
        <v>99.179699999999997</v>
      </c>
      <c r="HT90">
        <v>98.254999999999995</v>
      </c>
    </row>
    <row r="91" spans="1:228" x14ac:dyDescent="0.2">
      <c r="A91">
        <v>76</v>
      </c>
      <c r="B91">
        <v>1669230332.5</v>
      </c>
      <c r="C91">
        <v>299.40000009536737</v>
      </c>
      <c r="D91" t="s">
        <v>510</v>
      </c>
      <c r="E91" t="s">
        <v>511</v>
      </c>
      <c r="F91">
        <v>4</v>
      </c>
      <c r="G91">
        <v>1669230330.1875</v>
      </c>
      <c r="H91">
        <f t="shared" si="34"/>
        <v>2.7127844798970455E-3</v>
      </c>
      <c r="I91">
        <f t="shared" si="35"/>
        <v>2.7127844798970453</v>
      </c>
      <c r="J91">
        <f t="shared" si="36"/>
        <v>9.7031111427240955</v>
      </c>
      <c r="K91">
        <f t="shared" si="37"/>
        <v>479.40724999999998</v>
      </c>
      <c r="L91">
        <f t="shared" si="38"/>
        <v>361.24934714372</v>
      </c>
      <c r="M91">
        <f t="shared" si="39"/>
        <v>36.476954619351588</v>
      </c>
      <c r="N91">
        <f t="shared" si="40"/>
        <v>48.407884029977104</v>
      </c>
      <c r="O91">
        <f t="shared" si="41"/>
        <v>0.14968393195035265</v>
      </c>
      <c r="P91">
        <f t="shared" si="42"/>
        <v>3.660681335155521</v>
      </c>
      <c r="Q91">
        <f t="shared" si="43"/>
        <v>0.14636497171053436</v>
      </c>
      <c r="R91">
        <f t="shared" si="44"/>
        <v>9.1770173347952719E-2</v>
      </c>
      <c r="S91">
        <f t="shared" si="45"/>
        <v>226.11664948650693</v>
      </c>
      <c r="T91">
        <f t="shared" si="46"/>
        <v>34.1690634208381</v>
      </c>
      <c r="U91">
        <f t="shared" si="47"/>
        <v>34.333525000000002</v>
      </c>
      <c r="V91">
        <f t="shared" si="48"/>
        <v>5.4432196178740027</v>
      </c>
      <c r="W91">
        <f t="shared" si="49"/>
        <v>69.732692743765185</v>
      </c>
      <c r="X91">
        <f t="shared" si="50"/>
        <v>3.6560450681563537</v>
      </c>
      <c r="Y91">
        <f t="shared" si="51"/>
        <v>5.2429426203152634</v>
      </c>
      <c r="Z91">
        <f t="shared" si="52"/>
        <v>1.787174549717649</v>
      </c>
      <c r="AA91">
        <f t="shared" si="53"/>
        <v>-119.6337955634597</v>
      </c>
      <c r="AB91">
        <f t="shared" si="54"/>
        <v>-132.63219397129461</v>
      </c>
      <c r="AC91">
        <f t="shared" si="55"/>
        <v>-8.379213832491299</v>
      </c>
      <c r="AD91">
        <f t="shared" si="56"/>
        <v>-34.528553880738684</v>
      </c>
      <c r="AE91">
        <f t="shared" si="57"/>
        <v>33.16694627058461</v>
      </c>
      <c r="AF91">
        <f t="shared" si="58"/>
        <v>2.7299949684563778</v>
      </c>
      <c r="AG91">
        <f t="shared" si="59"/>
        <v>9.7031111427240955</v>
      </c>
      <c r="AH91">
        <v>511.60385514815829</v>
      </c>
      <c r="AI91">
        <v>500.55743030303029</v>
      </c>
      <c r="AJ91">
        <v>1.7325488917009171</v>
      </c>
      <c r="AK91">
        <v>65.165956530193654</v>
      </c>
      <c r="AL91">
        <f t="shared" si="60"/>
        <v>2.7127844798970453</v>
      </c>
      <c r="AM91">
        <v>35.117453419156462</v>
      </c>
      <c r="AN91">
        <v>36.203898901098917</v>
      </c>
      <c r="AO91">
        <v>-6.9288216847216918E-5</v>
      </c>
      <c r="AP91">
        <v>87.546953997586243</v>
      </c>
      <c r="AQ91">
        <v>14</v>
      </c>
      <c r="AR91">
        <v>2</v>
      </c>
      <c r="AS91">
        <f t="shared" si="61"/>
        <v>1</v>
      </c>
      <c r="AT91">
        <f t="shared" si="62"/>
        <v>0</v>
      </c>
      <c r="AU91">
        <f t="shared" si="63"/>
        <v>46881.104753465479</v>
      </c>
      <c r="AV91">
        <f t="shared" si="64"/>
        <v>1199.9949999999999</v>
      </c>
      <c r="AW91">
        <f t="shared" si="65"/>
        <v>1025.9219385940451</v>
      </c>
      <c r="AX91">
        <f t="shared" si="66"/>
        <v>0.85493851107216701</v>
      </c>
      <c r="AY91">
        <f t="shared" si="67"/>
        <v>0.18843132636928234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1669230330.1875</v>
      </c>
      <c r="BF91">
        <v>479.40724999999998</v>
      </c>
      <c r="BG91">
        <v>493.72825</v>
      </c>
      <c r="BH91">
        <v>36.207625000000007</v>
      </c>
      <c r="BI91">
        <v>35.114662499999987</v>
      </c>
      <c r="BJ91">
        <v>482.477125</v>
      </c>
      <c r="BK91">
        <v>36.108750000000001</v>
      </c>
      <c r="BL91">
        <v>649.98575000000005</v>
      </c>
      <c r="BM91">
        <v>100.874375</v>
      </c>
      <c r="BN91">
        <v>0.10007632499999999</v>
      </c>
      <c r="BO91">
        <v>33.661475000000003</v>
      </c>
      <c r="BP91">
        <v>34.333525000000002</v>
      </c>
      <c r="BQ91">
        <v>999.9</v>
      </c>
      <c r="BR91">
        <v>0</v>
      </c>
      <c r="BS91">
        <v>0</v>
      </c>
      <c r="BT91">
        <v>8957.1875</v>
      </c>
      <c r="BU91">
        <v>0</v>
      </c>
      <c r="BV91">
        <v>1679.46875</v>
      </c>
      <c r="BW91">
        <v>-14.320975000000001</v>
      </c>
      <c r="BX91">
        <v>497.41750000000002</v>
      </c>
      <c r="BY91">
        <v>511.69600000000003</v>
      </c>
      <c r="BZ91">
        <v>1.0929800000000001</v>
      </c>
      <c r="CA91">
        <v>493.72825</v>
      </c>
      <c r="CB91">
        <v>35.114662499999987</v>
      </c>
      <c r="CC91">
        <v>3.6524274999999999</v>
      </c>
      <c r="CD91">
        <v>3.5421737499999999</v>
      </c>
      <c r="CE91">
        <v>27.345437499999999</v>
      </c>
      <c r="CF91">
        <v>26.823262499999998</v>
      </c>
      <c r="CG91">
        <v>1199.9949999999999</v>
      </c>
      <c r="CH91">
        <v>0.49996625</v>
      </c>
      <c r="CI91">
        <v>0.50003374999999994</v>
      </c>
      <c r="CJ91">
        <v>0</v>
      </c>
      <c r="CK91">
        <v>806.05437500000005</v>
      </c>
      <c r="CL91">
        <v>4.9990899999999998</v>
      </c>
      <c r="CM91">
        <v>8732.5562499999996</v>
      </c>
      <c r="CN91">
        <v>9557.7024999999994</v>
      </c>
      <c r="CO91">
        <v>43.936999999999998</v>
      </c>
      <c r="CP91">
        <v>46.186999999999998</v>
      </c>
      <c r="CQ91">
        <v>44.811999999999998</v>
      </c>
      <c r="CR91">
        <v>45.125</v>
      </c>
      <c r="CS91">
        <v>45.311999999999998</v>
      </c>
      <c r="CT91">
        <v>597.45749999999998</v>
      </c>
      <c r="CU91">
        <v>597.53750000000002</v>
      </c>
      <c r="CV91">
        <v>0</v>
      </c>
      <c r="CW91">
        <v>1669230339.5999999</v>
      </c>
      <c r="CX91">
        <v>0</v>
      </c>
      <c r="CY91">
        <v>1669228029.5</v>
      </c>
      <c r="CZ91" t="s">
        <v>356</v>
      </c>
      <c r="DA91">
        <v>1669228029.5</v>
      </c>
      <c r="DB91">
        <v>1669228028</v>
      </c>
      <c r="DC91">
        <v>6</v>
      </c>
      <c r="DD91">
        <v>0.127</v>
      </c>
      <c r="DE91">
        <v>2E-3</v>
      </c>
      <c r="DF91">
        <v>-2.9980000000000002</v>
      </c>
      <c r="DG91">
        <v>9.9000000000000005E-2</v>
      </c>
      <c r="DH91">
        <v>415</v>
      </c>
      <c r="DI91">
        <v>34</v>
      </c>
      <c r="DJ91">
        <v>0.37</v>
      </c>
      <c r="DK91">
        <v>0.19</v>
      </c>
      <c r="DL91">
        <v>-14.1610975</v>
      </c>
      <c r="DM91">
        <v>-1.226801876172589</v>
      </c>
      <c r="DN91">
        <v>0.1204614388248373</v>
      </c>
      <c r="DO91">
        <v>0</v>
      </c>
      <c r="DP91">
        <v>1.09108575</v>
      </c>
      <c r="DQ91">
        <v>9.408517823638456E-3</v>
      </c>
      <c r="DR91">
        <v>1.6079115142009521E-3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3.2956300000000001</v>
      </c>
      <c r="EB91">
        <v>2.6250399999999998</v>
      </c>
      <c r="EC91">
        <v>0.113231</v>
      </c>
      <c r="ED91">
        <v>0.114248</v>
      </c>
      <c r="EE91">
        <v>0.144875</v>
      </c>
      <c r="EF91">
        <v>0.14020099999999999</v>
      </c>
      <c r="EG91">
        <v>26828</v>
      </c>
      <c r="EH91">
        <v>27276.6</v>
      </c>
      <c r="EI91">
        <v>28151.200000000001</v>
      </c>
      <c r="EJ91">
        <v>29646.400000000001</v>
      </c>
      <c r="EK91">
        <v>33113.4</v>
      </c>
      <c r="EL91">
        <v>35378.699999999997</v>
      </c>
      <c r="EM91">
        <v>39724.199999999997</v>
      </c>
      <c r="EN91">
        <v>42366.6</v>
      </c>
      <c r="EO91">
        <v>2.1846999999999999</v>
      </c>
      <c r="EP91">
        <v>2.1551300000000002</v>
      </c>
      <c r="EQ91">
        <v>0.12397</v>
      </c>
      <c r="ER91">
        <v>0</v>
      </c>
      <c r="ES91">
        <v>32.332999999999998</v>
      </c>
      <c r="ET91">
        <v>999.9</v>
      </c>
      <c r="EU91">
        <v>69.2</v>
      </c>
      <c r="EV91">
        <v>36.799999999999997</v>
      </c>
      <c r="EW91">
        <v>42.782800000000002</v>
      </c>
      <c r="EX91">
        <v>56.992699999999999</v>
      </c>
      <c r="EY91">
        <v>-1.91506</v>
      </c>
      <c r="EZ91">
        <v>2</v>
      </c>
      <c r="FA91">
        <v>0.55623500000000003</v>
      </c>
      <c r="FB91">
        <v>0.88175700000000001</v>
      </c>
      <c r="FC91">
        <v>20.268000000000001</v>
      </c>
      <c r="FD91">
        <v>5.2190899999999996</v>
      </c>
      <c r="FE91">
        <v>12.007999999999999</v>
      </c>
      <c r="FF91">
        <v>4.9863</v>
      </c>
      <c r="FG91">
        <v>3.2846500000000001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1.86219</v>
      </c>
      <c r="FN91">
        <v>1.86429</v>
      </c>
      <c r="FO91">
        <v>1.8603499999999999</v>
      </c>
      <c r="FP91">
        <v>1.8611</v>
      </c>
      <c r="FQ91">
        <v>1.86019</v>
      </c>
      <c r="FR91">
        <v>1.86188</v>
      </c>
      <c r="FS91">
        <v>1.8584499999999999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-3.0739999999999998</v>
      </c>
      <c r="GH91">
        <v>9.8900000000000002E-2</v>
      </c>
      <c r="GI91">
        <v>-2.4324828651112251</v>
      </c>
      <c r="GJ91">
        <v>-1.6100910332537859E-3</v>
      </c>
      <c r="GK91">
        <v>7.0186618486508772E-7</v>
      </c>
      <c r="GL91">
        <v>-2.134652460378022E-10</v>
      </c>
      <c r="GM91">
        <v>9.8890000000004363E-2</v>
      </c>
      <c r="GN91">
        <v>0</v>
      </c>
      <c r="GO91">
        <v>0</v>
      </c>
      <c r="GP91">
        <v>0</v>
      </c>
      <c r="GQ91">
        <v>5</v>
      </c>
      <c r="GR91">
        <v>2079</v>
      </c>
      <c r="GS91">
        <v>3</v>
      </c>
      <c r="GT91">
        <v>29</v>
      </c>
      <c r="GU91">
        <v>38.4</v>
      </c>
      <c r="GV91">
        <v>38.4</v>
      </c>
      <c r="GW91">
        <v>1.5954600000000001</v>
      </c>
      <c r="GX91">
        <v>2.5781200000000002</v>
      </c>
      <c r="GY91">
        <v>2.04834</v>
      </c>
      <c r="GZ91">
        <v>2.6184099999999999</v>
      </c>
      <c r="HA91">
        <v>2.1972700000000001</v>
      </c>
      <c r="HB91">
        <v>2.34619</v>
      </c>
      <c r="HC91">
        <v>40.783700000000003</v>
      </c>
      <c r="HD91">
        <v>15.5768</v>
      </c>
      <c r="HE91">
        <v>18</v>
      </c>
      <c r="HF91">
        <v>683.64400000000001</v>
      </c>
      <c r="HG91">
        <v>732.58199999999999</v>
      </c>
      <c r="HH91">
        <v>31.0014</v>
      </c>
      <c r="HI91">
        <v>34.320500000000003</v>
      </c>
      <c r="HJ91">
        <v>30.000399999999999</v>
      </c>
      <c r="HK91">
        <v>34.1569</v>
      </c>
      <c r="HL91">
        <v>34.142699999999998</v>
      </c>
      <c r="HM91">
        <v>31.937999999999999</v>
      </c>
      <c r="HN91">
        <v>23.579799999999999</v>
      </c>
      <c r="HO91">
        <v>87.728099999999998</v>
      </c>
      <c r="HP91">
        <v>31</v>
      </c>
      <c r="HQ91">
        <v>511.46499999999997</v>
      </c>
      <c r="HR91">
        <v>35.095999999999997</v>
      </c>
      <c r="HS91">
        <v>99.178799999999995</v>
      </c>
      <c r="HT91">
        <v>98.252499999999998</v>
      </c>
    </row>
    <row r="92" spans="1:228" x14ac:dyDescent="0.2">
      <c r="A92">
        <v>77</v>
      </c>
      <c r="B92">
        <v>1669230336.5</v>
      </c>
      <c r="C92">
        <v>303.40000009536737</v>
      </c>
      <c r="D92" t="s">
        <v>512</v>
      </c>
      <c r="E92" t="s">
        <v>513</v>
      </c>
      <c r="F92">
        <v>4</v>
      </c>
      <c r="G92">
        <v>1669230334.5</v>
      </c>
      <c r="H92">
        <f t="shared" si="34"/>
        <v>2.7253424647834855E-3</v>
      </c>
      <c r="I92">
        <f t="shared" si="35"/>
        <v>2.7253424647834854</v>
      </c>
      <c r="J92">
        <f t="shared" si="36"/>
        <v>9.5974894510372568</v>
      </c>
      <c r="K92">
        <f t="shared" si="37"/>
        <v>486.62228571428568</v>
      </c>
      <c r="L92">
        <f t="shared" si="38"/>
        <v>369.66827063210093</v>
      </c>
      <c r="M92">
        <f t="shared" si="39"/>
        <v>37.326231784761724</v>
      </c>
      <c r="N92">
        <f t="shared" si="40"/>
        <v>49.135340171726064</v>
      </c>
      <c r="O92">
        <f t="shared" si="41"/>
        <v>0.15012481506311748</v>
      </c>
      <c r="P92">
        <f t="shared" si="42"/>
        <v>3.6683960522056251</v>
      </c>
      <c r="Q92">
        <f t="shared" si="43"/>
        <v>0.14679336209581251</v>
      </c>
      <c r="R92">
        <f t="shared" si="44"/>
        <v>9.2039011667748138E-2</v>
      </c>
      <c r="S92">
        <f t="shared" si="45"/>
        <v>226.1112506655773</v>
      </c>
      <c r="T92">
        <f t="shared" si="46"/>
        <v>34.176920322960292</v>
      </c>
      <c r="U92">
        <f t="shared" si="47"/>
        <v>34.340557142857143</v>
      </c>
      <c r="V92">
        <f t="shared" si="48"/>
        <v>5.4453499363450302</v>
      </c>
      <c r="W92">
        <f t="shared" si="49"/>
        <v>69.671565336428145</v>
      </c>
      <c r="X92">
        <f t="shared" si="50"/>
        <v>3.6551949354428568</v>
      </c>
      <c r="Y92">
        <f t="shared" si="51"/>
        <v>5.2463223953599316</v>
      </c>
      <c r="Z92">
        <f t="shared" si="52"/>
        <v>1.7901550009021734</v>
      </c>
      <c r="AA92">
        <f t="shared" si="53"/>
        <v>-120.18760269695171</v>
      </c>
      <c r="AB92">
        <f t="shared" si="54"/>
        <v>-132.02315529295734</v>
      </c>
      <c r="AC92">
        <f t="shared" si="55"/>
        <v>-8.3239508186555522</v>
      </c>
      <c r="AD92">
        <f t="shared" si="56"/>
        <v>-34.423458142987315</v>
      </c>
      <c r="AE92">
        <f t="shared" si="57"/>
        <v>33.231636934213554</v>
      </c>
      <c r="AF92">
        <f t="shared" si="58"/>
        <v>2.7574641238769453</v>
      </c>
      <c r="AG92">
        <f t="shared" si="59"/>
        <v>9.5974894510372568</v>
      </c>
      <c r="AH92">
        <v>518.56436379215972</v>
      </c>
      <c r="AI92">
        <v>507.51538787878769</v>
      </c>
      <c r="AJ92">
        <v>1.7449561289028039</v>
      </c>
      <c r="AK92">
        <v>65.165956530193654</v>
      </c>
      <c r="AL92">
        <f t="shared" si="60"/>
        <v>2.7253424647834854</v>
      </c>
      <c r="AM92">
        <v>35.10503688600118</v>
      </c>
      <c r="AN92">
        <v>36.196668131868158</v>
      </c>
      <c r="AO92">
        <v>-1.1017874753235651E-4</v>
      </c>
      <c r="AP92">
        <v>87.546953997586243</v>
      </c>
      <c r="AQ92">
        <v>14</v>
      </c>
      <c r="AR92">
        <v>2</v>
      </c>
      <c r="AS92">
        <f t="shared" si="61"/>
        <v>1</v>
      </c>
      <c r="AT92">
        <f t="shared" si="62"/>
        <v>0</v>
      </c>
      <c r="AU92">
        <f t="shared" si="63"/>
        <v>47016.768837769268</v>
      </c>
      <c r="AV92">
        <f t="shared" si="64"/>
        <v>1199.962857142857</v>
      </c>
      <c r="AW92">
        <f t="shared" si="65"/>
        <v>1025.8947993085892</v>
      </c>
      <c r="AX92">
        <f t="shared" si="66"/>
        <v>0.85493879514843607</v>
      </c>
      <c r="AY92">
        <f t="shared" si="67"/>
        <v>0.18843187463648176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1669230334.5</v>
      </c>
      <c r="BF92">
        <v>486.62228571428568</v>
      </c>
      <c r="BG92">
        <v>500.98300000000012</v>
      </c>
      <c r="BH92">
        <v>36.200000000000003</v>
      </c>
      <c r="BI92">
        <v>35.0961</v>
      </c>
      <c r="BJ92">
        <v>489.69985714285713</v>
      </c>
      <c r="BK92">
        <v>36.101100000000002</v>
      </c>
      <c r="BL92">
        <v>650.02614285714287</v>
      </c>
      <c r="BM92">
        <v>100.8722857142857</v>
      </c>
      <c r="BN92">
        <v>9.9950071428571416E-2</v>
      </c>
      <c r="BO92">
        <v>33.673000000000002</v>
      </c>
      <c r="BP92">
        <v>34.340557142857143</v>
      </c>
      <c r="BQ92">
        <v>999.89999999999986</v>
      </c>
      <c r="BR92">
        <v>0</v>
      </c>
      <c r="BS92">
        <v>0</v>
      </c>
      <c r="BT92">
        <v>8984.017142857143</v>
      </c>
      <c r="BU92">
        <v>0</v>
      </c>
      <c r="BV92">
        <v>2021.502857142857</v>
      </c>
      <c r="BW92">
        <v>-14.360857142857141</v>
      </c>
      <c r="BX92">
        <v>504.89971428571431</v>
      </c>
      <c r="BY92">
        <v>519.20500000000004</v>
      </c>
      <c r="BZ92">
        <v>1.103904285714286</v>
      </c>
      <c r="CA92">
        <v>500.98300000000012</v>
      </c>
      <c r="CB92">
        <v>35.0961</v>
      </c>
      <c r="CC92">
        <v>3.6515785714285718</v>
      </c>
      <c r="CD92">
        <v>3.540225714285715</v>
      </c>
      <c r="CE92">
        <v>27.3415</v>
      </c>
      <c r="CF92">
        <v>26.813871428571431</v>
      </c>
      <c r="CG92">
        <v>1199.962857142857</v>
      </c>
      <c r="CH92">
        <v>0.49995714285714288</v>
      </c>
      <c r="CI92">
        <v>0.50004285714285712</v>
      </c>
      <c r="CJ92">
        <v>0</v>
      </c>
      <c r="CK92">
        <v>806.27271428571419</v>
      </c>
      <c r="CL92">
        <v>4.9990899999999998</v>
      </c>
      <c r="CM92">
        <v>8741.5757142857146</v>
      </c>
      <c r="CN92">
        <v>9557.4171428571426</v>
      </c>
      <c r="CO92">
        <v>43.936999999999998</v>
      </c>
      <c r="CP92">
        <v>46.186999999999998</v>
      </c>
      <c r="CQ92">
        <v>44.811999999999998</v>
      </c>
      <c r="CR92">
        <v>45.125</v>
      </c>
      <c r="CS92">
        <v>45.311999999999998</v>
      </c>
      <c r="CT92">
        <v>597.42999999999995</v>
      </c>
      <c r="CU92">
        <v>597.5328571428571</v>
      </c>
      <c r="CV92">
        <v>0</v>
      </c>
      <c r="CW92">
        <v>1669230343.8</v>
      </c>
      <c r="CX92">
        <v>0</v>
      </c>
      <c r="CY92">
        <v>1669228029.5</v>
      </c>
      <c r="CZ92" t="s">
        <v>356</v>
      </c>
      <c r="DA92">
        <v>1669228029.5</v>
      </c>
      <c r="DB92">
        <v>1669228028</v>
      </c>
      <c r="DC92">
        <v>6</v>
      </c>
      <c r="DD92">
        <v>0.127</v>
      </c>
      <c r="DE92">
        <v>2E-3</v>
      </c>
      <c r="DF92">
        <v>-2.9980000000000002</v>
      </c>
      <c r="DG92">
        <v>9.9000000000000005E-2</v>
      </c>
      <c r="DH92">
        <v>415</v>
      </c>
      <c r="DI92">
        <v>34</v>
      </c>
      <c r="DJ92">
        <v>0.37</v>
      </c>
      <c r="DK92">
        <v>0.19</v>
      </c>
      <c r="DL92">
        <v>-14.2379725</v>
      </c>
      <c r="DM92">
        <v>-0.99851144465288744</v>
      </c>
      <c r="DN92">
        <v>9.7770588592633531E-2</v>
      </c>
      <c r="DO92">
        <v>0</v>
      </c>
      <c r="DP92">
        <v>1.09340025</v>
      </c>
      <c r="DQ92">
        <v>4.0496622889302433E-2</v>
      </c>
      <c r="DR92">
        <v>4.8701013785649372E-3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357</v>
      </c>
      <c r="EA92">
        <v>3.2955999999999999</v>
      </c>
      <c r="EB92">
        <v>2.6252200000000001</v>
      </c>
      <c r="EC92">
        <v>0.114385</v>
      </c>
      <c r="ED92">
        <v>0.115374</v>
      </c>
      <c r="EE92">
        <v>0.144847</v>
      </c>
      <c r="EF92">
        <v>0.14016000000000001</v>
      </c>
      <c r="EG92">
        <v>26793.7</v>
      </c>
      <c r="EH92">
        <v>27241.8</v>
      </c>
      <c r="EI92">
        <v>28152</v>
      </c>
      <c r="EJ92">
        <v>29646.400000000001</v>
      </c>
      <c r="EK92">
        <v>33114.5</v>
      </c>
      <c r="EL92">
        <v>35380.699999999997</v>
      </c>
      <c r="EM92">
        <v>39724.199999999997</v>
      </c>
      <c r="EN92">
        <v>42366.8</v>
      </c>
      <c r="EO92">
        <v>2.1847699999999999</v>
      </c>
      <c r="EP92">
        <v>2.15517</v>
      </c>
      <c r="EQ92">
        <v>0.12392599999999999</v>
      </c>
      <c r="ER92">
        <v>0</v>
      </c>
      <c r="ES92">
        <v>32.339300000000001</v>
      </c>
      <c r="ET92">
        <v>999.9</v>
      </c>
      <c r="EU92">
        <v>69.2</v>
      </c>
      <c r="EV92">
        <v>36.799999999999997</v>
      </c>
      <c r="EW92">
        <v>42.784500000000001</v>
      </c>
      <c r="EX92">
        <v>56.782699999999998</v>
      </c>
      <c r="EY92">
        <v>-2.1033599999999999</v>
      </c>
      <c r="EZ92">
        <v>2</v>
      </c>
      <c r="FA92">
        <v>0.55647400000000002</v>
      </c>
      <c r="FB92">
        <v>0.88567799999999997</v>
      </c>
      <c r="FC92">
        <v>20.268000000000001</v>
      </c>
      <c r="FD92">
        <v>5.2180400000000002</v>
      </c>
      <c r="FE92">
        <v>12.008800000000001</v>
      </c>
      <c r="FF92">
        <v>4.9859999999999998</v>
      </c>
      <c r="FG92">
        <v>3.2845499999999999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1.8621799999999999</v>
      </c>
      <c r="FN92">
        <v>1.8643000000000001</v>
      </c>
      <c r="FO92">
        <v>1.8603499999999999</v>
      </c>
      <c r="FP92">
        <v>1.86111</v>
      </c>
      <c r="FQ92">
        <v>1.8602000000000001</v>
      </c>
      <c r="FR92">
        <v>1.86188</v>
      </c>
      <c r="FS92">
        <v>1.8584700000000001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-3.081</v>
      </c>
      <c r="GH92">
        <v>9.8900000000000002E-2</v>
      </c>
      <c r="GI92">
        <v>-2.4324828651112251</v>
      </c>
      <c r="GJ92">
        <v>-1.6100910332537859E-3</v>
      </c>
      <c r="GK92">
        <v>7.0186618486508772E-7</v>
      </c>
      <c r="GL92">
        <v>-2.134652460378022E-10</v>
      </c>
      <c r="GM92">
        <v>9.8890000000004363E-2</v>
      </c>
      <c r="GN92">
        <v>0</v>
      </c>
      <c r="GO92">
        <v>0</v>
      </c>
      <c r="GP92">
        <v>0</v>
      </c>
      <c r="GQ92">
        <v>5</v>
      </c>
      <c r="GR92">
        <v>2079</v>
      </c>
      <c r="GS92">
        <v>3</v>
      </c>
      <c r="GT92">
        <v>29</v>
      </c>
      <c r="GU92">
        <v>38.5</v>
      </c>
      <c r="GV92">
        <v>38.5</v>
      </c>
      <c r="GW92">
        <v>1.6137699999999999</v>
      </c>
      <c r="GX92">
        <v>2.5854499999999998</v>
      </c>
      <c r="GY92">
        <v>2.04834</v>
      </c>
      <c r="GZ92">
        <v>2.6171899999999999</v>
      </c>
      <c r="HA92">
        <v>2.1972700000000001</v>
      </c>
      <c r="HB92">
        <v>2.34863</v>
      </c>
      <c r="HC92">
        <v>40.783700000000003</v>
      </c>
      <c r="HD92">
        <v>15.559200000000001</v>
      </c>
      <c r="HE92">
        <v>18</v>
      </c>
      <c r="HF92">
        <v>683.73099999999999</v>
      </c>
      <c r="HG92">
        <v>732.65800000000002</v>
      </c>
      <c r="HH92">
        <v>31.001300000000001</v>
      </c>
      <c r="HI92">
        <v>34.323599999999999</v>
      </c>
      <c r="HJ92">
        <v>30.000299999999999</v>
      </c>
      <c r="HK92">
        <v>34.159199999999998</v>
      </c>
      <c r="HL92">
        <v>34.145000000000003</v>
      </c>
      <c r="HM92">
        <v>32.283799999999999</v>
      </c>
      <c r="HN92">
        <v>23.579799999999999</v>
      </c>
      <c r="HO92">
        <v>87.728099999999998</v>
      </c>
      <c r="HP92">
        <v>31</v>
      </c>
      <c r="HQ92">
        <v>518.14300000000003</v>
      </c>
      <c r="HR92">
        <v>35.095999999999997</v>
      </c>
      <c r="HS92">
        <v>99.179900000000004</v>
      </c>
      <c r="HT92">
        <v>98.252899999999997</v>
      </c>
    </row>
    <row r="93" spans="1:228" x14ac:dyDescent="0.2">
      <c r="A93">
        <v>78</v>
      </c>
      <c r="B93">
        <v>1669230340.5</v>
      </c>
      <c r="C93">
        <v>307.40000009536737</v>
      </c>
      <c r="D93" t="s">
        <v>514</v>
      </c>
      <c r="E93" t="s">
        <v>515</v>
      </c>
      <c r="F93">
        <v>4</v>
      </c>
      <c r="G93">
        <v>1669230338.1875</v>
      </c>
      <c r="H93">
        <f t="shared" si="34"/>
        <v>2.7463148951544732E-3</v>
      </c>
      <c r="I93">
        <f t="shared" si="35"/>
        <v>2.7463148951544731</v>
      </c>
      <c r="J93">
        <f t="shared" si="36"/>
        <v>10.005224651391874</v>
      </c>
      <c r="K93">
        <f t="shared" si="37"/>
        <v>492.74487499999998</v>
      </c>
      <c r="L93">
        <f t="shared" si="38"/>
        <v>371.75039748335348</v>
      </c>
      <c r="M93">
        <f t="shared" si="39"/>
        <v>37.53600773000241</v>
      </c>
      <c r="N93">
        <f t="shared" si="40"/>
        <v>49.752940580910305</v>
      </c>
      <c r="O93">
        <f t="shared" si="41"/>
        <v>0.15088628470925472</v>
      </c>
      <c r="P93">
        <f t="shared" si="42"/>
        <v>3.6803543019936402</v>
      </c>
      <c r="Q93">
        <f t="shared" si="43"/>
        <v>0.14753202971717</v>
      </c>
      <c r="R93">
        <f t="shared" si="44"/>
        <v>9.2502674526263956E-2</v>
      </c>
      <c r="S93">
        <f t="shared" si="45"/>
        <v>226.11835123744024</v>
      </c>
      <c r="T93">
        <f t="shared" si="46"/>
        <v>34.181636042167767</v>
      </c>
      <c r="U93">
        <f t="shared" si="47"/>
        <v>34.353587500000003</v>
      </c>
      <c r="V93">
        <f t="shared" si="48"/>
        <v>5.4492992709234596</v>
      </c>
      <c r="W93">
        <f t="shared" si="49"/>
        <v>69.616110473376963</v>
      </c>
      <c r="X93">
        <f t="shared" si="50"/>
        <v>3.654453339040705</v>
      </c>
      <c r="Y93">
        <f t="shared" si="51"/>
        <v>5.2494362500161005</v>
      </c>
      <c r="Z93">
        <f t="shared" si="52"/>
        <v>1.7948459318827545</v>
      </c>
      <c r="AA93">
        <f t="shared" si="53"/>
        <v>-121.11248687631227</v>
      </c>
      <c r="AB93">
        <f t="shared" si="54"/>
        <v>-132.93326457495633</v>
      </c>
      <c r="AC93">
        <f t="shared" si="55"/>
        <v>-8.3550648769480151</v>
      </c>
      <c r="AD93">
        <f t="shared" si="56"/>
        <v>-36.28246509077637</v>
      </c>
      <c r="AE93">
        <f t="shared" si="57"/>
        <v>33.283521034902932</v>
      </c>
      <c r="AF93">
        <f t="shared" si="58"/>
        <v>2.7553097192987708</v>
      </c>
      <c r="AG93">
        <f t="shared" si="59"/>
        <v>10.005224651391874</v>
      </c>
      <c r="AH93">
        <v>525.46195062177856</v>
      </c>
      <c r="AI93">
        <v>514.35780606060587</v>
      </c>
      <c r="AJ93">
        <v>1.7144788368654429</v>
      </c>
      <c r="AK93">
        <v>65.165956530193654</v>
      </c>
      <c r="AL93">
        <f t="shared" si="60"/>
        <v>2.7463148951544731</v>
      </c>
      <c r="AM93">
        <v>35.091113398193848</v>
      </c>
      <c r="AN93">
        <v>36.191753846153873</v>
      </c>
      <c r="AO93">
        <v>-2.093735152376237E-4</v>
      </c>
      <c r="AP93">
        <v>87.546953997586243</v>
      </c>
      <c r="AQ93">
        <v>14</v>
      </c>
      <c r="AR93">
        <v>2</v>
      </c>
      <c r="AS93">
        <f t="shared" si="61"/>
        <v>1</v>
      </c>
      <c r="AT93">
        <f t="shared" si="62"/>
        <v>0</v>
      </c>
      <c r="AU93">
        <f t="shared" si="63"/>
        <v>47228.25554903633</v>
      </c>
      <c r="AV93">
        <f t="shared" si="64"/>
        <v>1199.9974999999999</v>
      </c>
      <c r="AW93">
        <f t="shared" si="65"/>
        <v>1025.9247135945284</v>
      </c>
      <c r="AX93">
        <f t="shared" si="66"/>
        <v>0.85493904245177887</v>
      </c>
      <c r="AY93">
        <f t="shared" si="67"/>
        <v>0.18843235193193339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1669230338.1875</v>
      </c>
      <c r="BF93">
        <v>492.74487499999998</v>
      </c>
      <c r="BG93">
        <v>507.13475</v>
      </c>
      <c r="BH93">
        <v>36.193100000000001</v>
      </c>
      <c r="BI93">
        <v>35.089975000000003</v>
      </c>
      <c r="BJ93">
        <v>495.82912499999998</v>
      </c>
      <c r="BK93">
        <v>36.094212499999998</v>
      </c>
      <c r="BL93">
        <v>649.97924999999998</v>
      </c>
      <c r="BM93">
        <v>100.87125</v>
      </c>
      <c r="BN93">
        <v>9.9745549999999988E-2</v>
      </c>
      <c r="BO93">
        <v>33.683612500000002</v>
      </c>
      <c r="BP93">
        <v>34.353587500000003</v>
      </c>
      <c r="BQ93">
        <v>999.9</v>
      </c>
      <c r="BR93">
        <v>0</v>
      </c>
      <c r="BS93">
        <v>0</v>
      </c>
      <c r="BT93">
        <v>9025.46875</v>
      </c>
      <c r="BU93">
        <v>0</v>
      </c>
      <c r="BV93">
        <v>2030.6812500000001</v>
      </c>
      <c r="BW93">
        <v>-14.389775</v>
      </c>
      <c r="BX93">
        <v>511.24849999999992</v>
      </c>
      <c r="BY93">
        <v>525.577</v>
      </c>
      <c r="BZ93">
        <v>1.1031175</v>
      </c>
      <c r="CA93">
        <v>507.13475</v>
      </c>
      <c r="CB93">
        <v>35.089975000000003</v>
      </c>
      <c r="CC93">
        <v>3.6508462499999998</v>
      </c>
      <c r="CD93">
        <v>3.5395724999999998</v>
      </c>
      <c r="CE93">
        <v>27.338075</v>
      </c>
      <c r="CF93">
        <v>26.810762499999999</v>
      </c>
      <c r="CG93">
        <v>1199.9974999999999</v>
      </c>
      <c r="CH93">
        <v>0.49994699999999997</v>
      </c>
      <c r="CI93">
        <v>0.50005299999999997</v>
      </c>
      <c r="CJ93">
        <v>0</v>
      </c>
      <c r="CK93">
        <v>806.93737499999997</v>
      </c>
      <c r="CL93">
        <v>4.9990899999999998</v>
      </c>
      <c r="CM93">
        <v>8747.6774999999998</v>
      </c>
      <c r="CN93">
        <v>9557.6387499999983</v>
      </c>
      <c r="CO93">
        <v>43.936999999999998</v>
      </c>
      <c r="CP93">
        <v>46.186999999999998</v>
      </c>
      <c r="CQ93">
        <v>44.819875000000003</v>
      </c>
      <c r="CR93">
        <v>45.125</v>
      </c>
      <c r="CS93">
        <v>45.311999999999998</v>
      </c>
      <c r="CT93">
        <v>597.4375</v>
      </c>
      <c r="CU93">
        <v>597.55999999999995</v>
      </c>
      <c r="CV93">
        <v>0</v>
      </c>
      <c r="CW93">
        <v>1669230347.4000001</v>
      </c>
      <c r="CX93">
        <v>0</v>
      </c>
      <c r="CY93">
        <v>1669228029.5</v>
      </c>
      <c r="CZ93" t="s">
        <v>356</v>
      </c>
      <c r="DA93">
        <v>1669228029.5</v>
      </c>
      <c r="DB93">
        <v>1669228028</v>
      </c>
      <c r="DC93">
        <v>6</v>
      </c>
      <c r="DD93">
        <v>0.127</v>
      </c>
      <c r="DE93">
        <v>2E-3</v>
      </c>
      <c r="DF93">
        <v>-2.9980000000000002</v>
      </c>
      <c r="DG93">
        <v>9.9000000000000005E-2</v>
      </c>
      <c r="DH93">
        <v>415</v>
      </c>
      <c r="DI93">
        <v>34</v>
      </c>
      <c r="DJ93">
        <v>0.37</v>
      </c>
      <c r="DK93">
        <v>0.19</v>
      </c>
      <c r="DL93">
        <v>-14.2946575</v>
      </c>
      <c r="DM93">
        <v>-0.78218724202629486</v>
      </c>
      <c r="DN93">
        <v>7.8714474169303814E-2</v>
      </c>
      <c r="DO93">
        <v>0</v>
      </c>
      <c r="DP93">
        <v>1.0960719999999999</v>
      </c>
      <c r="DQ93">
        <v>5.4707392120071821E-2</v>
      </c>
      <c r="DR93">
        <v>5.8667768834343801E-3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3.29548</v>
      </c>
      <c r="EB93">
        <v>2.6253799999999998</v>
      </c>
      <c r="EC93">
        <v>0.11550100000000001</v>
      </c>
      <c r="ED93">
        <v>0.116483</v>
      </c>
      <c r="EE93">
        <v>0.14483599999999999</v>
      </c>
      <c r="EF93">
        <v>0.140151</v>
      </c>
      <c r="EG93">
        <v>26759.4</v>
      </c>
      <c r="EH93">
        <v>27207.200000000001</v>
      </c>
      <c r="EI93">
        <v>28151.5</v>
      </c>
      <c r="EJ93">
        <v>29646</v>
      </c>
      <c r="EK93">
        <v>33114.800000000003</v>
      </c>
      <c r="EL93">
        <v>35380.6</v>
      </c>
      <c r="EM93">
        <v>39723.9</v>
      </c>
      <c r="EN93">
        <v>42366.1</v>
      </c>
      <c r="EO93">
        <v>2.1847500000000002</v>
      </c>
      <c r="EP93">
        <v>2.15523</v>
      </c>
      <c r="EQ93">
        <v>0.124879</v>
      </c>
      <c r="ER93">
        <v>0</v>
      </c>
      <c r="ES93">
        <v>32.344999999999999</v>
      </c>
      <c r="ET93">
        <v>999.9</v>
      </c>
      <c r="EU93">
        <v>69.2</v>
      </c>
      <c r="EV93">
        <v>36.799999999999997</v>
      </c>
      <c r="EW93">
        <v>42.7883</v>
      </c>
      <c r="EX93">
        <v>56.572699999999998</v>
      </c>
      <c r="EY93">
        <v>-1.8870199999999999</v>
      </c>
      <c r="EZ93">
        <v>2</v>
      </c>
      <c r="FA93">
        <v>0.55674299999999999</v>
      </c>
      <c r="FB93">
        <v>0.88891299999999995</v>
      </c>
      <c r="FC93">
        <v>20.267800000000001</v>
      </c>
      <c r="FD93">
        <v>5.2156399999999996</v>
      </c>
      <c r="FE93">
        <v>12.0091</v>
      </c>
      <c r="FF93">
        <v>4.9853500000000004</v>
      </c>
      <c r="FG93">
        <v>3.2842799999999999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1.8621799999999999</v>
      </c>
      <c r="FN93">
        <v>1.8643000000000001</v>
      </c>
      <c r="FO93">
        <v>1.8603499999999999</v>
      </c>
      <c r="FP93">
        <v>1.8610899999999999</v>
      </c>
      <c r="FQ93">
        <v>1.86019</v>
      </c>
      <c r="FR93">
        <v>1.86188</v>
      </c>
      <c r="FS93">
        <v>1.8584499999999999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-3.089</v>
      </c>
      <c r="GH93">
        <v>9.8900000000000002E-2</v>
      </c>
      <c r="GI93">
        <v>-2.4324828651112251</v>
      </c>
      <c r="GJ93">
        <v>-1.6100910332537859E-3</v>
      </c>
      <c r="GK93">
        <v>7.0186618486508772E-7</v>
      </c>
      <c r="GL93">
        <v>-2.134652460378022E-10</v>
      </c>
      <c r="GM93">
        <v>9.8890000000004363E-2</v>
      </c>
      <c r="GN93">
        <v>0</v>
      </c>
      <c r="GO93">
        <v>0</v>
      </c>
      <c r="GP93">
        <v>0</v>
      </c>
      <c r="GQ93">
        <v>5</v>
      </c>
      <c r="GR93">
        <v>2079</v>
      </c>
      <c r="GS93">
        <v>3</v>
      </c>
      <c r="GT93">
        <v>29</v>
      </c>
      <c r="GU93">
        <v>38.5</v>
      </c>
      <c r="GV93">
        <v>38.5</v>
      </c>
      <c r="GW93">
        <v>1.62964</v>
      </c>
      <c r="GX93">
        <v>2.5781200000000002</v>
      </c>
      <c r="GY93">
        <v>2.04834</v>
      </c>
      <c r="GZ93">
        <v>2.6171899999999999</v>
      </c>
      <c r="HA93">
        <v>2.1972700000000001</v>
      </c>
      <c r="HB93">
        <v>2.33521</v>
      </c>
      <c r="HC93">
        <v>40.783700000000003</v>
      </c>
      <c r="HD93">
        <v>15.5768</v>
      </c>
      <c r="HE93">
        <v>18</v>
      </c>
      <c r="HF93">
        <v>683.72699999999998</v>
      </c>
      <c r="HG93">
        <v>732.74099999999999</v>
      </c>
      <c r="HH93">
        <v>31.001100000000001</v>
      </c>
      <c r="HI93">
        <v>34.326799999999999</v>
      </c>
      <c r="HJ93">
        <v>30.000399999999999</v>
      </c>
      <c r="HK93">
        <v>34.160800000000002</v>
      </c>
      <c r="HL93">
        <v>34.148099999999999</v>
      </c>
      <c r="HM93">
        <v>32.618499999999997</v>
      </c>
      <c r="HN93">
        <v>23.579799999999999</v>
      </c>
      <c r="HO93">
        <v>87.728099999999998</v>
      </c>
      <c r="HP93">
        <v>31</v>
      </c>
      <c r="HQ93">
        <v>524.822</v>
      </c>
      <c r="HR93">
        <v>35.253100000000003</v>
      </c>
      <c r="HS93">
        <v>99.178799999999995</v>
      </c>
      <c r="HT93">
        <v>98.251300000000001</v>
      </c>
    </row>
    <row r="94" spans="1:228" x14ac:dyDescent="0.2">
      <c r="A94">
        <v>79</v>
      </c>
      <c r="B94">
        <v>1669230344.5</v>
      </c>
      <c r="C94">
        <v>311.40000009536737</v>
      </c>
      <c r="D94" t="s">
        <v>516</v>
      </c>
      <c r="E94" t="s">
        <v>517</v>
      </c>
      <c r="F94">
        <v>4</v>
      </c>
      <c r="G94">
        <v>1669230342.5</v>
      </c>
      <c r="H94">
        <f t="shared" si="34"/>
        <v>2.7592985872546103E-3</v>
      </c>
      <c r="I94">
        <f t="shared" si="35"/>
        <v>2.7592985872546101</v>
      </c>
      <c r="J94">
        <f t="shared" si="36"/>
        <v>10.161333303118564</v>
      </c>
      <c r="K94">
        <f t="shared" si="37"/>
        <v>499.86571428571432</v>
      </c>
      <c r="L94">
        <f t="shared" si="38"/>
        <v>377.18869165939691</v>
      </c>
      <c r="M94">
        <f t="shared" si="39"/>
        <v>38.083847505272686</v>
      </c>
      <c r="N94">
        <f t="shared" si="40"/>
        <v>50.470255489954283</v>
      </c>
      <c r="O94">
        <f t="shared" si="41"/>
        <v>0.15121336065940441</v>
      </c>
      <c r="P94">
        <f t="shared" si="42"/>
        <v>3.6681898780916709</v>
      </c>
      <c r="Q94">
        <f t="shared" si="43"/>
        <v>0.14783382072756965</v>
      </c>
      <c r="R94">
        <f t="shared" si="44"/>
        <v>9.2693485310540905E-2</v>
      </c>
      <c r="S94">
        <f t="shared" si="45"/>
        <v>226.11715423760424</v>
      </c>
      <c r="T94">
        <f t="shared" si="46"/>
        <v>34.194972002721187</v>
      </c>
      <c r="U94">
        <f t="shared" si="47"/>
        <v>34.368685714285718</v>
      </c>
      <c r="V94">
        <f t="shared" si="48"/>
        <v>5.4538784608589701</v>
      </c>
      <c r="W94">
        <f t="shared" si="49"/>
        <v>69.557345147914717</v>
      </c>
      <c r="X94">
        <f t="shared" si="50"/>
        <v>3.6543328993614854</v>
      </c>
      <c r="Y94">
        <f t="shared" si="51"/>
        <v>5.2536980696869504</v>
      </c>
      <c r="Z94">
        <f t="shared" si="52"/>
        <v>1.7995455614974847</v>
      </c>
      <c r="AA94">
        <f t="shared" si="53"/>
        <v>-121.68506769792832</v>
      </c>
      <c r="AB94">
        <f t="shared" si="54"/>
        <v>-132.60901358065132</v>
      </c>
      <c r="AC94">
        <f t="shared" si="55"/>
        <v>-8.3635346022083183</v>
      </c>
      <c r="AD94">
        <f t="shared" si="56"/>
        <v>-36.540461643183718</v>
      </c>
      <c r="AE94">
        <f t="shared" si="57"/>
        <v>33.229707653215215</v>
      </c>
      <c r="AF94">
        <f t="shared" si="58"/>
        <v>2.7567252208595203</v>
      </c>
      <c r="AG94">
        <f t="shared" si="59"/>
        <v>10.161333303118564</v>
      </c>
      <c r="AH94">
        <v>532.30654874848665</v>
      </c>
      <c r="AI94">
        <v>521.18609696969691</v>
      </c>
      <c r="AJ94">
        <v>1.701948372431854</v>
      </c>
      <c r="AK94">
        <v>65.165956530193654</v>
      </c>
      <c r="AL94">
        <f t="shared" si="60"/>
        <v>2.7592985872546101</v>
      </c>
      <c r="AM94">
        <v>35.088979242248797</v>
      </c>
      <c r="AN94">
        <v>36.193724175824187</v>
      </c>
      <c r="AO94">
        <v>-1.6307185369887241E-5</v>
      </c>
      <c r="AP94">
        <v>87.546953997586243</v>
      </c>
      <c r="AQ94">
        <v>14</v>
      </c>
      <c r="AR94">
        <v>2</v>
      </c>
      <c r="AS94">
        <f t="shared" si="61"/>
        <v>1</v>
      </c>
      <c r="AT94">
        <f t="shared" si="62"/>
        <v>0</v>
      </c>
      <c r="AU94">
        <f t="shared" si="63"/>
        <v>47009.209018735375</v>
      </c>
      <c r="AV94">
        <f t="shared" si="64"/>
        <v>1199.99</v>
      </c>
      <c r="AW94">
        <f t="shared" si="65"/>
        <v>1025.9184135946136</v>
      </c>
      <c r="AX94">
        <f t="shared" si="66"/>
        <v>0.85493913582164316</v>
      </c>
      <c r="AY94">
        <f t="shared" si="67"/>
        <v>0.18843253213577132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1669230342.5</v>
      </c>
      <c r="BF94">
        <v>499.86571428571432</v>
      </c>
      <c r="BG94">
        <v>514.24085714285707</v>
      </c>
      <c r="BH94">
        <v>36.193114285714287</v>
      </c>
      <c r="BI94">
        <v>35.089485714285708</v>
      </c>
      <c r="BJ94">
        <v>502.95771428571442</v>
      </c>
      <c r="BK94">
        <v>36.094228571428573</v>
      </c>
      <c r="BL94">
        <v>650.01642857142849</v>
      </c>
      <c r="BM94">
        <v>100.8672857142857</v>
      </c>
      <c r="BN94">
        <v>0.1003422857142857</v>
      </c>
      <c r="BO94">
        <v>33.698128571428583</v>
      </c>
      <c r="BP94">
        <v>34.368685714285718</v>
      </c>
      <c r="BQ94">
        <v>999.89999999999986</v>
      </c>
      <c r="BR94">
        <v>0</v>
      </c>
      <c r="BS94">
        <v>0</v>
      </c>
      <c r="BT94">
        <v>8983.75</v>
      </c>
      <c r="BU94">
        <v>0</v>
      </c>
      <c r="BV94">
        <v>2030.5542857142859</v>
      </c>
      <c r="BW94">
        <v>-14.37508571428571</v>
      </c>
      <c r="BX94">
        <v>518.63685714285725</v>
      </c>
      <c r="BY94">
        <v>532.94157142857148</v>
      </c>
      <c r="BZ94">
        <v>1.103612857142857</v>
      </c>
      <c r="CA94">
        <v>514.24085714285707</v>
      </c>
      <c r="CB94">
        <v>35.089485714285708</v>
      </c>
      <c r="CC94">
        <v>3.6506957142857139</v>
      </c>
      <c r="CD94">
        <v>3.5393785714285722</v>
      </c>
      <c r="CE94">
        <v>27.337357142857151</v>
      </c>
      <c r="CF94">
        <v>26.809828571428572</v>
      </c>
      <c r="CG94">
        <v>1199.99</v>
      </c>
      <c r="CH94">
        <v>0.49994699999999997</v>
      </c>
      <c r="CI94">
        <v>0.50005299999999997</v>
      </c>
      <c r="CJ94">
        <v>0</v>
      </c>
      <c r="CK94">
        <v>807.45842857142873</v>
      </c>
      <c r="CL94">
        <v>4.9990899999999998</v>
      </c>
      <c r="CM94">
        <v>8753.4785714285717</v>
      </c>
      <c r="CN94">
        <v>9557.5814285714296</v>
      </c>
      <c r="CO94">
        <v>43.936999999999998</v>
      </c>
      <c r="CP94">
        <v>46.186999999999998</v>
      </c>
      <c r="CQ94">
        <v>44.811999999999998</v>
      </c>
      <c r="CR94">
        <v>45.125</v>
      </c>
      <c r="CS94">
        <v>45.311999999999998</v>
      </c>
      <c r="CT94">
        <v>597.42999999999995</v>
      </c>
      <c r="CU94">
        <v>597.56000000000006</v>
      </c>
      <c r="CV94">
        <v>0</v>
      </c>
      <c r="CW94">
        <v>1669230351.5999999</v>
      </c>
      <c r="CX94">
        <v>0</v>
      </c>
      <c r="CY94">
        <v>1669228029.5</v>
      </c>
      <c r="CZ94" t="s">
        <v>356</v>
      </c>
      <c r="DA94">
        <v>1669228029.5</v>
      </c>
      <c r="DB94">
        <v>1669228028</v>
      </c>
      <c r="DC94">
        <v>6</v>
      </c>
      <c r="DD94">
        <v>0.127</v>
      </c>
      <c r="DE94">
        <v>2E-3</v>
      </c>
      <c r="DF94">
        <v>-2.9980000000000002</v>
      </c>
      <c r="DG94">
        <v>9.9000000000000005E-2</v>
      </c>
      <c r="DH94">
        <v>415</v>
      </c>
      <c r="DI94">
        <v>34</v>
      </c>
      <c r="DJ94">
        <v>0.37</v>
      </c>
      <c r="DK94">
        <v>0.19</v>
      </c>
      <c r="DL94">
        <v>-14.336930000000001</v>
      </c>
      <c r="DM94">
        <v>-0.53218086303936873</v>
      </c>
      <c r="DN94">
        <v>5.9115493738951447E-2</v>
      </c>
      <c r="DO94">
        <v>0</v>
      </c>
      <c r="DP94">
        <v>1.098776</v>
      </c>
      <c r="DQ94">
        <v>4.9862589118197527E-2</v>
      </c>
      <c r="DR94">
        <v>5.5614363252670636E-3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357</v>
      </c>
      <c r="EA94">
        <v>3.2956699999999999</v>
      </c>
      <c r="EB94">
        <v>2.6253600000000001</v>
      </c>
      <c r="EC94">
        <v>0.11661299999999999</v>
      </c>
      <c r="ED94">
        <v>0.117563</v>
      </c>
      <c r="EE94">
        <v>0.14483499999999999</v>
      </c>
      <c r="EF94">
        <v>0.14016899999999999</v>
      </c>
      <c r="EG94">
        <v>26725.4</v>
      </c>
      <c r="EH94">
        <v>27173.8</v>
      </c>
      <c r="EI94">
        <v>28151.1</v>
      </c>
      <c r="EJ94">
        <v>29645.9</v>
      </c>
      <c r="EK94">
        <v>33114.199999999997</v>
      </c>
      <c r="EL94">
        <v>35379.699999999997</v>
      </c>
      <c r="EM94">
        <v>39723.1</v>
      </c>
      <c r="EN94">
        <v>42365.8</v>
      </c>
      <c r="EO94">
        <v>2.1848000000000001</v>
      </c>
      <c r="EP94">
        <v>2.1549999999999998</v>
      </c>
      <c r="EQ94">
        <v>0.124693</v>
      </c>
      <c r="ER94">
        <v>0</v>
      </c>
      <c r="ES94">
        <v>32.351599999999998</v>
      </c>
      <c r="ET94">
        <v>999.9</v>
      </c>
      <c r="EU94">
        <v>69.2</v>
      </c>
      <c r="EV94">
        <v>36.799999999999997</v>
      </c>
      <c r="EW94">
        <v>42.786900000000003</v>
      </c>
      <c r="EX94">
        <v>57.2027</v>
      </c>
      <c r="EY94">
        <v>-2.0632999999999999</v>
      </c>
      <c r="EZ94">
        <v>2</v>
      </c>
      <c r="FA94">
        <v>0.55709600000000004</v>
      </c>
      <c r="FB94">
        <v>0.89249999999999996</v>
      </c>
      <c r="FC94">
        <v>20.268000000000001</v>
      </c>
      <c r="FD94">
        <v>5.2186399999999997</v>
      </c>
      <c r="FE94">
        <v>12.008800000000001</v>
      </c>
      <c r="FF94">
        <v>4.9859</v>
      </c>
      <c r="FG94">
        <v>3.2845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1.8621799999999999</v>
      </c>
      <c r="FN94">
        <v>1.8643099999999999</v>
      </c>
      <c r="FO94">
        <v>1.8603499999999999</v>
      </c>
      <c r="FP94">
        <v>1.86111</v>
      </c>
      <c r="FQ94">
        <v>1.8602000000000001</v>
      </c>
      <c r="FR94">
        <v>1.86188</v>
      </c>
      <c r="FS94">
        <v>1.8584700000000001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-3.0960000000000001</v>
      </c>
      <c r="GH94">
        <v>9.8900000000000002E-2</v>
      </c>
      <c r="GI94">
        <v>-2.4324828651112251</v>
      </c>
      <c r="GJ94">
        <v>-1.6100910332537859E-3</v>
      </c>
      <c r="GK94">
        <v>7.0186618486508772E-7</v>
      </c>
      <c r="GL94">
        <v>-2.134652460378022E-10</v>
      </c>
      <c r="GM94">
        <v>9.8890000000004363E-2</v>
      </c>
      <c r="GN94">
        <v>0</v>
      </c>
      <c r="GO94">
        <v>0</v>
      </c>
      <c r="GP94">
        <v>0</v>
      </c>
      <c r="GQ94">
        <v>5</v>
      </c>
      <c r="GR94">
        <v>2079</v>
      </c>
      <c r="GS94">
        <v>3</v>
      </c>
      <c r="GT94">
        <v>29</v>
      </c>
      <c r="GU94">
        <v>38.6</v>
      </c>
      <c r="GV94">
        <v>38.6</v>
      </c>
      <c r="GW94">
        <v>1.64673</v>
      </c>
      <c r="GX94">
        <v>2.5842299999999998</v>
      </c>
      <c r="GY94">
        <v>2.04834</v>
      </c>
      <c r="GZ94">
        <v>2.6171899999999999</v>
      </c>
      <c r="HA94">
        <v>2.1972700000000001</v>
      </c>
      <c r="HB94">
        <v>2.3339799999999999</v>
      </c>
      <c r="HC94">
        <v>40.783700000000003</v>
      </c>
      <c r="HD94">
        <v>15.559200000000001</v>
      </c>
      <c r="HE94">
        <v>18</v>
      </c>
      <c r="HF94">
        <v>683.79899999999998</v>
      </c>
      <c r="HG94">
        <v>732.55499999999995</v>
      </c>
      <c r="HH94">
        <v>31.001000000000001</v>
      </c>
      <c r="HI94">
        <v>34.329099999999997</v>
      </c>
      <c r="HJ94">
        <v>30.000399999999999</v>
      </c>
      <c r="HK94">
        <v>34.163699999999999</v>
      </c>
      <c r="HL94">
        <v>34.150399999999998</v>
      </c>
      <c r="HM94">
        <v>32.943600000000004</v>
      </c>
      <c r="HN94">
        <v>23.274999999999999</v>
      </c>
      <c r="HO94">
        <v>87.728099999999998</v>
      </c>
      <c r="HP94">
        <v>31</v>
      </c>
      <c r="HQ94">
        <v>531.5</v>
      </c>
      <c r="HR94">
        <v>35.305300000000003</v>
      </c>
      <c r="HS94">
        <v>99.177099999999996</v>
      </c>
      <c r="HT94">
        <v>98.250799999999998</v>
      </c>
    </row>
    <row r="95" spans="1:228" x14ac:dyDescent="0.2">
      <c r="A95">
        <v>80</v>
      </c>
      <c r="B95">
        <v>1669230348.5</v>
      </c>
      <c r="C95">
        <v>315.40000009536737</v>
      </c>
      <c r="D95" t="s">
        <v>518</v>
      </c>
      <c r="E95" t="s">
        <v>519</v>
      </c>
      <c r="F95">
        <v>4</v>
      </c>
      <c r="G95">
        <v>1669230346.1875</v>
      </c>
      <c r="H95">
        <f t="shared" si="34"/>
        <v>2.759383715116167E-3</v>
      </c>
      <c r="I95">
        <f t="shared" si="35"/>
        <v>2.7593837151161669</v>
      </c>
      <c r="J95">
        <f t="shared" si="36"/>
        <v>10.506433547836039</v>
      </c>
      <c r="K95">
        <f t="shared" si="37"/>
        <v>505.92025000000001</v>
      </c>
      <c r="L95">
        <f t="shared" si="38"/>
        <v>379.30022067802867</v>
      </c>
      <c r="M95">
        <f t="shared" si="39"/>
        <v>38.296227413004758</v>
      </c>
      <c r="N95">
        <f t="shared" si="40"/>
        <v>51.08047897312106</v>
      </c>
      <c r="O95">
        <f t="shared" si="41"/>
        <v>0.15109011740965139</v>
      </c>
      <c r="P95">
        <f t="shared" si="42"/>
        <v>3.6730253413185441</v>
      </c>
      <c r="Q95">
        <f t="shared" si="43"/>
        <v>0.14772035305259332</v>
      </c>
      <c r="R95">
        <f t="shared" si="44"/>
        <v>9.262172095658508E-2</v>
      </c>
      <c r="S95">
        <f t="shared" si="45"/>
        <v>226.1153448612321</v>
      </c>
      <c r="T95">
        <f t="shared" si="46"/>
        <v>34.207522764935007</v>
      </c>
      <c r="U95">
        <f t="shared" si="47"/>
        <v>34.374437499999999</v>
      </c>
      <c r="V95">
        <f t="shared" si="48"/>
        <v>5.4556238197821161</v>
      </c>
      <c r="W95">
        <f t="shared" si="49"/>
        <v>69.51304178242934</v>
      </c>
      <c r="X95">
        <f t="shared" si="50"/>
        <v>3.6547003497913435</v>
      </c>
      <c r="Y95">
        <f t="shared" si="51"/>
        <v>5.2575750622887201</v>
      </c>
      <c r="Z95">
        <f t="shared" si="52"/>
        <v>1.8009234699907726</v>
      </c>
      <c r="AA95">
        <f t="shared" si="53"/>
        <v>-121.68882183662296</v>
      </c>
      <c r="AB95">
        <f t="shared" si="54"/>
        <v>-131.30963154536965</v>
      </c>
      <c r="AC95">
        <f t="shared" si="55"/>
        <v>-8.2714466046987916</v>
      </c>
      <c r="AD95">
        <f t="shared" si="56"/>
        <v>-35.154555125459297</v>
      </c>
      <c r="AE95">
        <f t="shared" si="57"/>
        <v>33.139837742105783</v>
      </c>
      <c r="AF95">
        <f t="shared" si="58"/>
        <v>2.7037240425587985</v>
      </c>
      <c r="AG95">
        <f t="shared" si="59"/>
        <v>10.506433547836039</v>
      </c>
      <c r="AH95">
        <v>539.12402263069714</v>
      </c>
      <c r="AI95">
        <v>527.96063636363635</v>
      </c>
      <c r="AJ95">
        <v>1.6754184726931209</v>
      </c>
      <c r="AK95">
        <v>65.165956530193654</v>
      </c>
      <c r="AL95">
        <f t="shared" si="60"/>
        <v>2.7593837151161669</v>
      </c>
      <c r="AM95">
        <v>35.098361524396971</v>
      </c>
      <c r="AN95">
        <v>36.203170329670343</v>
      </c>
      <c r="AO95">
        <v>-2.7310634966046422E-5</v>
      </c>
      <c r="AP95">
        <v>87.546953997586243</v>
      </c>
      <c r="AQ95">
        <v>14</v>
      </c>
      <c r="AR95">
        <v>2</v>
      </c>
      <c r="AS95">
        <f t="shared" si="61"/>
        <v>1</v>
      </c>
      <c r="AT95">
        <f t="shared" si="62"/>
        <v>0</v>
      </c>
      <c r="AU95">
        <f t="shared" si="63"/>
        <v>47093.329110136023</v>
      </c>
      <c r="AV95">
        <f t="shared" si="64"/>
        <v>1199.99</v>
      </c>
      <c r="AW95">
        <f t="shared" si="65"/>
        <v>1025.9174760939025</v>
      </c>
      <c r="AX95">
        <f t="shared" si="66"/>
        <v>0.85493835456454015</v>
      </c>
      <c r="AY95">
        <f t="shared" si="67"/>
        <v>0.18843102430956266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1669230346.1875</v>
      </c>
      <c r="BF95">
        <v>505.92025000000001</v>
      </c>
      <c r="BG95">
        <v>520.25362500000006</v>
      </c>
      <c r="BH95">
        <v>36.197524999999999</v>
      </c>
      <c r="BI95">
        <v>35.115137500000003</v>
      </c>
      <c r="BJ95">
        <v>509.01837499999999</v>
      </c>
      <c r="BK95">
        <v>36.098637500000002</v>
      </c>
      <c r="BL95">
        <v>650.02700000000004</v>
      </c>
      <c r="BM95">
        <v>100.8655</v>
      </c>
      <c r="BN95">
        <v>9.9976225000000002E-2</v>
      </c>
      <c r="BO95">
        <v>33.711325000000002</v>
      </c>
      <c r="BP95">
        <v>34.374437499999999</v>
      </c>
      <c r="BQ95">
        <v>999.9</v>
      </c>
      <c r="BR95">
        <v>0</v>
      </c>
      <c r="BS95">
        <v>0</v>
      </c>
      <c r="BT95">
        <v>9000.625</v>
      </c>
      <c r="BU95">
        <v>0</v>
      </c>
      <c r="BV95">
        <v>2032.38625</v>
      </c>
      <c r="BW95">
        <v>-14.333625</v>
      </c>
      <c r="BX95">
        <v>524.92087500000002</v>
      </c>
      <c r="BY95">
        <v>539.1875</v>
      </c>
      <c r="BZ95">
        <v>1.08239</v>
      </c>
      <c r="CA95">
        <v>520.25362500000006</v>
      </c>
      <c r="CB95">
        <v>35.115137500000003</v>
      </c>
      <c r="CC95">
        <v>3.6510824999999998</v>
      </c>
      <c r="CD95">
        <v>3.5419062499999998</v>
      </c>
      <c r="CE95">
        <v>27.3391625</v>
      </c>
      <c r="CF95">
        <v>26.821974999999998</v>
      </c>
      <c r="CG95">
        <v>1199.99</v>
      </c>
      <c r="CH95">
        <v>0.49997150000000001</v>
      </c>
      <c r="CI95">
        <v>0.50002849999999999</v>
      </c>
      <c r="CJ95">
        <v>0</v>
      </c>
      <c r="CK95">
        <v>807.85374999999999</v>
      </c>
      <c r="CL95">
        <v>4.9990899999999998</v>
      </c>
      <c r="CM95">
        <v>8760.3650000000016</v>
      </c>
      <c r="CN95">
        <v>9557.6650000000009</v>
      </c>
      <c r="CO95">
        <v>43.936999999999998</v>
      </c>
      <c r="CP95">
        <v>46.202749999999988</v>
      </c>
      <c r="CQ95">
        <v>44.811999999999998</v>
      </c>
      <c r="CR95">
        <v>45.125</v>
      </c>
      <c r="CS95">
        <v>45.311999999999998</v>
      </c>
      <c r="CT95">
        <v>597.46124999999995</v>
      </c>
      <c r="CU95">
        <v>597.52874999999995</v>
      </c>
      <c r="CV95">
        <v>0</v>
      </c>
      <c r="CW95">
        <v>1669230355.8</v>
      </c>
      <c r="CX95">
        <v>0</v>
      </c>
      <c r="CY95">
        <v>1669228029.5</v>
      </c>
      <c r="CZ95" t="s">
        <v>356</v>
      </c>
      <c r="DA95">
        <v>1669228029.5</v>
      </c>
      <c r="DB95">
        <v>1669228028</v>
      </c>
      <c r="DC95">
        <v>6</v>
      </c>
      <c r="DD95">
        <v>0.127</v>
      </c>
      <c r="DE95">
        <v>2E-3</v>
      </c>
      <c r="DF95">
        <v>-2.9980000000000002</v>
      </c>
      <c r="DG95">
        <v>9.9000000000000005E-2</v>
      </c>
      <c r="DH95">
        <v>415</v>
      </c>
      <c r="DI95">
        <v>34</v>
      </c>
      <c r="DJ95">
        <v>0.37</v>
      </c>
      <c r="DK95">
        <v>0.19</v>
      </c>
      <c r="DL95">
        <v>-14.3574325</v>
      </c>
      <c r="DM95">
        <v>-0.13033283302059101</v>
      </c>
      <c r="DN95">
        <v>3.8095402527732962E-2</v>
      </c>
      <c r="DO95">
        <v>0</v>
      </c>
      <c r="DP95">
        <v>1.0976030000000001</v>
      </c>
      <c r="DQ95">
        <v>-1.9545140712948859E-2</v>
      </c>
      <c r="DR95">
        <v>8.2222181313803579E-3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357</v>
      </c>
      <c r="EA95">
        <v>3.2955700000000001</v>
      </c>
      <c r="EB95">
        <v>2.6251600000000002</v>
      </c>
      <c r="EC95">
        <v>0.117701</v>
      </c>
      <c r="ED95">
        <v>0.118619</v>
      </c>
      <c r="EE95">
        <v>0.14486399999999999</v>
      </c>
      <c r="EF95">
        <v>0.14030300000000001</v>
      </c>
      <c r="EG95">
        <v>26692.400000000001</v>
      </c>
      <c r="EH95">
        <v>27141.3</v>
      </c>
      <c r="EI95">
        <v>28151.1</v>
      </c>
      <c r="EJ95">
        <v>29646</v>
      </c>
      <c r="EK95">
        <v>33113.5</v>
      </c>
      <c r="EL95">
        <v>35374.199999999997</v>
      </c>
      <c r="EM95">
        <v>39723.5</v>
      </c>
      <c r="EN95">
        <v>42365.8</v>
      </c>
      <c r="EO95">
        <v>2.1848000000000001</v>
      </c>
      <c r="EP95">
        <v>2.1551499999999999</v>
      </c>
      <c r="EQ95">
        <v>0.124611</v>
      </c>
      <c r="ER95">
        <v>0</v>
      </c>
      <c r="ES95">
        <v>32.362699999999997</v>
      </c>
      <c r="ET95">
        <v>999.9</v>
      </c>
      <c r="EU95">
        <v>69.2</v>
      </c>
      <c r="EV95">
        <v>36.799999999999997</v>
      </c>
      <c r="EW95">
        <v>42.780900000000003</v>
      </c>
      <c r="EX95">
        <v>56.962699999999998</v>
      </c>
      <c r="EY95">
        <v>-1.9831700000000001</v>
      </c>
      <c r="EZ95">
        <v>2</v>
      </c>
      <c r="FA95">
        <v>0.55718999999999996</v>
      </c>
      <c r="FB95">
        <v>0.89573800000000003</v>
      </c>
      <c r="FC95">
        <v>20.268000000000001</v>
      </c>
      <c r="FD95">
        <v>5.2180400000000002</v>
      </c>
      <c r="FE95">
        <v>12.0091</v>
      </c>
      <c r="FF95">
        <v>4.9856999999999996</v>
      </c>
      <c r="FG95">
        <v>3.2845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1.86219</v>
      </c>
      <c r="FN95">
        <v>1.8643000000000001</v>
      </c>
      <c r="FO95">
        <v>1.8603499999999999</v>
      </c>
      <c r="FP95">
        <v>1.86111</v>
      </c>
      <c r="FQ95">
        <v>1.8602000000000001</v>
      </c>
      <c r="FR95">
        <v>1.86188</v>
      </c>
      <c r="FS95">
        <v>1.8584700000000001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-3.1030000000000002</v>
      </c>
      <c r="GH95">
        <v>9.8799999999999999E-2</v>
      </c>
      <c r="GI95">
        <v>-2.4324828651112251</v>
      </c>
      <c r="GJ95">
        <v>-1.6100910332537859E-3</v>
      </c>
      <c r="GK95">
        <v>7.0186618486508772E-7</v>
      </c>
      <c r="GL95">
        <v>-2.134652460378022E-10</v>
      </c>
      <c r="GM95">
        <v>9.8890000000004363E-2</v>
      </c>
      <c r="GN95">
        <v>0</v>
      </c>
      <c r="GO95">
        <v>0</v>
      </c>
      <c r="GP95">
        <v>0</v>
      </c>
      <c r="GQ95">
        <v>5</v>
      </c>
      <c r="GR95">
        <v>2079</v>
      </c>
      <c r="GS95">
        <v>3</v>
      </c>
      <c r="GT95">
        <v>29</v>
      </c>
      <c r="GU95">
        <v>38.6</v>
      </c>
      <c r="GV95">
        <v>38.700000000000003</v>
      </c>
      <c r="GW95">
        <v>1.6626000000000001</v>
      </c>
      <c r="GX95">
        <v>2.5793499999999998</v>
      </c>
      <c r="GY95">
        <v>2.04834</v>
      </c>
      <c r="GZ95">
        <v>2.6171899999999999</v>
      </c>
      <c r="HA95">
        <v>2.1972700000000001</v>
      </c>
      <c r="HB95">
        <v>2.3071299999999999</v>
      </c>
      <c r="HC95">
        <v>40.783700000000003</v>
      </c>
      <c r="HD95">
        <v>15.568</v>
      </c>
      <c r="HE95">
        <v>18</v>
      </c>
      <c r="HF95">
        <v>683.81700000000001</v>
      </c>
      <c r="HG95">
        <v>732.72500000000002</v>
      </c>
      <c r="HH95">
        <v>31.001000000000001</v>
      </c>
      <c r="HI95">
        <v>34.3322</v>
      </c>
      <c r="HJ95">
        <v>30.000399999999999</v>
      </c>
      <c r="HK95">
        <v>34.165399999999998</v>
      </c>
      <c r="HL95">
        <v>34.152700000000003</v>
      </c>
      <c r="HM95">
        <v>33.279200000000003</v>
      </c>
      <c r="HN95">
        <v>22.9846</v>
      </c>
      <c r="HO95">
        <v>87.728099999999998</v>
      </c>
      <c r="HP95">
        <v>31</v>
      </c>
      <c r="HQ95">
        <v>538.18200000000002</v>
      </c>
      <c r="HR95">
        <v>35.353099999999998</v>
      </c>
      <c r="HS95">
        <v>99.177700000000002</v>
      </c>
      <c r="HT95">
        <v>98.250900000000001</v>
      </c>
    </row>
    <row r="96" spans="1:228" x14ac:dyDescent="0.2">
      <c r="A96">
        <v>81</v>
      </c>
      <c r="B96">
        <v>1669230352.5</v>
      </c>
      <c r="C96">
        <v>319.40000009536737</v>
      </c>
      <c r="D96" t="s">
        <v>520</v>
      </c>
      <c r="E96" t="s">
        <v>521</v>
      </c>
      <c r="F96">
        <v>4</v>
      </c>
      <c r="G96">
        <v>1669230350.5</v>
      </c>
      <c r="H96">
        <f t="shared" si="34"/>
        <v>2.6955679985776301E-3</v>
      </c>
      <c r="I96">
        <f t="shared" si="35"/>
        <v>2.69556799857763</v>
      </c>
      <c r="J96">
        <f t="shared" si="36"/>
        <v>10.112128956791572</v>
      </c>
      <c r="K96">
        <f t="shared" si="37"/>
        <v>512.84357142857141</v>
      </c>
      <c r="L96">
        <f t="shared" si="38"/>
        <v>387.49081815381942</v>
      </c>
      <c r="M96">
        <f t="shared" si="39"/>
        <v>39.124206522808777</v>
      </c>
      <c r="N96">
        <f t="shared" si="40"/>
        <v>51.780834183537642</v>
      </c>
      <c r="O96">
        <f t="shared" si="41"/>
        <v>0.14731659237251898</v>
      </c>
      <c r="P96">
        <f t="shared" si="42"/>
        <v>3.6688283606092598</v>
      </c>
      <c r="Q96">
        <f t="shared" si="43"/>
        <v>0.14410754331324696</v>
      </c>
      <c r="R96">
        <f t="shared" si="44"/>
        <v>9.0349712672496446E-2</v>
      </c>
      <c r="S96">
        <f t="shared" si="45"/>
        <v>226.1148986650775</v>
      </c>
      <c r="T96">
        <f t="shared" si="46"/>
        <v>34.234812572859596</v>
      </c>
      <c r="U96">
        <f t="shared" si="47"/>
        <v>34.388914285714293</v>
      </c>
      <c r="V96">
        <f t="shared" si="48"/>
        <v>5.4600188984038738</v>
      </c>
      <c r="W96">
        <f t="shared" si="49"/>
        <v>69.498151231020472</v>
      </c>
      <c r="X96">
        <f t="shared" si="50"/>
        <v>3.6566501311185298</v>
      </c>
      <c r="Y96">
        <f t="shared" si="51"/>
        <v>5.2615070564443815</v>
      </c>
      <c r="Z96">
        <f t="shared" si="52"/>
        <v>1.803368767285344</v>
      </c>
      <c r="AA96">
        <f t="shared" si="53"/>
        <v>-118.87454873727349</v>
      </c>
      <c r="AB96">
        <f t="shared" si="54"/>
        <v>-131.37751712093529</v>
      </c>
      <c r="AC96">
        <f t="shared" si="55"/>
        <v>-8.2863173200421887</v>
      </c>
      <c r="AD96">
        <f t="shared" si="56"/>
        <v>-32.423484513173477</v>
      </c>
      <c r="AE96">
        <f t="shared" si="57"/>
        <v>33.108498438359483</v>
      </c>
      <c r="AF96">
        <f t="shared" si="58"/>
        <v>2.5634817375797359</v>
      </c>
      <c r="AG96">
        <f t="shared" si="59"/>
        <v>10.112128956791572</v>
      </c>
      <c r="AH96">
        <v>545.72859440848458</v>
      </c>
      <c r="AI96">
        <v>534.66396363636375</v>
      </c>
      <c r="AJ96">
        <v>1.693186486261238</v>
      </c>
      <c r="AK96">
        <v>65.165956530193654</v>
      </c>
      <c r="AL96">
        <f t="shared" si="60"/>
        <v>2.69556799857763</v>
      </c>
      <c r="AM96">
        <v>35.148802784950398</v>
      </c>
      <c r="AN96">
        <v>36.227203296703323</v>
      </c>
      <c r="AO96">
        <v>1.3578291210899609E-4</v>
      </c>
      <c r="AP96">
        <v>87.546953997586243</v>
      </c>
      <c r="AQ96">
        <v>14</v>
      </c>
      <c r="AR96">
        <v>2</v>
      </c>
      <c r="AS96">
        <f t="shared" si="61"/>
        <v>1</v>
      </c>
      <c r="AT96">
        <f t="shared" si="62"/>
        <v>0</v>
      </c>
      <c r="AU96">
        <f t="shared" si="63"/>
        <v>47016.516127836832</v>
      </c>
      <c r="AV96">
        <f t="shared" si="64"/>
        <v>1199.985714285714</v>
      </c>
      <c r="AW96">
        <f t="shared" si="65"/>
        <v>1025.9139993083299</v>
      </c>
      <c r="AX96">
        <f t="shared" si="66"/>
        <v>0.85493851059635373</v>
      </c>
      <c r="AY96">
        <f t="shared" si="67"/>
        <v>0.18843132545096286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1669230350.5</v>
      </c>
      <c r="BF96">
        <v>512.84357142857141</v>
      </c>
      <c r="BG96">
        <v>527.14228571428578</v>
      </c>
      <c r="BH96">
        <v>36.215899999999998</v>
      </c>
      <c r="BI96">
        <v>35.189642857142857</v>
      </c>
      <c r="BJ96">
        <v>515.94928571428568</v>
      </c>
      <c r="BK96">
        <v>36.117014285714284</v>
      </c>
      <c r="BL96">
        <v>650.0062857142857</v>
      </c>
      <c r="BM96">
        <v>100.86799999999999</v>
      </c>
      <c r="BN96">
        <v>0.1000867</v>
      </c>
      <c r="BO96">
        <v>33.724699999999999</v>
      </c>
      <c r="BP96">
        <v>34.388914285714293</v>
      </c>
      <c r="BQ96">
        <v>999.89999999999986</v>
      </c>
      <c r="BR96">
        <v>0</v>
      </c>
      <c r="BS96">
        <v>0</v>
      </c>
      <c r="BT96">
        <v>8985.8928571428569</v>
      </c>
      <c r="BU96">
        <v>0</v>
      </c>
      <c r="BV96">
        <v>2036.69</v>
      </c>
      <c r="BW96">
        <v>-14.298828571428571</v>
      </c>
      <c r="BX96">
        <v>532.11471428571429</v>
      </c>
      <c r="BY96">
        <v>546.36899999999991</v>
      </c>
      <c r="BZ96">
        <v>1.0262614285714291</v>
      </c>
      <c r="CA96">
        <v>527.14228571428578</v>
      </c>
      <c r="CB96">
        <v>35.189642857142857</v>
      </c>
      <c r="CC96">
        <v>3.6530214285714289</v>
      </c>
      <c r="CD96">
        <v>3.549508571428571</v>
      </c>
      <c r="CE96">
        <v>27.348242857142861</v>
      </c>
      <c r="CF96">
        <v>26.858414285714289</v>
      </c>
      <c r="CG96">
        <v>1199.985714285714</v>
      </c>
      <c r="CH96">
        <v>0.49996714285714289</v>
      </c>
      <c r="CI96">
        <v>0.50003285714285706</v>
      </c>
      <c r="CJ96">
        <v>0</v>
      </c>
      <c r="CK96">
        <v>808.35542857142843</v>
      </c>
      <c r="CL96">
        <v>4.9990899999999998</v>
      </c>
      <c r="CM96">
        <v>8768.3328571428574</v>
      </c>
      <c r="CN96">
        <v>9557.6385714285716</v>
      </c>
      <c r="CO96">
        <v>43.936999999999998</v>
      </c>
      <c r="CP96">
        <v>46.186999999999998</v>
      </c>
      <c r="CQ96">
        <v>44.811999999999998</v>
      </c>
      <c r="CR96">
        <v>45.151571428571437</v>
      </c>
      <c r="CS96">
        <v>45.311999999999998</v>
      </c>
      <c r="CT96">
        <v>597.45285714285706</v>
      </c>
      <c r="CU96">
        <v>597.5328571428571</v>
      </c>
      <c r="CV96">
        <v>0</v>
      </c>
      <c r="CW96">
        <v>1669230359.4000001</v>
      </c>
      <c r="CX96">
        <v>0</v>
      </c>
      <c r="CY96">
        <v>1669228029.5</v>
      </c>
      <c r="CZ96" t="s">
        <v>356</v>
      </c>
      <c r="DA96">
        <v>1669228029.5</v>
      </c>
      <c r="DB96">
        <v>1669228028</v>
      </c>
      <c r="DC96">
        <v>6</v>
      </c>
      <c r="DD96">
        <v>0.127</v>
      </c>
      <c r="DE96">
        <v>2E-3</v>
      </c>
      <c r="DF96">
        <v>-2.9980000000000002</v>
      </c>
      <c r="DG96">
        <v>9.9000000000000005E-2</v>
      </c>
      <c r="DH96">
        <v>415</v>
      </c>
      <c r="DI96">
        <v>34</v>
      </c>
      <c r="DJ96">
        <v>0.37</v>
      </c>
      <c r="DK96">
        <v>0.19</v>
      </c>
      <c r="DL96">
        <v>-14.3523225</v>
      </c>
      <c r="DM96">
        <v>0.26082439024392268</v>
      </c>
      <c r="DN96">
        <v>4.4604548464814708E-2</v>
      </c>
      <c r="DO96">
        <v>0</v>
      </c>
      <c r="DP96">
        <v>1.0864045</v>
      </c>
      <c r="DQ96">
        <v>-0.22290934333958581</v>
      </c>
      <c r="DR96">
        <v>2.7245571286908261E-2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379</v>
      </c>
      <c r="EA96">
        <v>3.2956300000000001</v>
      </c>
      <c r="EB96">
        <v>2.6253199999999999</v>
      </c>
      <c r="EC96">
        <v>0.11878</v>
      </c>
      <c r="ED96">
        <v>0.119688</v>
      </c>
      <c r="EE96">
        <v>0.14494399999999999</v>
      </c>
      <c r="EF96">
        <v>0.14049500000000001</v>
      </c>
      <c r="EG96">
        <v>26660.1</v>
      </c>
      <c r="EH96">
        <v>27107.599999999999</v>
      </c>
      <c r="EI96">
        <v>28151.5</v>
      </c>
      <c r="EJ96">
        <v>29645.200000000001</v>
      </c>
      <c r="EK96">
        <v>33110.699999999997</v>
      </c>
      <c r="EL96">
        <v>35365.699999999997</v>
      </c>
      <c r="EM96">
        <v>39723.800000000003</v>
      </c>
      <c r="EN96">
        <v>42365</v>
      </c>
      <c r="EO96">
        <v>2.1848999999999998</v>
      </c>
      <c r="EP96">
        <v>2.1552500000000001</v>
      </c>
      <c r="EQ96">
        <v>0.124976</v>
      </c>
      <c r="ER96">
        <v>0</v>
      </c>
      <c r="ES96">
        <v>32.377000000000002</v>
      </c>
      <c r="ET96">
        <v>999.9</v>
      </c>
      <c r="EU96">
        <v>69.2</v>
      </c>
      <c r="EV96">
        <v>36.700000000000003</v>
      </c>
      <c r="EW96">
        <v>42.547800000000002</v>
      </c>
      <c r="EX96">
        <v>57.292700000000004</v>
      </c>
      <c r="EY96">
        <v>-1.99119</v>
      </c>
      <c r="EZ96">
        <v>2</v>
      </c>
      <c r="FA96">
        <v>0.55757100000000004</v>
      </c>
      <c r="FB96">
        <v>0.89976599999999995</v>
      </c>
      <c r="FC96">
        <v>20.2681</v>
      </c>
      <c r="FD96">
        <v>5.2174399999999999</v>
      </c>
      <c r="FE96">
        <v>12.009499999999999</v>
      </c>
      <c r="FF96">
        <v>4.9855999999999998</v>
      </c>
      <c r="FG96">
        <v>3.2844799999999998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1.86219</v>
      </c>
      <c r="FN96">
        <v>1.8642700000000001</v>
      </c>
      <c r="FO96">
        <v>1.8603499999999999</v>
      </c>
      <c r="FP96">
        <v>1.86111</v>
      </c>
      <c r="FQ96">
        <v>1.86019</v>
      </c>
      <c r="FR96">
        <v>1.86188</v>
      </c>
      <c r="FS96">
        <v>1.85846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-3.109</v>
      </c>
      <c r="GH96">
        <v>9.8900000000000002E-2</v>
      </c>
      <c r="GI96">
        <v>-2.4324828651112251</v>
      </c>
      <c r="GJ96">
        <v>-1.6100910332537859E-3</v>
      </c>
      <c r="GK96">
        <v>7.0186618486508772E-7</v>
      </c>
      <c r="GL96">
        <v>-2.134652460378022E-10</v>
      </c>
      <c r="GM96">
        <v>9.8890000000004363E-2</v>
      </c>
      <c r="GN96">
        <v>0</v>
      </c>
      <c r="GO96">
        <v>0</v>
      </c>
      <c r="GP96">
        <v>0</v>
      </c>
      <c r="GQ96">
        <v>5</v>
      </c>
      <c r="GR96">
        <v>2079</v>
      </c>
      <c r="GS96">
        <v>3</v>
      </c>
      <c r="GT96">
        <v>29</v>
      </c>
      <c r="GU96">
        <v>38.700000000000003</v>
      </c>
      <c r="GV96">
        <v>38.700000000000003</v>
      </c>
      <c r="GW96">
        <v>1.6796899999999999</v>
      </c>
      <c r="GX96">
        <v>2.5817899999999998</v>
      </c>
      <c r="GY96">
        <v>2.04834</v>
      </c>
      <c r="GZ96">
        <v>2.6171899999999999</v>
      </c>
      <c r="HA96">
        <v>2.1972700000000001</v>
      </c>
      <c r="HB96">
        <v>2.3584000000000001</v>
      </c>
      <c r="HC96">
        <v>40.783700000000003</v>
      </c>
      <c r="HD96">
        <v>15.568</v>
      </c>
      <c r="HE96">
        <v>18</v>
      </c>
      <c r="HF96">
        <v>683.93200000000002</v>
      </c>
      <c r="HG96">
        <v>732.85699999999997</v>
      </c>
      <c r="HH96">
        <v>31.001100000000001</v>
      </c>
      <c r="HI96">
        <v>34.336100000000002</v>
      </c>
      <c r="HJ96">
        <v>30.000399999999999</v>
      </c>
      <c r="HK96">
        <v>34.168500000000002</v>
      </c>
      <c r="HL96">
        <v>34.155799999999999</v>
      </c>
      <c r="HM96">
        <v>33.618699999999997</v>
      </c>
      <c r="HN96">
        <v>22.698599999999999</v>
      </c>
      <c r="HO96">
        <v>87.728099999999998</v>
      </c>
      <c r="HP96">
        <v>31</v>
      </c>
      <c r="HQ96">
        <v>544.875</v>
      </c>
      <c r="HR96">
        <v>35.369599999999998</v>
      </c>
      <c r="HS96">
        <v>99.178700000000006</v>
      </c>
      <c r="HT96">
        <v>98.248599999999996</v>
      </c>
    </row>
    <row r="97" spans="1:228" x14ac:dyDescent="0.2">
      <c r="A97">
        <v>82</v>
      </c>
      <c r="B97">
        <v>1669230356.5</v>
      </c>
      <c r="C97">
        <v>323.40000009536737</v>
      </c>
      <c r="D97" t="s">
        <v>522</v>
      </c>
      <c r="E97" t="s">
        <v>523</v>
      </c>
      <c r="F97">
        <v>4</v>
      </c>
      <c r="G97">
        <v>1669230354.1875</v>
      </c>
      <c r="H97">
        <f t="shared" si="34"/>
        <v>2.7614082194316698E-3</v>
      </c>
      <c r="I97">
        <f t="shared" si="35"/>
        <v>2.7614082194316696</v>
      </c>
      <c r="J97">
        <f t="shared" si="36"/>
        <v>11.17750072476233</v>
      </c>
      <c r="K97">
        <f t="shared" si="37"/>
        <v>518.78887499999996</v>
      </c>
      <c r="L97">
        <f t="shared" si="38"/>
        <v>384.34598971640469</v>
      </c>
      <c r="M97">
        <f t="shared" si="39"/>
        <v>38.806766612761322</v>
      </c>
      <c r="N97">
        <f t="shared" si="40"/>
        <v>52.381238082585632</v>
      </c>
      <c r="O97">
        <f t="shared" si="41"/>
        <v>0.15074461147890425</v>
      </c>
      <c r="P97">
        <f t="shared" si="42"/>
        <v>3.6740031423565491</v>
      </c>
      <c r="Q97">
        <f t="shared" si="43"/>
        <v>0.1473909281921936</v>
      </c>
      <c r="R97">
        <f t="shared" si="44"/>
        <v>9.2414430989751731E-2</v>
      </c>
      <c r="S97">
        <f t="shared" si="45"/>
        <v>226.10968836122942</v>
      </c>
      <c r="T97">
        <f t="shared" si="46"/>
        <v>34.233015045333744</v>
      </c>
      <c r="U97">
        <f t="shared" si="47"/>
        <v>34.409962499999999</v>
      </c>
      <c r="V97">
        <f t="shared" si="48"/>
        <v>5.466414520805901</v>
      </c>
      <c r="W97">
        <f t="shared" si="49"/>
        <v>69.517047802648619</v>
      </c>
      <c r="X97">
        <f t="shared" si="50"/>
        <v>3.6602414796608138</v>
      </c>
      <c r="Y97">
        <f t="shared" si="51"/>
        <v>5.265242980472709</v>
      </c>
      <c r="Z97">
        <f t="shared" si="52"/>
        <v>1.8061730411450871</v>
      </c>
      <c r="AA97">
        <f t="shared" si="53"/>
        <v>-121.77810247693664</v>
      </c>
      <c r="AB97">
        <f t="shared" si="54"/>
        <v>-133.2163761623012</v>
      </c>
      <c r="AC97">
        <f t="shared" si="55"/>
        <v>-8.3918479620827906</v>
      </c>
      <c r="AD97">
        <f t="shared" si="56"/>
        <v>-37.276638240091202</v>
      </c>
      <c r="AE97">
        <f t="shared" si="57"/>
        <v>33.436684718749959</v>
      </c>
      <c r="AF97">
        <f t="shared" si="58"/>
        <v>2.5543228996040441</v>
      </c>
      <c r="AG97">
        <f t="shared" si="59"/>
        <v>11.17750072476233</v>
      </c>
      <c r="AH97">
        <v>552.58685714557907</v>
      </c>
      <c r="AI97">
        <v>541.27553939393931</v>
      </c>
      <c r="AJ97">
        <v>1.639792334380646</v>
      </c>
      <c r="AK97">
        <v>65.165956530193654</v>
      </c>
      <c r="AL97">
        <f t="shared" si="60"/>
        <v>2.7614082194316696</v>
      </c>
      <c r="AM97">
        <v>35.217655107288017</v>
      </c>
      <c r="AN97">
        <v>36.267968131868152</v>
      </c>
      <c r="AO97">
        <v>1.0346842499570659E-2</v>
      </c>
      <c r="AP97">
        <v>87.546953997586243</v>
      </c>
      <c r="AQ97">
        <v>14</v>
      </c>
      <c r="AR97">
        <v>2</v>
      </c>
      <c r="AS97">
        <f t="shared" si="61"/>
        <v>1</v>
      </c>
      <c r="AT97">
        <f t="shared" si="62"/>
        <v>0</v>
      </c>
      <c r="AU97">
        <f t="shared" si="63"/>
        <v>47106.768801612619</v>
      </c>
      <c r="AV97">
        <f t="shared" si="64"/>
        <v>1199.96</v>
      </c>
      <c r="AW97">
        <f t="shared" si="65"/>
        <v>1025.8918260939013</v>
      </c>
      <c r="AX97">
        <f t="shared" si="66"/>
        <v>0.85493835302335186</v>
      </c>
      <c r="AY97">
        <f t="shared" si="67"/>
        <v>0.188431021335069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1669230354.1875</v>
      </c>
      <c r="BF97">
        <v>518.78887499999996</v>
      </c>
      <c r="BG97">
        <v>533.22787500000004</v>
      </c>
      <c r="BH97">
        <v>36.2513875</v>
      </c>
      <c r="BI97">
        <v>35.228862499999998</v>
      </c>
      <c r="BJ97">
        <v>521.90062499999999</v>
      </c>
      <c r="BK97">
        <v>36.152500000000003</v>
      </c>
      <c r="BL97">
        <v>650.024</v>
      </c>
      <c r="BM97">
        <v>100.868375</v>
      </c>
      <c r="BN97">
        <v>9.9939100000000003E-2</v>
      </c>
      <c r="BO97">
        <v>33.737400000000001</v>
      </c>
      <c r="BP97">
        <v>34.409962499999999</v>
      </c>
      <c r="BQ97">
        <v>999.9</v>
      </c>
      <c r="BR97">
        <v>0</v>
      </c>
      <c r="BS97">
        <v>0</v>
      </c>
      <c r="BT97">
        <v>9003.75</v>
      </c>
      <c r="BU97">
        <v>0</v>
      </c>
      <c r="BV97">
        <v>2029.10625</v>
      </c>
      <c r="BW97">
        <v>-14.4391125</v>
      </c>
      <c r="BX97">
        <v>538.30299999999988</v>
      </c>
      <c r="BY97">
        <v>552.69912499999998</v>
      </c>
      <c r="BZ97">
        <v>1.0225487499999999</v>
      </c>
      <c r="CA97">
        <v>533.22787500000004</v>
      </c>
      <c r="CB97">
        <v>35.228862499999998</v>
      </c>
      <c r="CC97">
        <v>3.6566187499999998</v>
      </c>
      <c r="CD97">
        <v>3.5534762500000001</v>
      </c>
      <c r="CE97">
        <v>27.3650375</v>
      </c>
      <c r="CF97">
        <v>26.877437499999999</v>
      </c>
      <c r="CG97">
        <v>1199.96</v>
      </c>
      <c r="CH97">
        <v>0.49997150000000001</v>
      </c>
      <c r="CI97">
        <v>0.50002849999999999</v>
      </c>
      <c r="CJ97">
        <v>0</v>
      </c>
      <c r="CK97">
        <v>808.77800000000002</v>
      </c>
      <c r="CL97">
        <v>4.9990899999999998</v>
      </c>
      <c r="CM97">
        <v>8772.3824999999997</v>
      </c>
      <c r="CN97">
        <v>9557.4362500000007</v>
      </c>
      <c r="CO97">
        <v>43.976374999999997</v>
      </c>
      <c r="CP97">
        <v>46.234250000000003</v>
      </c>
      <c r="CQ97">
        <v>44.811999999999998</v>
      </c>
      <c r="CR97">
        <v>45.171499999999988</v>
      </c>
      <c r="CS97">
        <v>45.311999999999998</v>
      </c>
      <c r="CT97">
        <v>597.44624999999996</v>
      </c>
      <c r="CU97">
        <v>597.51375000000007</v>
      </c>
      <c r="CV97">
        <v>0</v>
      </c>
      <c r="CW97">
        <v>1669230363.5999999</v>
      </c>
      <c r="CX97">
        <v>0</v>
      </c>
      <c r="CY97">
        <v>1669228029.5</v>
      </c>
      <c r="CZ97" t="s">
        <v>356</v>
      </c>
      <c r="DA97">
        <v>1669228029.5</v>
      </c>
      <c r="DB97">
        <v>1669228028</v>
      </c>
      <c r="DC97">
        <v>6</v>
      </c>
      <c r="DD97">
        <v>0.127</v>
      </c>
      <c r="DE97">
        <v>2E-3</v>
      </c>
      <c r="DF97">
        <v>-2.9980000000000002</v>
      </c>
      <c r="DG97">
        <v>9.9000000000000005E-2</v>
      </c>
      <c r="DH97">
        <v>415</v>
      </c>
      <c r="DI97">
        <v>34</v>
      </c>
      <c r="DJ97">
        <v>0.37</v>
      </c>
      <c r="DK97">
        <v>0.19</v>
      </c>
      <c r="DL97">
        <v>-14.360497499999999</v>
      </c>
      <c r="DM97">
        <v>3.7532082551637827E-2</v>
      </c>
      <c r="DN97">
        <v>6.027615402254867E-2</v>
      </c>
      <c r="DO97">
        <v>1</v>
      </c>
      <c r="DP97">
        <v>1.0703527500000001</v>
      </c>
      <c r="DQ97">
        <v>-0.34045947467167192</v>
      </c>
      <c r="DR97">
        <v>3.5653218507415277E-2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3.2955899999999998</v>
      </c>
      <c r="EB97">
        <v>2.6253000000000002</v>
      </c>
      <c r="EC97">
        <v>0.11983099999999999</v>
      </c>
      <c r="ED97">
        <v>0.12077499999999999</v>
      </c>
      <c r="EE97">
        <v>0.14504300000000001</v>
      </c>
      <c r="EF97">
        <v>0.14058499999999999</v>
      </c>
      <c r="EG97">
        <v>26627.200000000001</v>
      </c>
      <c r="EH97">
        <v>27074</v>
      </c>
      <c r="EI97">
        <v>28150.400000000001</v>
      </c>
      <c r="EJ97">
        <v>29645.1</v>
      </c>
      <c r="EK97">
        <v>33106</v>
      </c>
      <c r="EL97">
        <v>35361.699999999997</v>
      </c>
      <c r="EM97">
        <v>39722.6</v>
      </c>
      <c r="EN97">
        <v>42364.6</v>
      </c>
      <c r="EO97">
        <v>2.1848200000000002</v>
      </c>
      <c r="EP97">
        <v>2.1553200000000001</v>
      </c>
      <c r="EQ97">
        <v>0.125639</v>
      </c>
      <c r="ER97">
        <v>0</v>
      </c>
      <c r="ES97">
        <v>32.392899999999997</v>
      </c>
      <c r="ET97">
        <v>999.9</v>
      </c>
      <c r="EU97">
        <v>69.2</v>
      </c>
      <c r="EV97">
        <v>36.700000000000003</v>
      </c>
      <c r="EW97">
        <v>42.553100000000001</v>
      </c>
      <c r="EX97">
        <v>56.602699999999999</v>
      </c>
      <c r="EY97">
        <v>-2.1033599999999999</v>
      </c>
      <c r="EZ97">
        <v>2</v>
      </c>
      <c r="FA97">
        <v>0.55760699999999996</v>
      </c>
      <c r="FB97">
        <v>0.90661999999999998</v>
      </c>
      <c r="FC97">
        <v>20.267700000000001</v>
      </c>
      <c r="FD97">
        <v>5.2186399999999997</v>
      </c>
      <c r="FE97">
        <v>12.008900000000001</v>
      </c>
      <c r="FF97">
        <v>4.9858500000000001</v>
      </c>
      <c r="FG97">
        <v>3.2845800000000001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1.8621799999999999</v>
      </c>
      <c r="FN97">
        <v>1.8642399999999999</v>
      </c>
      <c r="FO97">
        <v>1.8603400000000001</v>
      </c>
      <c r="FP97">
        <v>1.86111</v>
      </c>
      <c r="FQ97">
        <v>1.86019</v>
      </c>
      <c r="FR97">
        <v>1.86188</v>
      </c>
      <c r="FS97">
        <v>1.85846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-3.1160000000000001</v>
      </c>
      <c r="GH97">
        <v>9.8900000000000002E-2</v>
      </c>
      <c r="GI97">
        <v>-2.4324828651112251</v>
      </c>
      <c r="GJ97">
        <v>-1.6100910332537859E-3</v>
      </c>
      <c r="GK97">
        <v>7.0186618486508772E-7</v>
      </c>
      <c r="GL97">
        <v>-2.134652460378022E-10</v>
      </c>
      <c r="GM97">
        <v>9.8890000000004363E-2</v>
      </c>
      <c r="GN97">
        <v>0</v>
      </c>
      <c r="GO97">
        <v>0</v>
      </c>
      <c r="GP97">
        <v>0</v>
      </c>
      <c r="GQ97">
        <v>5</v>
      </c>
      <c r="GR97">
        <v>2079</v>
      </c>
      <c r="GS97">
        <v>3</v>
      </c>
      <c r="GT97">
        <v>29</v>
      </c>
      <c r="GU97">
        <v>38.799999999999997</v>
      </c>
      <c r="GV97">
        <v>38.799999999999997</v>
      </c>
      <c r="GW97">
        <v>1.69678</v>
      </c>
      <c r="GX97">
        <v>2.5842299999999998</v>
      </c>
      <c r="GY97">
        <v>2.04834</v>
      </c>
      <c r="GZ97">
        <v>2.6171899999999999</v>
      </c>
      <c r="HA97">
        <v>2.1972700000000001</v>
      </c>
      <c r="HB97">
        <v>2.3059099999999999</v>
      </c>
      <c r="HC97">
        <v>40.783700000000003</v>
      </c>
      <c r="HD97">
        <v>15.559200000000001</v>
      </c>
      <c r="HE97">
        <v>18</v>
      </c>
      <c r="HF97">
        <v>683.89400000000001</v>
      </c>
      <c r="HG97">
        <v>732.95600000000002</v>
      </c>
      <c r="HH97">
        <v>31.0016</v>
      </c>
      <c r="HI97">
        <v>34.339199999999998</v>
      </c>
      <c r="HJ97">
        <v>30.0002</v>
      </c>
      <c r="HK97">
        <v>34.1708</v>
      </c>
      <c r="HL97">
        <v>34.158099999999997</v>
      </c>
      <c r="HM97">
        <v>33.958500000000001</v>
      </c>
      <c r="HN97">
        <v>22.698599999999999</v>
      </c>
      <c r="HO97">
        <v>87.728099999999998</v>
      </c>
      <c r="HP97">
        <v>31</v>
      </c>
      <c r="HQ97">
        <v>551.56299999999999</v>
      </c>
      <c r="HR97">
        <v>35.384599999999999</v>
      </c>
      <c r="HS97">
        <v>99.175299999999993</v>
      </c>
      <c r="HT97">
        <v>98.248000000000005</v>
      </c>
    </row>
    <row r="98" spans="1:228" x14ac:dyDescent="0.2">
      <c r="A98">
        <v>83</v>
      </c>
      <c r="B98">
        <v>1669230360.5</v>
      </c>
      <c r="C98">
        <v>327.40000009536737</v>
      </c>
      <c r="D98" t="s">
        <v>524</v>
      </c>
      <c r="E98" t="s">
        <v>525</v>
      </c>
      <c r="F98">
        <v>4</v>
      </c>
      <c r="G98">
        <v>1669230358.5</v>
      </c>
      <c r="H98">
        <f t="shared" si="34"/>
        <v>2.711862854894216E-3</v>
      </c>
      <c r="I98">
        <f t="shared" si="35"/>
        <v>2.7118628548942159</v>
      </c>
      <c r="J98">
        <f t="shared" si="36"/>
        <v>11.32493619134871</v>
      </c>
      <c r="K98">
        <f t="shared" si="37"/>
        <v>525.67242857142855</v>
      </c>
      <c r="L98">
        <f t="shared" si="38"/>
        <v>386.93349939170827</v>
      </c>
      <c r="M98">
        <f t="shared" si="39"/>
        <v>39.068162658252135</v>
      </c>
      <c r="N98">
        <f t="shared" si="40"/>
        <v>53.076448476735571</v>
      </c>
      <c r="O98">
        <f t="shared" si="41"/>
        <v>0.14764390354285331</v>
      </c>
      <c r="P98">
        <f t="shared" si="42"/>
        <v>3.6690758109180424</v>
      </c>
      <c r="Q98">
        <f t="shared" si="43"/>
        <v>0.14442095912210243</v>
      </c>
      <c r="R98">
        <f t="shared" si="44"/>
        <v>9.054680848570891E-2</v>
      </c>
      <c r="S98">
        <f t="shared" si="45"/>
        <v>226.11827837845598</v>
      </c>
      <c r="T98">
        <f t="shared" si="46"/>
        <v>34.258413231138569</v>
      </c>
      <c r="U98">
        <f t="shared" si="47"/>
        <v>34.435014285714281</v>
      </c>
      <c r="V98">
        <f t="shared" si="48"/>
        <v>5.4740351402067375</v>
      </c>
      <c r="W98">
        <f t="shared" si="49"/>
        <v>69.530601711384577</v>
      </c>
      <c r="X98">
        <f t="shared" si="50"/>
        <v>3.6638906889007372</v>
      </c>
      <c r="Y98">
        <f t="shared" si="51"/>
        <v>5.2694649531572093</v>
      </c>
      <c r="Z98">
        <f t="shared" si="52"/>
        <v>1.8101444513060003</v>
      </c>
      <c r="AA98">
        <f t="shared" si="53"/>
        <v>-119.59315190083493</v>
      </c>
      <c r="AB98">
        <f t="shared" si="54"/>
        <v>-135.15601845555375</v>
      </c>
      <c r="AC98">
        <f t="shared" si="55"/>
        <v>-8.5271088493573757</v>
      </c>
      <c r="AD98">
        <f t="shared" si="56"/>
        <v>-37.158000827290067</v>
      </c>
      <c r="AE98">
        <f t="shared" si="57"/>
        <v>34.168680915670912</v>
      </c>
      <c r="AF98">
        <f t="shared" si="58"/>
        <v>2.5401867950474042</v>
      </c>
      <c r="AG98">
        <f t="shared" si="59"/>
        <v>11.32493619134871</v>
      </c>
      <c r="AH98">
        <v>559.53767005610189</v>
      </c>
      <c r="AI98">
        <v>547.99179393939392</v>
      </c>
      <c r="AJ98">
        <v>1.6830616752651391</v>
      </c>
      <c r="AK98">
        <v>65.165956530193654</v>
      </c>
      <c r="AL98">
        <f t="shared" si="60"/>
        <v>2.7118628548942159</v>
      </c>
      <c r="AM98">
        <v>35.253408387511833</v>
      </c>
      <c r="AN98">
        <v>36.300712087912117</v>
      </c>
      <c r="AO98">
        <v>7.1750631962824909E-3</v>
      </c>
      <c r="AP98">
        <v>87.546953997586243</v>
      </c>
      <c r="AQ98">
        <v>14</v>
      </c>
      <c r="AR98">
        <v>2</v>
      </c>
      <c r="AS98">
        <f t="shared" si="61"/>
        <v>1</v>
      </c>
      <c r="AT98">
        <f t="shared" si="62"/>
        <v>0</v>
      </c>
      <c r="AU98">
        <f t="shared" si="63"/>
        <v>47016.783186218629</v>
      </c>
      <c r="AV98">
        <f t="shared" si="64"/>
        <v>1200.01</v>
      </c>
      <c r="AW98">
        <f t="shared" si="65"/>
        <v>1025.9341421650029</v>
      </c>
      <c r="AX98">
        <f t="shared" si="66"/>
        <v>0.85493799398755255</v>
      </c>
      <c r="AY98">
        <f t="shared" si="67"/>
        <v>0.18843032839597668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1669230358.5</v>
      </c>
      <c r="BF98">
        <v>525.67242857142855</v>
      </c>
      <c r="BG98">
        <v>540.41928571428571</v>
      </c>
      <c r="BH98">
        <v>36.287400000000012</v>
      </c>
      <c r="BI98">
        <v>35.270599999999988</v>
      </c>
      <c r="BJ98">
        <v>528.79185714285711</v>
      </c>
      <c r="BK98">
        <v>36.188499999999998</v>
      </c>
      <c r="BL98">
        <v>650.04200000000003</v>
      </c>
      <c r="BM98">
        <v>100.8685714285714</v>
      </c>
      <c r="BN98">
        <v>0.1001033428571429</v>
      </c>
      <c r="BO98">
        <v>33.751742857142872</v>
      </c>
      <c r="BP98">
        <v>34.435014285714281</v>
      </c>
      <c r="BQ98">
        <v>999.89999999999986</v>
      </c>
      <c r="BR98">
        <v>0</v>
      </c>
      <c r="BS98">
        <v>0</v>
      </c>
      <c r="BT98">
        <v>8986.6971428571433</v>
      </c>
      <c r="BU98">
        <v>0</v>
      </c>
      <c r="BV98">
        <v>1928.252857142857</v>
      </c>
      <c r="BW98">
        <v>-14.74671428571429</v>
      </c>
      <c r="BX98">
        <v>545.46600000000001</v>
      </c>
      <c r="BY98">
        <v>560.17714285714294</v>
      </c>
      <c r="BZ98">
        <v>1.0167457142857139</v>
      </c>
      <c r="CA98">
        <v>540.41928571428571</v>
      </c>
      <c r="CB98">
        <v>35.270599999999988</v>
      </c>
      <c r="CC98">
        <v>3.6602571428571431</v>
      </c>
      <c r="CD98">
        <v>3.5576971428571431</v>
      </c>
      <c r="CE98">
        <v>27.38202857142857</v>
      </c>
      <c r="CF98">
        <v>26.897657142857138</v>
      </c>
      <c r="CG98">
        <v>1200.01</v>
      </c>
      <c r="CH98">
        <v>0.49998285714285717</v>
      </c>
      <c r="CI98">
        <v>0.50001714285714283</v>
      </c>
      <c r="CJ98">
        <v>0</v>
      </c>
      <c r="CK98">
        <v>809.60785714285726</v>
      </c>
      <c r="CL98">
        <v>4.9990899999999998</v>
      </c>
      <c r="CM98">
        <v>8760.9342857142856</v>
      </c>
      <c r="CN98">
        <v>9557.8628571428562</v>
      </c>
      <c r="CO98">
        <v>43.963999999999999</v>
      </c>
      <c r="CP98">
        <v>46.241</v>
      </c>
      <c r="CQ98">
        <v>44.811999999999998</v>
      </c>
      <c r="CR98">
        <v>45.186999999999998</v>
      </c>
      <c r="CS98">
        <v>45.311999999999998</v>
      </c>
      <c r="CT98">
        <v>597.48571428571427</v>
      </c>
      <c r="CU98">
        <v>597.52428571428561</v>
      </c>
      <c r="CV98">
        <v>0</v>
      </c>
      <c r="CW98">
        <v>1669230367.8</v>
      </c>
      <c r="CX98">
        <v>0</v>
      </c>
      <c r="CY98">
        <v>1669228029.5</v>
      </c>
      <c r="CZ98" t="s">
        <v>356</v>
      </c>
      <c r="DA98">
        <v>1669228029.5</v>
      </c>
      <c r="DB98">
        <v>1669228028</v>
      </c>
      <c r="DC98">
        <v>6</v>
      </c>
      <c r="DD98">
        <v>0.127</v>
      </c>
      <c r="DE98">
        <v>2E-3</v>
      </c>
      <c r="DF98">
        <v>-2.9980000000000002</v>
      </c>
      <c r="DG98">
        <v>9.9000000000000005E-2</v>
      </c>
      <c r="DH98">
        <v>415</v>
      </c>
      <c r="DI98">
        <v>34</v>
      </c>
      <c r="DJ98">
        <v>0.37</v>
      </c>
      <c r="DK98">
        <v>0.19</v>
      </c>
      <c r="DL98">
        <v>-14.427092500000001</v>
      </c>
      <c r="DM98">
        <v>-1.049656660412791</v>
      </c>
      <c r="DN98">
        <v>0.15473012051229709</v>
      </c>
      <c r="DO98">
        <v>0</v>
      </c>
      <c r="DP98">
        <v>1.05295125</v>
      </c>
      <c r="DQ98">
        <v>-0.35316506566604239</v>
      </c>
      <c r="DR98">
        <v>3.6526517161337743E-2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379</v>
      </c>
      <c r="EA98">
        <v>3.2955700000000001</v>
      </c>
      <c r="EB98">
        <v>2.6251799999999998</v>
      </c>
      <c r="EC98">
        <v>0.12089999999999999</v>
      </c>
      <c r="ED98">
        <v>0.12185</v>
      </c>
      <c r="EE98">
        <v>0.14513899999999999</v>
      </c>
      <c r="EF98">
        <v>0.14065</v>
      </c>
      <c r="EG98">
        <v>26594.6</v>
      </c>
      <c r="EH98">
        <v>27040.7</v>
      </c>
      <c r="EI98">
        <v>28150.1</v>
      </c>
      <c r="EJ98">
        <v>29645.1</v>
      </c>
      <c r="EK98">
        <v>33101.5</v>
      </c>
      <c r="EL98">
        <v>35359.4</v>
      </c>
      <c r="EM98">
        <v>39721.599999999999</v>
      </c>
      <c r="EN98">
        <v>42364.9</v>
      </c>
      <c r="EO98">
        <v>2.1848000000000001</v>
      </c>
      <c r="EP98">
        <v>2.15517</v>
      </c>
      <c r="EQ98">
        <v>0.125781</v>
      </c>
      <c r="ER98">
        <v>0</v>
      </c>
      <c r="ES98">
        <v>32.410899999999998</v>
      </c>
      <c r="ET98">
        <v>999.9</v>
      </c>
      <c r="EU98">
        <v>69.2</v>
      </c>
      <c r="EV98">
        <v>36.700000000000003</v>
      </c>
      <c r="EW98">
        <v>42.548400000000001</v>
      </c>
      <c r="EX98">
        <v>56.8127</v>
      </c>
      <c r="EY98">
        <v>-1.97115</v>
      </c>
      <c r="EZ98">
        <v>2</v>
      </c>
      <c r="FA98">
        <v>0.55790099999999998</v>
      </c>
      <c r="FB98">
        <v>0.91485300000000003</v>
      </c>
      <c r="FC98">
        <v>20.268000000000001</v>
      </c>
      <c r="FD98">
        <v>5.2189399999999999</v>
      </c>
      <c r="FE98">
        <v>12.007400000000001</v>
      </c>
      <c r="FF98">
        <v>4.9861000000000004</v>
      </c>
      <c r="FG98">
        <v>3.2846500000000001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1.8621799999999999</v>
      </c>
      <c r="FN98">
        <v>1.8642700000000001</v>
      </c>
      <c r="FO98">
        <v>1.8603499999999999</v>
      </c>
      <c r="FP98">
        <v>1.8611</v>
      </c>
      <c r="FQ98">
        <v>1.8602000000000001</v>
      </c>
      <c r="FR98">
        <v>1.8618699999999999</v>
      </c>
      <c r="FS98">
        <v>1.8584700000000001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-3.1230000000000002</v>
      </c>
      <c r="GH98">
        <v>9.8900000000000002E-2</v>
      </c>
      <c r="GI98">
        <v>-2.4324828651112251</v>
      </c>
      <c r="GJ98">
        <v>-1.6100910332537859E-3</v>
      </c>
      <c r="GK98">
        <v>7.0186618486508772E-7</v>
      </c>
      <c r="GL98">
        <v>-2.134652460378022E-10</v>
      </c>
      <c r="GM98">
        <v>9.8890000000004363E-2</v>
      </c>
      <c r="GN98">
        <v>0</v>
      </c>
      <c r="GO98">
        <v>0</v>
      </c>
      <c r="GP98">
        <v>0</v>
      </c>
      <c r="GQ98">
        <v>5</v>
      </c>
      <c r="GR98">
        <v>2079</v>
      </c>
      <c r="GS98">
        <v>3</v>
      </c>
      <c r="GT98">
        <v>29</v>
      </c>
      <c r="GU98">
        <v>38.9</v>
      </c>
      <c r="GV98">
        <v>38.9</v>
      </c>
      <c r="GW98">
        <v>1.71387</v>
      </c>
      <c r="GX98">
        <v>2.5756800000000002</v>
      </c>
      <c r="GY98">
        <v>2.04834</v>
      </c>
      <c r="GZ98">
        <v>2.6171899999999999</v>
      </c>
      <c r="HA98">
        <v>2.1972700000000001</v>
      </c>
      <c r="HB98">
        <v>2.34375</v>
      </c>
      <c r="HC98">
        <v>40.758000000000003</v>
      </c>
      <c r="HD98">
        <v>15.5768</v>
      </c>
      <c r="HE98">
        <v>18</v>
      </c>
      <c r="HF98">
        <v>683.899</v>
      </c>
      <c r="HG98">
        <v>732.85</v>
      </c>
      <c r="HH98">
        <v>31.001999999999999</v>
      </c>
      <c r="HI98">
        <v>34.342300000000002</v>
      </c>
      <c r="HJ98">
        <v>30.000399999999999</v>
      </c>
      <c r="HK98">
        <v>34.173099999999998</v>
      </c>
      <c r="HL98">
        <v>34.161099999999998</v>
      </c>
      <c r="HM98">
        <v>34.299999999999997</v>
      </c>
      <c r="HN98">
        <v>22.698599999999999</v>
      </c>
      <c r="HO98">
        <v>87.728099999999998</v>
      </c>
      <c r="HP98">
        <v>31</v>
      </c>
      <c r="HQ98">
        <v>558.24099999999999</v>
      </c>
      <c r="HR98">
        <v>35.367400000000004</v>
      </c>
      <c r="HS98">
        <v>99.173500000000004</v>
      </c>
      <c r="HT98">
        <v>98.248500000000007</v>
      </c>
    </row>
    <row r="99" spans="1:228" x14ac:dyDescent="0.2">
      <c r="A99">
        <v>84</v>
      </c>
      <c r="B99">
        <v>1669230364.5</v>
      </c>
      <c r="C99">
        <v>331.40000009536737</v>
      </c>
      <c r="D99" t="s">
        <v>526</v>
      </c>
      <c r="E99" t="s">
        <v>527</v>
      </c>
      <c r="F99">
        <v>4</v>
      </c>
      <c r="G99">
        <v>1669230362.1875</v>
      </c>
      <c r="H99">
        <f t="shared" si="34"/>
        <v>2.74910037598485E-3</v>
      </c>
      <c r="I99">
        <f t="shared" si="35"/>
        <v>2.7491003759848498</v>
      </c>
      <c r="J99">
        <f t="shared" si="36"/>
        <v>11.760492367385371</v>
      </c>
      <c r="K99">
        <f t="shared" si="37"/>
        <v>531.65112500000009</v>
      </c>
      <c r="L99">
        <f t="shared" si="38"/>
        <v>389.51510904623996</v>
      </c>
      <c r="M99">
        <f t="shared" si="39"/>
        <v>39.329794194563789</v>
      </c>
      <c r="N99">
        <f t="shared" si="40"/>
        <v>53.681433258795828</v>
      </c>
      <c r="O99">
        <f t="shared" si="41"/>
        <v>0.1494761367957288</v>
      </c>
      <c r="P99">
        <f t="shared" si="42"/>
        <v>3.6695576375547989</v>
      </c>
      <c r="Q99">
        <f t="shared" si="43"/>
        <v>0.14617409099227929</v>
      </c>
      <c r="R99">
        <f t="shared" si="44"/>
        <v>9.164940708485711E-2</v>
      </c>
      <c r="S99">
        <f t="shared" si="45"/>
        <v>226.11423973592991</v>
      </c>
      <c r="T99">
        <f t="shared" si="46"/>
        <v>34.264037387286976</v>
      </c>
      <c r="U99">
        <f t="shared" si="47"/>
        <v>34.454174999999999</v>
      </c>
      <c r="V99">
        <f t="shared" si="48"/>
        <v>5.4798699592139881</v>
      </c>
      <c r="W99">
        <f t="shared" si="49"/>
        <v>69.535429917494568</v>
      </c>
      <c r="X99">
        <f t="shared" si="50"/>
        <v>3.6669142510916264</v>
      </c>
      <c r="Y99">
        <f t="shared" si="51"/>
        <v>5.2734472993731503</v>
      </c>
      <c r="Z99">
        <f t="shared" si="52"/>
        <v>1.8129557081223617</v>
      </c>
      <c r="AA99">
        <f t="shared" si="53"/>
        <v>-121.23532658093188</v>
      </c>
      <c r="AB99">
        <f t="shared" si="54"/>
        <v>-136.28975843993732</v>
      </c>
      <c r="AC99">
        <f t="shared" si="55"/>
        <v>-8.5988810885476514</v>
      </c>
      <c r="AD99">
        <f t="shared" si="56"/>
        <v>-40.009726373486927</v>
      </c>
      <c r="AE99">
        <f t="shared" si="57"/>
        <v>34.595687648288056</v>
      </c>
      <c r="AF99">
        <f t="shared" si="58"/>
        <v>2.6010738486125002</v>
      </c>
      <c r="AG99">
        <f t="shared" si="59"/>
        <v>11.760492367385371</v>
      </c>
      <c r="AH99">
        <v>566.48555525059658</v>
      </c>
      <c r="AI99">
        <v>554.74189090909067</v>
      </c>
      <c r="AJ99">
        <v>1.685470574104285</v>
      </c>
      <c r="AK99">
        <v>65.165956530193654</v>
      </c>
      <c r="AL99">
        <f t="shared" si="60"/>
        <v>2.7491003759848498</v>
      </c>
      <c r="AM99">
        <v>35.275685176398042</v>
      </c>
      <c r="AN99">
        <v>36.32850000000002</v>
      </c>
      <c r="AO99">
        <v>8.9473617071683734E-3</v>
      </c>
      <c r="AP99">
        <v>87.546953997586243</v>
      </c>
      <c r="AQ99">
        <v>14</v>
      </c>
      <c r="AR99">
        <v>2</v>
      </c>
      <c r="AS99">
        <f t="shared" si="61"/>
        <v>1</v>
      </c>
      <c r="AT99">
        <f t="shared" si="62"/>
        <v>0</v>
      </c>
      <c r="AU99">
        <f t="shared" si="63"/>
        <v>47023.312554999684</v>
      </c>
      <c r="AV99">
        <f t="shared" si="64"/>
        <v>1199.9862499999999</v>
      </c>
      <c r="AW99">
        <f t="shared" si="65"/>
        <v>1025.9140635937461</v>
      </c>
      <c r="AX99">
        <f t="shared" si="66"/>
        <v>0.85493818249479614</v>
      </c>
      <c r="AY99">
        <f t="shared" si="67"/>
        <v>0.18843069221495656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1669230362.1875</v>
      </c>
      <c r="BF99">
        <v>531.65112500000009</v>
      </c>
      <c r="BG99">
        <v>546.59612500000003</v>
      </c>
      <c r="BH99">
        <v>36.316450000000003</v>
      </c>
      <c r="BI99">
        <v>35.275237500000003</v>
      </c>
      <c r="BJ99">
        <v>534.77674999999999</v>
      </c>
      <c r="BK99">
        <v>36.217550000000003</v>
      </c>
      <c r="BL99">
        <v>649.99725000000001</v>
      </c>
      <c r="BM99">
        <v>100.87125</v>
      </c>
      <c r="BN99">
        <v>9.99146125E-2</v>
      </c>
      <c r="BO99">
        <v>33.765262500000013</v>
      </c>
      <c r="BP99">
        <v>34.454174999999999</v>
      </c>
      <c r="BQ99">
        <v>999.9</v>
      </c>
      <c r="BR99">
        <v>0</v>
      </c>
      <c r="BS99">
        <v>0</v>
      </c>
      <c r="BT99">
        <v>8988.1237500000007</v>
      </c>
      <c r="BU99">
        <v>0</v>
      </c>
      <c r="BV99">
        <v>1645.335</v>
      </c>
      <c r="BW99">
        <v>-14.945074999999999</v>
      </c>
      <c r="BX99">
        <v>551.686375</v>
      </c>
      <c r="BY99">
        <v>566.58249999999998</v>
      </c>
      <c r="BZ99">
        <v>1.04118625</v>
      </c>
      <c r="CA99">
        <v>546.59612500000003</v>
      </c>
      <c r="CB99">
        <v>35.275237500000003</v>
      </c>
      <c r="CC99">
        <v>3.6632799999999999</v>
      </c>
      <c r="CD99">
        <v>3.5582562499999999</v>
      </c>
      <c r="CE99">
        <v>27.396137499999998</v>
      </c>
      <c r="CF99">
        <v>26.900312499999998</v>
      </c>
      <c r="CG99">
        <v>1199.9862499999999</v>
      </c>
      <c r="CH99">
        <v>0.49997875000000003</v>
      </c>
      <c r="CI99">
        <v>0.50002125000000008</v>
      </c>
      <c r="CJ99">
        <v>0</v>
      </c>
      <c r="CK99">
        <v>809.98112500000002</v>
      </c>
      <c r="CL99">
        <v>4.9990899999999998</v>
      </c>
      <c r="CM99">
        <v>8733.0762499999983</v>
      </c>
      <c r="CN99">
        <v>9557.6612499999992</v>
      </c>
      <c r="CO99">
        <v>44</v>
      </c>
      <c r="CP99">
        <v>46.25</v>
      </c>
      <c r="CQ99">
        <v>44.827749999999988</v>
      </c>
      <c r="CR99">
        <v>45.186999999999998</v>
      </c>
      <c r="CS99">
        <v>45.335624999999993</v>
      </c>
      <c r="CT99">
        <v>597.46624999999995</v>
      </c>
      <c r="CU99">
        <v>597.52</v>
      </c>
      <c r="CV99">
        <v>0</v>
      </c>
      <c r="CW99">
        <v>1669230371.4000001</v>
      </c>
      <c r="CX99">
        <v>0</v>
      </c>
      <c r="CY99">
        <v>1669228029.5</v>
      </c>
      <c r="CZ99" t="s">
        <v>356</v>
      </c>
      <c r="DA99">
        <v>1669228029.5</v>
      </c>
      <c r="DB99">
        <v>1669228028</v>
      </c>
      <c r="DC99">
        <v>6</v>
      </c>
      <c r="DD99">
        <v>0.127</v>
      </c>
      <c r="DE99">
        <v>2E-3</v>
      </c>
      <c r="DF99">
        <v>-2.9980000000000002</v>
      </c>
      <c r="DG99">
        <v>9.9000000000000005E-2</v>
      </c>
      <c r="DH99">
        <v>415</v>
      </c>
      <c r="DI99">
        <v>34</v>
      </c>
      <c r="DJ99">
        <v>0.37</v>
      </c>
      <c r="DK99">
        <v>0.19</v>
      </c>
      <c r="DL99">
        <v>-14.532909999999999</v>
      </c>
      <c r="DM99">
        <v>-2.34220863039396</v>
      </c>
      <c r="DN99">
        <v>0.2485957881783197</v>
      </c>
      <c r="DO99">
        <v>0</v>
      </c>
      <c r="DP99">
        <v>1.0398814999999999</v>
      </c>
      <c r="DQ99">
        <v>-0.17410604127580101</v>
      </c>
      <c r="DR99">
        <v>2.6621184754815098E-2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379</v>
      </c>
      <c r="EA99">
        <v>3.2955000000000001</v>
      </c>
      <c r="EB99">
        <v>2.6251699999999998</v>
      </c>
      <c r="EC99">
        <v>0.121966</v>
      </c>
      <c r="ED99">
        <v>0.122937</v>
      </c>
      <c r="EE99">
        <v>0.145208</v>
      </c>
      <c r="EF99">
        <v>0.140649</v>
      </c>
      <c r="EG99">
        <v>26562.2</v>
      </c>
      <c r="EH99">
        <v>27006.799999999999</v>
      </c>
      <c r="EI99">
        <v>28150.1</v>
      </c>
      <c r="EJ99">
        <v>29644.6</v>
      </c>
      <c r="EK99">
        <v>33099.1</v>
      </c>
      <c r="EL99">
        <v>35358.699999999997</v>
      </c>
      <c r="EM99">
        <v>39721.9</v>
      </c>
      <c r="EN99">
        <v>42364</v>
      </c>
      <c r="EO99">
        <v>2.1847300000000001</v>
      </c>
      <c r="EP99">
        <v>2.1552699999999998</v>
      </c>
      <c r="EQ99">
        <v>0.125393</v>
      </c>
      <c r="ER99">
        <v>0</v>
      </c>
      <c r="ES99">
        <v>32.430599999999998</v>
      </c>
      <c r="ET99">
        <v>999.9</v>
      </c>
      <c r="EU99">
        <v>69.2</v>
      </c>
      <c r="EV99">
        <v>36.700000000000003</v>
      </c>
      <c r="EW99">
        <v>42.546300000000002</v>
      </c>
      <c r="EX99">
        <v>56.902700000000003</v>
      </c>
      <c r="EY99">
        <v>-2.0632999999999999</v>
      </c>
      <c r="EZ99">
        <v>2</v>
      </c>
      <c r="FA99">
        <v>0.55826500000000001</v>
      </c>
      <c r="FB99">
        <v>0.92236899999999999</v>
      </c>
      <c r="FC99">
        <v>20.267900000000001</v>
      </c>
      <c r="FD99">
        <v>5.2190899999999996</v>
      </c>
      <c r="FE99">
        <v>12.007</v>
      </c>
      <c r="FF99">
        <v>4.9859999999999998</v>
      </c>
      <c r="FG99">
        <v>3.2846500000000001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1.8621799999999999</v>
      </c>
      <c r="FN99">
        <v>1.8642799999999999</v>
      </c>
      <c r="FO99">
        <v>1.8603499999999999</v>
      </c>
      <c r="FP99">
        <v>1.86111</v>
      </c>
      <c r="FQ99">
        <v>1.8602000000000001</v>
      </c>
      <c r="FR99">
        <v>1.86188</v>
      </c>
      <c r="FS99">
        <v>1.85849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-3.129</v>
      </c>
      <c r="GH99">
        <v>9.8900000000000002E-2</v>
      </c>
      <c r="GI99">
        <v>-2.4324828651112251</v>
      </c>
      <c r="GJ99">
        <v>-1.6100910332537859E-3</v>
      </c>
      <c r="GK99">
        <v>7.0186618486508772E-7</v>
      </c>
      <c r="GL99">
        <v>-2.134652460378022E-10</v>
      </c>
      <c r="GM99">
        <v>9.8890000000004363E-2</v>
      </c>
      <c r="GN99">
        <v>0</v>
      </c>
      <c r="GO99">
        <v>0</v>
      </c>
      <c r="GP99">
        <v>0</v>
      </c>
      <c r="GQ99">
        <v>5</v>
      </c>
      <c r="GR99">
        <v>2079</v>
      </c>
      <c r="GS99">
        <v>3</v>
      </c>
      <c r="GT99">
        <v>29</v>
      </c>
      <c r="GU99">
        <v>38.9</v>
      </c>
      <c r="GV99">
        <v>38.9</v>
      </c>
      <c r="GW99">
        <v>1.7309600000000001</v>
      </c>
      <c r="GX99">
        <v>2.5793499999999998</v>
      </c>
      <c r="GY99">
        <v>2.04834</v>
      </c>
      <c r="GZ99">
        <v>2.6171899999999999</v>
      </c>
      <c r="HA99">
        <v>2.1972700000000001</v>
      </c>
      <c r="HB99">
        <v>2.36206</v>
      </c>
      <c r="HC99">
        <v>40.758000000000003</v>
      </c>
      <c r="HD99">
        <v>15.568</v>
      </c>
      <c r="HE99">
        <v>18</v>
      </c>
      <c r="HF99">
        <v>683.87099999999998</v>
      </c>
      <c r="HG99">
        <v>732.98199999999997</v>
      </c>
      <c r="HH99">
        <v>31.002099999999999</v>
      </c>
      <c r="HI99">
        <v>34.346499999999999</v>
      </c>
      <c r="HJ99">
        <v>30.000399999999999</v>
      </c>
      <c r="HK99">
        <v>34.176200000000001</v>
      </c>
      <c r="HL99">
        <v>34.164200000000001</v>
      </c>
      <c r="HM99">
        <v>34.639899999999997</v>
      </c>
      <c r="HN99">
        <v>22.698599999999999</v>
      </c>
      <c r="HO99">
        <v>87.728099999999998</v>
      </c>
      <c r="HP99">
        <v>31</v>
      </c>
      <c r="HQ99">
        <v>564.91999999999996</v>
      </c>
      <c r="HR99">
        <v>35.369700000000002</v>
      </c>
      <c r="HS99">
        <v>99.173900000000003</v>
      </c>
      <c r="HT99">
        <v>98.246600000000001</v>
      </c>
    </row>
    <row r="100" spans="1:228" x14ac:dyDescent="0.2">
      <c r="A100">
        <v>85</v>
      </c>
      <c r="B100">
        <v>1669230368.5</v>
      </c>
      <c r="C100">
        <v>335.40000009536737</v>
      </c>
      <c r="D100" t="s">
        <v>528</v>
      </c>
      <c r="E100" t="s">
        <v>529</v>
      </c>
      <c r="F100">
        <v>4</v>
      </c>
      <c r="G100">
        <v>1669230366.5</v>
      </c>
      <c r="H100">
        <f t="shared" si="34"/>
        <v>2.7663256454279641E-3</v>
      </c>
      <c r="I100">
        <f t="shared" si="35"/>
        <v>2.7663256454279641</v>
      </c>
      <c r="J100">
        <f t="shared" si="36"/>
        <v>11.39839569075588</v>
      </c>
      <c r="K100">
        <f t="shared" si="37"/>
        <v>538.69399999999996</v>
      </c>
      <c r="L100">
        <f t="shared" si="38"/>
        <v>400.75859424388739</v>
      </c>
      <c r="M100">
        <f t="shared" si="39"/>
        <v>40.465808494473045</v>
      </c>
      <c r="N100">
        <f t="shared" si="40"/>
        <v>54.393563991433105</v>
      </c>
      <c r="O100">
        <f t="shared" si="41"/>
        <v>0.15015223554716245</v>
      </c>
      <c r="P100">
        <f t="shared" si="42"/>
        <v>3.6698909625611091</v>
      </c>
      <c r="Q100">
        <f t="shared" si="43"/>
        <v>0.14682090512282336</v>
      </c>
      <c r="R100">
        <f t="shared" si="44"/>
        <v>9.2056216626988291E-2</v>
      </c>
      <c r="S100">
        <f t="shared" si="45"/>
        <v>226.11881923478413</v>
      </c>
      <c r="T100">
        <f t="shared" si="46"/>
        <v>34.273066684360394</v>
      </c>
      <c r="U100">
        <f t="shared" si="47"/>
        <v>34.472971428571427</v>
      </c>
      <c r="V100">
        <f t="shared" si="48"/>
        <v>5.4855990990474259</v>
      </c>
      <c r="W100">
        <f t="shared" si="49"/>
        <v>69.532634604887249</v>
      </c>
      <c r="X100">
        <f t="shared" si="50"/>
        <v>3.6693626985830678</v>
      </c>
      <c r="Y100">
        <f t="shared" si="51"/>
        <v>5.277180592154866</v>
      </c>
      <c r="Z100">
        <f t="shared" si="52"/>
        <v>1.8162364004643581</v>
      </c>
      <c r="AA100">
        <f t="shared" si="53"/>
        <v>-121.99496096337322</v>
      </c>
      <c r="AB100">
        <f t="shared" si="54"/>
        <v>-137.51503662914456</v>
      </c>
      <c r="AC100">
        <f t="shared" si="55"/>
        <v>-8.6767325129186155</v>
      </c>
      <c r="AD100">
        <f t="shared" si="56"/>
        <v>-42.06791087065227</v>
      </c>
      <c r="AE100">
        <f t="shared" si="57"/>
        <v>34.743329377387276</v>
      </c>
      <c r="AF100">
        <f t="shared" si="58"/>
        <v>2.6418135851715512</v>
      </c>
      <c r="AG100">
        <f t="shared" si="59"/>
        <v>11.39839569075588</v>
      </c>
      <c r="AH100">
        <v>573.33546416359877</v>
      </c>
      <c r="AI100">
        <v>561.59671515151524</v>
      </c>
      <c r="AJ100">
        <v>1.7233843637594921</v>
      </c>
      <c r="AK100">
        <v>65.165956530193654</v>
      </c>
      <c r="AL100">
        <f t="shared" si="60"/>
        <v>2.7663256454279641</v>
      </c>
      <c r="AM100">
        <v>35.27383331317553</v>
      </c>
      <c r="AN100">
        <v>36.345145054945093</v>
      </c>
      <c r="AO100">
        <v>6.7795221394023122E-3</v>
      </c>
      <c r="AP100">
        <v>87.546953997586243</v>
      </c>
      <c r="AQ100">
        <v>14</v>
      </c>
      <c r="AR100">
        <v>2</v>
      </c>
      <c r="AS100">
        <f t="shared" si="61"/>
        <v>1</v>
      </c>
      <c r="AT100">
        <f t="shared" si="62"/>
        <v>0</v>
      </c>
      <c r="AU100">
        <f t="shared" si="63"/>
        <v>47027.321736044847</v>
      </c>
      <c r="AV100">
        <f t="shared" si="64"/>
        <v>1200.018571428571</v>
      </c>
      <c r="AW100">
        <f t="shared" si="65"/>
        <v>1025.9409135931521</v>
      </c>
      <c r="AX100">
        <f t="shared" si="66"/>
        <v>0.85493753015156515</v>
      </c>
      <c r="AY100">
        <f t="shared" si="67"/>
        <v>0.18842943319252076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1669230366.5</v>
      </c>
      <c r="BF100">
        <v>538.69399999999996</v>
      </c>
      <c r="BG100">
        <v>553.71814285714288</v>
      </c>
      <c r="BH100">
        <v>36.340028571428569</v>
      </c>
      <c r="BI100">
        <v>35.282457142857147</v>
      </c>
      <c r="BJ100">
        <v>541.82671428571427</v>
      </c>
      <c r="BK100">
        <v>36.241128571428582</v>
      </c>
      <c r="BL100">
        <v>649.95014285714285</v>
      </c>
      <c r="BM100">
        <v>100.87314285714289</v>
      </c>
      <c r="BN100">
        <v>9.9884485714285695E-2</v>
      </c>
      <c r="BO100">
        <v>33.777928571428568</v>
      </c>
      <c r="BP100">
        <v>34.472971428571427</v>
      </c>
      <c r="BQ100">
        <v>999.89999999999986</v>
      </c>
      <c r="BR100">
        <v>0</v>
      </c>
      <c r="BS100">
        <v>0</v>
      </c>
      <c r="BT100">
        <v>8989.1071428571431</v>
      </c>
      <c r="BU100">
        <v>0</v>
      </c>
      <c r="BV100">
        <v>964.54085714285713</v>
      </c>
      <c r="BW100">
        <v>-15.024142857142859</v>
      </c>
      <c r="BX100">
        <v>559.00814285714284</v>
      </c>
      <c r="BY100">
        <v>573.96914285714286</v>
      </c>
      <c r="BZ100">
        <v>1.057554285714285</v>
      </c>
      <c r="CA100">
        <v>553.71814285714288</v>
      </c>
      <c r="CB100">
        <v>35.282457142857147</v>
      </c>
      <c r="CC100">
        <v>3.665729999999999</v>
      </c>
      <c r="CD100">
        <v>3.55905</v>
      </c>
      <c r="CE100">
        <v>27.407514285714289</v>
      </c>
      <c r="CF100">
        <v>26.9041</v>
      </c>
      <c r="CG100">
        <v>1200.018571428571</v>
      </c>
      <c r="CH100">
        <v>0.49999900000000003</v>
      </c>
      <c r="CI100">
        <v>0.50000100000000003</v>
      </c>
      <c r="CJ100">
        <v>0</v>
      </c>
      <c r="CK100">
        <v>810.49899999999991</v>
      </c>
      <c r="CL100">
        <v>4.9990899999999998</v>
      </c>
      <c r="CM100">
        <v>8709.7585714285724</v>
      </c>
      <c r="CN100">
        <v>9558.0171428571448</v>
      </c>
      <c r="CO100">
        <v>44</v>
      </c>
      <c r="CP100">
        <v>46.25</v>
      </c>
      <c r="CQ100">
        <v>44.847999999999999</v>
      </c>
      <c r="CR100">
        <v>45.25</v>
      </c>
      <c r="CS100">
        <v>45.366</v>
      </c>
      <c r="CT100">
        <v>597.50857142857137</v>
      </c>
      <c r="CU100">
        <v>597.51</v>
      </c>
      <c r="CV100">
        <v>0</v>
      </c>
      <c r="CW100">
        <v>1669230375.5999999</v>
      </c>
      <c r="CX100">
        <v>0</v>
      </c>
      <c r="CY100">
        <v>1669228029.5</v>
      </c>
      <c r="CZ100" t="s">
        <v>356</v>
      </c>
      <c r="DA100">
        <v>1669228029.5</v>
      </c>
      <c r="DB100">
        <v>1669228028</v>
      </c>
      <c r="DC100">
        <v>6</v>
      </c>
      <c r="DD100">
        <v>0.127</v>
      </c>
      <c r="DE100">
        <v>2E-3</v>
      </c>
      <c r="DF100">
        <v>-2.9980000000000002</v>
      </c>
      <c r="DG100">
        <v>9.9000000000000005E-2</v>
      </c>
      <c r="DH100">
        <v>415</v>
      </c>
      <c r="DI100">
        <v>34</v>
      </c>
      <c r="DJ100">
        <v>0.37</v>
      </c>
      <c r="DK100">
        <v>0.19</v>
      </c>
      <c r="DL100">
        <v>-14.670959999999999</v>
      </c>
      <c r="DM100">
        <v>-2.9799399624765188</v>
      </c>
      <c r="DN100">
        <v>0.29335172557869849</v>
      </c>
      <c r="DO100">
        <v>0</v>
      </c>
      <c r="DP100">
        <v>1.0344085000000001</v>
      </c>
      <c r="DQ100">
        <v>8.4865891181987022E-2</v>
      </c>
      <c r="DR100">
        <v>1.7576232609691989E-2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3.2956300000000001</v>
      </c>
      <c r="EB100">
        <v>2.6251899999999999</v>
      </c>
      <c r="EC100">
        <v>0.123043</v>
      </c>
      <c r="ED100">
        <v>0.123988</v>
      </c>
      <c r="EE100">
        <v>0.145256</v>
      </c>
      <c r="EF100">
        <v>0.140759</v>
      </c>
      <c r="EG100">
        <v>26528.799999999999</v>
      </c>
      <c r="EH100">
        <v>26973.8</v>
      </c>
      <c r="EI100">
        <v>28149.200000000001</v>
      </c>
      <c r="EJ100">
        <v>29644.1</v>
      </c>
      <c r="EK100">
        <v>33096.400000000001</v>
      </c>
      <c r="EL100">
        <v>35353.800000000003</v>
      </c>
      <c r="EM100">
        <v>39720.800000000003</v>
      </c>
      <c r="EN100">
        <v>42363.5</v>
      </c>
      <c r="EO100">
        <v>2.1847699999999999</v>
      </c>
      <c r="EP100">
        <v>2.1552699999999998</v>
      </c>
      <c r="EQ100">
        <v>0.125974</v>
      </c>
      <c r="ER100">
        <v>0</v>
      </c>
      <c r="ES100">
        <v>32.451300000000003</v>
      </c>
      <c r="ET100">
        <v>999.9</v>
      </c>
      <c r="EU100">
        <v>69.2</v>
      </c>
      <c r="EV100">
        <v>36.700000000000003</v>
      </c>
      <c r="EW100">
        <v>42.547899999999998</v>
      </c>
      <c r="EX100">
        <v>57.052700000000002</v>
      </c>
      <c r="EY100">
        <v>-2.0753200000000001</v>
      </c>
      <c r="EZ100">
        <v>2</v>
      </c>
      <c r="FA100">
        <v>0.55846499999999999</v>
      </c>
      <c r="FB100">
        <v>0.93010599999999999</v>
      </c>
      <c r="FC100">
        <v>20.2667</v>
      </c>
      <c r="FD100">
        <v>5.2142900000000001</v>
      </c>
      <c r="FE100">
        <v>12.007999999999999</v>
      </c>
      <c r="FF100">
        <v>4.9848999999999997</v>
      </c>
      <c r="FG100">
        <v>3.2839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1.8621799999999999</v>
      </c>
      <c r="FN100">
        <v>1.8643000000000001</v>
      </c>
      <c r="FO100">
        <v>1.8603499999999999</v>
      </c>
      <c r="FP100">
        <v>1.8611</v>
      </c>
      <c r="FQ100">
        <v>1.8602000000000001</v>
      </c>
      <c r="FR100">
        <v>1.86188</v>
      </c>
      <c r="FS100">
        <v>1.8584700000000001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-3.137</v>
      </c>
      <c r="GH100">
        <v>9.8900000000000002E-2</v>
      </c>
      <c r="GI100">
        <v>-2.4324828651112251</v>
      </c>
      <c r="GJ100">
        <v>-1.6100910332537859E-3</v>
      </c>
      <c r="GK100">
        <v>7.0186618486508772E-7</v>
      </c>
      <c r="GL100">
        <v>-2.134652460378022E-10</v>
      </c>
      <c r="GM100">
        <v>9.8890000000004363E-2</v>
      </c>
      <c r="GN100">
        <v>0</v>
      </c>
      <c r="GO100">
        <v>0</v>
      </c>
      <c r="GP100">
        <v>0</v>
      </c>
      <c r="GQ100">
        <v>5</v>
      </c>
      <c r="GR100">
        <v>2079</v>
      </c>
      <c r="GS100">
        <v>3</v>
      </c>
      <c r="GT100">
        <v>29</v>
      </c>
      <c r="GU100">
        <v>39</v>
      </c>
      <c r="GV100">
        <v>39</v>
      </c>
      <c r="GW100">
        <v>1.7480500000000001</v>
      </c>
      <c r="GX100">
        <v>2.5817899999999998</v>
      </c>
      <c r="GY100">
        <v>2.04834</v>
      </c>
      <c r="GZ100">
        <v>2.6159699999999999</v>
      </c>
      <c r="HA100">
        <v>2.1972700000000001</v>
      </c>
      <c r="HB100">
        <v>2.2900399999999999</v>
      </c>
      <c r="HC100">
        <v>40.758000000000003</v>
      </c>
      <c r="HD100">
        <v>15.559200000000001</v>
      </c>
      <c r="HE100">
        <v>18</v>
      </c>
      <c r="HF100">
        <v>683.94399999999996</v>
      </c>
      <c r="HG100">
        <v>733.01900000000001</v>
      </c>
      <c r="HH100">
        <v>31.002199999999998</v>
      </c>
      <c r="HI100">
        <v>34.351599999999998</v>
      </c>
      <c r="HJ100">
        <v>30.000399999999999</v>
      </c>
      <c r="HK100">
        <v>34.179299999999998</v>
      </c>
      <c r="HL100">
        <v>34.167299999999997</v>
      </c>
      <c r="HM100">
        <v>34.983800000000002</v>
      </c>
      <c r="HN100">
        <v>22.261199999999999</v>
      </c>
      <c r="HO100">
        <v>87.728099999999998</v>
      </c>
      <c r="HP100">
        <v>31</v>
      </c>
      <c r="HQ100">
        <v>571.59799999999996</v>
      </c>
      <c r="HR100">
        <v>35.554400000000001</v>
      </c>
      <c r="HS100">
        <v>99.171000000000006</v>
      </c>
      <c r="HT100">
        <v>98.245099999999994</v>
      </c>
    </row>
    <row r="101" spans="1:228" x14ac:dyDescent="0.2">
      <c r="A101">
        <v>86</v>
      </c>
      <c r="B101">
        <v>1669230372.5</v>
      </c>
      <c r="C101">
        <v>339.40000009536737</v>
      </c>
      <c r="D101" t="s">
        <v>530</v>
      </c>
      <c r="E101" t="s">
        <v>531</v>
      </c>
      <c r="F101">
        <v>4</v>
      </c>
      <c r="G101">
        <v>1669230370.1875</v>
      </c>
      <c r="H101">
        <f t="shared" si="34"/>
        <v>2.6690119464078889E-3</v>
      </c>
      <c r="I101">
        <f t="shared" si="35"/>
        <v>2.6690119464078887</v>
      </c>
      <c r="J101">
        <f t="shared" si="36"/>
        <v>12.63264251494259</v>
      </c>
      <c r="K101">
        <f t="shared" si="37"/>
        <v>544.69712500000003</v>
      </c>
      <c r="L101">
        <f t="shared" si="38"/>
        <v>388.01099633608567</v>
      </c>
      <c r="M101">
        <f t="shared" si="39"/>
        <v>39.179064467483713</v>
      </c>
      <c r="N101">
        <f t="shared" si="40"/>
        <v>55.000306633431642</v>
      </c>
      <c r="O101">
        <f t="shared" si="41"/>
        <v>0.14436483112186071</v>
      </c>
      <c r="P101">
        <f t="shared" si="42"/>
        <v>3.658129798137125</v>
      </c>
      <c r="Q101">
        <f t="shared" si="43"/>
        <v>0.14127283318935158</v>
      </c>
      <c r="R101">
        <f t="shared" si="44"/>
        <v>8.85678087298193E-2</v>
      </c>
      <c r="S101">
        <f t="shared" si="45"/>
        <v>226.11634344763596</v>
      </c>
      <c r="T101">
        <f t="shared" si="46"/>
        <v>34.305739692773074</v>
      </c>
      <c r="U101">
        <f t="shared" si="47"/>
        <v>34.496124999999999</v>
      </c>
      <c r="V101">
        <f t="shared" si="48"/>
        <v>5.4926634507077452</v>
      </c>
      <c r="W101">
        <f t="shared" si="49"/>
        <v>69.532753271960928</v>
      </c>
      <c r="X101">
        <f t="shared" si="50"/>
        <v>3.6715675241426298</v>
      </c>
      <c r="Y101">
        <f t="shared" si="51"/>
        <v>5.2803425024494022</v>
      </c>
      <c r="Z101">
        <f t="shared" si="52"/>
        <v>1.8210959265651154</v>
      </c>
      <c r="AA101">
        <f t="shared" si="53"/>
        <v>-117.70342683658789</v>
      </c>
      <c r="AB101">
        <f t="shared" si="54"/>
        <v>-139.52616334925537</v>
      </c>
      <c r="AC101">
        <f t="shared" si="55"/>
        <v>-8.8333938099667364</v>
      </c>
      <c r="AD101">
        <f t="shared" si="56"/>
        <v>-39.946640548174045</v>
      </c>
      <c r="AE101">
        <f t="shared" si="57"/>
        <v>35.215534926400387</v>
      </c>
      <c r="AF101">
        <f t="shared" si="58"/>
        <v>2.5134521750950785</v>
      </c>
      <c r="AG101">
        <f t="shared" si="59"/>
        <v>12.63264251494259</v>
      </c>
      <c r="AH101">
        <v>580.2997900250582</v>
      </c>
      <c r="AI101">
        <v>568.26684242424221</v>
      </c>
      <c r="AJ101">
        <v>1.6641050076249699</v>
      </c>
      <c r="AK101">
        <v>65.165956530193654</v>
      </c>
      <c r="AL101">
        <f t="shared" si="60"/>
        <v>2.6690119464078887</v>
      </c>
      <c r="AM101">
        <v>35.316445166687501</v>
      </c>
      <c r="AN101">
        <v>36.379613186813202</v>
      </c>
      <c r="AO101">
        <v>9.4320321291787646E-4</v>
      </c>
      <c r="AP101">
        <v>87.546953997586243</v>
      </c>
      <c r="AQ101">
        <v>13</v>
      </c>
      <c r="AR101">
        <v>2</v>
      </c>
      <c r="AS101">
        <f t="shared" si="61"/>
        <v>1</v>
      </c>
      <c r="AT101">
        <f t="shared" si="62"/>
        <v>0</v>
      </c>
      <c r="AU101">
        <f t="shared" si="63"/>
        <v>46816.237435666502</v>
      </c>
      <c r="AV101">
        <f t="shared" si="64"/>
        <v>1199.99875</v>
      </c>
      <c r="AW101">
        <f t="shared" si="65"/>
        <v>1025.924619921055</v>
      </c>
      <c r="AX101">
        <f t="shared" si="66"/>
        <v>0.85493807382803944</v>
      </c>
      <c r="AY101">
        <f t="shared" si="67"/>
        <v>0.18843048248811589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1669230370.1875</v>
      </c>
      <c r="BF101">
        <v>544.69712500000003</v>
      </c>
      <c r="BG101">
        <v>559.89175</v>
      </c>
      <c r="BH101">
        <v>36.361474999999999</v>
      </c>
      <c r="BI101">
        <v>35.355525</v>
      </c>
      <c r="BJ101">
        <v>547.83612500000004</v>
      </c>
      <c r="BK101">
        <v>36.262612500000003</v>
      </c>
      <c r="BL101">
        <v>650.08799999999997</v>
      </c>
      <c r="BM101">
        <v>100.87375</v>
      </c>
      <c r="BN101">
        <v>0.1003585625</v>
      </c>
      <c r="BO101">
        <v>33.788649999999997</v>
      </c>
      <c r="BP101">
        <v>34.496124999999999</v>
      </c>
      <c r="BQ101">
        <v>999.9</v>
      </c>
      <c r="BR101">
        <v>0</v>
      </c>
      <c r="BS101">
        <v>0</v>
      </c>
      <c r="BT101">
        <v>8948.4375</v>
      </c>
      <c r="BU101">
        <v>0</v>
      </c>
      <c r="BV101">
        <v>1080.685125</v>
      </c>
      <c r="BW101">
        <v>-15.194224999999999</v>
      </c>
      <c r="BX101">
        <v>565.2506249999999</v>
      </c>
      <c r="BY101">
        <v>580.41225000000009</v>
      </c>
      <c r="BZ101">
        <v>1.005973</v>
      </c>
      <c r="CA101">
        <v>559.89175</v>
      </c>
      <c r="CB101">
        <v>35.355525</v>
      </c>
      <c r="CC101">
        <v>3.6679162500000002</v>
      </c>
      <c r="CD101">
        <v>3.56644125</v>
      </c>
      <c r="CE101">
        <v>27.4177125</v>
      </c>
      <c r="CF101">
        <v>26.939387499999999</v>
      </c>
      <c r="CG101">
        <v>1199.99875</v>
      </c>
      <c r="CH101">
        <v>0.49998025000000001</v>
      </c>
      <c r="CI101">
        <v>0.5000197500000001</v>
      </c>
      <c r="CJ101">
        <v>0</v>
      </c>
      <c r="CK101">
        <v>810.99437499999999</v>
      </c>
      <c r="CL101">
        <v>4.9990899999999998</v>
      </c>
      <c r="CM101">
        <v>8753.8425000000007</v>
      </c>
      <c r="CN101">
        <v>9557.7762500000008</v>
      </c>
      <c r="CO101">
        <v>44</v>
      </c>
      <c r="CP101">
        <v>46.25</v>
      </c>
      <c r="CQ101">
        <v>44.851374999999997</v>
      </c>
      <c r="CR101">
        <v>45.25</v>
      </c>
      <c r="CS101">
        <v>45.375</v>
      </c>
      <c r="CT101">
        <v>597.47749999999996</v>
      </c>
      <c r="CU101">
        <v>597.52250000000004</v>
      </c>
      <c r="CV101">
        <v>0</v>
      </c>
      <c r="CW101">
        <v>1669230379.8</v>
      </c>
      <c r="CX101">
        <v>0</v>
      </c>
      <c r="CY101">
        <v>1669228029.5</v>
      </c>
      <c r="CZ101" t="s">
        <v>356</v>
      </c>
      <c r="DA101">
        <v>1669228029.5</v>
      </c>
      <c r="DB101">
        <v>1669228028</v>
      </c>
      <c r="DC101">
        <v>6</v>
      </c>
      <c r="DD101">
        <v>0.127</v>
      </c>
      <c r="DE101">
        <v>2E-3</v>
      </c>
      <c r="DF101">
        <v>-2.9980000000000002</v>
      </c>
      <c r="DG101">
        <v>9.9000000000000005E-2</v>
      </c>
      <c r="DH101">
        <v>415</v>
      </c>
      <c r="DI101">
        <v>34</v>
      </c>
      <c r="DJ101">
        <v>0.37</v>
      </c>
      <c r="DK101">
        <v>0.19</v>
      </c>
      <c r="DL101">
        <v>-14.84352</v>
      </c>
      <c r="DM101">
        <v>-2.7474371482176192</v>
      </c>
      <c r="DN101">
        <v>0.27546089486531478</v>
      </c>
      <c r="DO101">
        <v>0</v>
      </c>
      <c r="DP101">
        <v>1.029475825</v>
      </c>
      <c r="DQ101">
        <v>3.0865947467166071E-2</v>
      </c>
      <c r="DR101">
        <v>1.9579518969943449E-2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3.29555</v>
      </c>
      <c r="EB101">
        <v>2.6249600000000002</v>
      </c>
      <c r="EC101">
        <v>0.12407899999999999</v>
      </c>
      <c r="ED101">
        <v>0.12506700000000001</v>
      </c>
      <c r="EE101">
        <v>0.14536099999999999</v>
      </c>
      <c r="EF101">
        <v>0.14100699999999999</v>
      </c>
      <c r="EG101">
        <v>26497.200000000001</v>
      </c>
      <c r="EH101">
        <v>26940.2</v>
      </c>
      <c r="EI101">
        <v>28149.1</v>
      </c>
      <c r="EJ101">
        <v>29643.8</v>
      </c>
      <c r="EK101">
        <v>33092.800000000003</v>
      </c>
      <c r="EL101">
        <v>35343.199999999997</v>
      </c>
      <c r="EM101">
        <v>39721.4</v>
      </c>
      <c r="EN101">
        <v>42362.9</v>
      </c>
      <c r="EO101">
        <v>2.1850999999999998</v>
      </c>
      <c r="EP101">
        <v>2.1555</v>
      </c>
      <c r="EQ101">
        <v>0.125363</v>
      </c>
      <c r="ER101">
        <v>0</v>
      </c>
      <c r="ES101">
        <v>32.471400000000003</v>
      </c>
      <c r="ET101">
        <v>999.9</v>
      </c>
      <c r="EU101">
        <v>69.2</v>
      </c>
      <c r="EV101">
        <v>36.700000000000003</v>
      </c>
      <c r="EW101">
        <v>42.5505</v>
      </c>
      <c r="EX101">
        <v>56.212699999999998</v>
      </c>
      <c r="EY101">
        <v>-1.9431099999999999</v>
      </c>
      <c r="EZ101">
        <v>2</v>
      </c>
      <c r="FA101">
        <v>0.55864800000000003</v>
      </c>
      <c r="FB101">
        <v>0.93810700000000002</v>
      </c>
      <c r="FC101">
        <v>20.267900000000001</v>
      </c>
      <c r="FD101">
        <v>5.2187900000000003</v>
      </c>
      <c r="FE101">
        <v>12.007300000000001</v>
      </c>
      <c r="FF101">
        <v>4.9862500000000001</v>
      </c>
      <c r="FG101">
        <v>3.2846500000000001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1.8621799999999999</v>
      </c>
      <c r="FN101">
        <v>1.86429</v>
      </c>
      <c r="FO101">
        <v>1.8603499999999999</v>
      </c>
      <c r="FP101">
        <v>1.86111</v>
      </c>
      <c r="FQ101">
        <v>1.8602000000000001</v>
      </c>
      <c r="FR101">
        <v>1.86188</v>
      </c>
      <c r="FS101">
        <v>1.8584700000000001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-3.1429999999999998</v>
      </c>
      <c r="GH101">
        <v>9.8900000000000002E-2</v>
      </c>
      <c r="GI101">
        <v>-2.4324828651112251</v>
      </c>
      <c r="GJ101">
        <v>-1.6100910332537859E-3</v>
      </c>
      <c r="GK101">
        <v>7.0186618486508772E-7</v>
      </c>
      <c r="GL101">
        <v>-2.134652460378022E-10</v>
      </c>
      <c r="GM101">
        <v>9.8890000000004363E-2</v>
      </c>
      <c r="GN101">
        <v>0</v>
      </c>
      <c r="GO101">
        <v>0</v>
      </c>
      <c r="GP101">
        <v>0</v>
      </c>
      <c r="GQ101">
        <v>5</v>
      </c>
      <c r="GR101">
        <v>2079</v>
      </c>
      <c r="GS101">
        <v>3</v>
      </c>
      <c r="GT101">
        <v>29</v>
      </c>
      <c r="GU101">
        <v>39</v>
      </c>
      <c r="GV101">
        <v>39.1</v>
      </c>
      <c r="GW101">
        <v>1.7651399999999999</v>
      </c>
      <c r="GX101">
        <v>2.5708000000000002</v>
      </c>
      <c r="GY101">
        <v>2.04834</v>
      </c>
      <c r="GZ101">
        <v>2.6171899999999999</v>
      </c>
      <c r="HA101">
        <v>2.1972700000000001</v>
      </c>
      <c r="HB101">
        <v>2.34863</v>
      </c>
      <c r="HC101">
        <v>40.758000000000003</v>
      </c>
      <c r="HD101">
        <v>15.5768</v>
      </c>
      <c r="HE101">
        <v>18</v>
      </c>
      <c r="HF101">
        <v>684.25199999999995</v>
      </c>
      <c r="HG101">
        <v>733.28899999999999</v>
      </c>
      <c r="HH101">
        <v>31.002199999999998</v>
      </c>
      <c r="HI101">
        <v>34.355899999999998</v>
      </c>
      <c r="HJ101">
        <v>30.000399999999999</v>
      </c>
      <c r="HK101">
        <v>34.183100000000003</v>
      </c>
      <c r="HL101">
        <v>34.171900000000001</v>
      </c>
      <c r="HM101">
        <v>35.325200000000002</v>
      </c>
      <c r="HN101">
        <v>21.963999999999999</v>
      </c>
      <c r="HO101">
        <v>87.728099999999998</v>
      </c>
      <c r="HP101">
        <v>31</v>
      </c>
      <c r="HQ101">
        <v>578.27700000000004</v>
      </c>
      <c r="HR101">
        <v>35.571199999999997</v>
      </c>
      <c r="HS101">
        <v>99.171599999999998</v>
      </c>
      <c r="HT101">
        <v>98.243899999999996</v>
      </c>
    </row>
    <row r="102" spans="1:228" x14ac:dyDescent="0.2">
      <c r="A102">
        <v>87</v>
      </c>
      <c r="B102">
        <v>1669230376.5</v>
      </c>
      <c r="C102">
        <v>343.40000009536737</v>
      </c>
      <c r="D102" t="s">
        <v>532</v>
      </c>
      <c r="E102" t="s">
        <v>533</v>
      </c>
      <c r="F102">
        <v>4</v>
      </c>
      <c r="G102">
        <v>1669230374.5</v>
      </c>
      <c r="H102">
        <f t="shared" si="34"/>
        <v>2.7108795029293447E-3</v>
      </c>
      <c r="I102">
        <f t="shared" si="35"/>
        <v>2.7108795029293447</v>
      </c>
      <c r="J102">
        <f t="shared" si="36"/>
        <v>12.396282352651889</v>
      </c>
      <c r="K102">
        <f t="shared" si="37"/>
        <v>551.70142857142866</v>
      </c>
      <c r="L102">
        <f t="shared" si="38"/>
        <v>399.74761512460901</v>
      </c>
      <c r="M102">
        <f t="shared" si="39"/>
        <v>40.362985585952259</v>
      </c>
      <c r="N102">
        <f t="shared" si="40"/>
        <v>55.705940364988507</v>
      </c>
      <c r="O102">
        <f t="shared" si="41"/>
        <v>0.14684055099789511</v>
      </c>
      <c r="P102">
        <f t="shared" si="42"/>
        <v>3.6755824138710964</v>
      </c>
      <c r="Q102">
        <f t="shared" si="43"/>
        <v>0.14365768846948926</v>
      </c>
      <c r="R102">
        <f t="shared" si="44"/>
        <v>9.0066276702955528E-2</v>
      </c>
      <c r="S102">
        <f t="shared" si="45"/>
        <v>226.14210514784821</v>
      </c>
      <c r="T102">
        <f t="shared" si="46"/>
        <v>34.304146242924524</v>
      </c>
      <c r="U102">
        <f t="shared" si="47"/>
        <v>34.505714285714276</v>
      </c>
      <c r="V102">
        <f t="shared" si="48"/>
        <v>5.4955915386838639</v>
      </c>
      <c r="W102">
        <f t="shared" si="49"/>
        <v>69.59480865664159</v>
      </c>
      <c r="X102">
        <f t="shared" si="50"/>
        <v>3.6767671769520542</v>
      </c>
      <c r="Y102">
        <f t="shared" si="51"/>
        <v>5.2831055188211549</v>
      </c>
      <c r="Z102">
        <f t="shared" si="52"/>
        <v>1.8188243617318096</v>
      </c>
      <c r="AA102">
        <f t="shared" si="53"/>
        <v>-119.5497860791841</v>
      </c>
      <c r="AB102">
        <f t="shared" si="54"/>
        <v>-140.23641596067608</v>
      </c>
      <c r="AC102">
        <f t="shared" si="55"/>
        <v>-8.8370210628620711</v>
      </c>
      <c r="AD102">
        <f t="shared" si="56"/>
        <v>-42.481117954874051</v>
      </c>
      <c r="AE102">
        <f t="shared" si="57"/>
        <v>35.960367257671159</v>
      </c>
      <c r="AF102">
        <f t="shared" si="58"/>
        <v>2.4085076729387382</v>
      </c>
      <c r="AG102">
        <f t="shared" si="59"/>
        <v>12.396282352651889</v>
      </c>
      <c r="AH102">
        <v>587.38544606720404</v>
      </c>
      <c r="AI102">
        <v>575.16160606060578</v>
      </c>
      <c r="AJ102">
        <v>1.7375421023844351</v>
      </c>
      <c r="AK102">
        <v>65.165956530193654</v>
      </c>
      <c r="AL102">
        <f t="shared" si="60"/>
        <v>2.7108795029293447</v>
      </c>
      <c r="AM102">
        <v>35.409725331071392</v>
      </c>
      <c r="AN102">
        <v>36.436456043956078</v>
      </c>
      <c r="AO102">
        <v>1.0947918690115511E-2</v>
      </c>
      <c r="AP102">
        <v>87.546953997586243</v>
      </c>
      <c r="AQ102">
        <v>13</v>
      </c>
      <c r="AR102">
        <v>2</v>
      </c>
      <c r="AS102">
        <f t="shared" si="61"/>
        <v>1</v>
      </c>
      <c r="AT102">
        <f t="shared" si="62"/>
        <v>0</v>
      </c>
      <c r="AU102">
        <f t="shared" si="63"/>
        <v>47125.620589998085</v>
      </c>
      <c r="AV102">
        <f t="shared" si="64"/>
        <v>1200.1328571428569</v>
      </c>
      <c r="AW102">
        <f t="shared" si="65"/>
        <v>1026.0395280558796</v>
      </c>
      <c r="AX102">
        <f t="shared" si="66"/>
        <v>0.85493828616488399</v>
      </c>
      <c r="AY102">
        <f t="shared" si="67"/>
        <v>0.18843089229822624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1669230374.5</v>
      </c>
      <c r="BF102">
        <v>551.70142857142866</v>
      </c>
      <c r="BG102">
        <v>567.19057142857139</v>
      </c>
      <c r="BH102">
        <v>36.414028571428567</v>
      </c>
      <c r="BI102">
        <v>35.450014285714282</v>
      </c>
      <c r="BJ102">
        <v>554.84785714285715</v>
      </c>
      <c r="BK102">
        <v>36.315142857142853</v>
      </c>
      <c r="BL102">
        <v>650.00814285714284</v>
      </c>
      <c r="BM102">
        <v>100.8715714285714</v>
      </c>
      <c r="BN102">
        <v>9.9601528571428566E-2</v>
      </c>
      <c r="BO102">
        <v>33.798014285714281</v>
      </c>
      <c r="BP102">
        <v>34.505714285714276</v>
      </c>
      <c r="BQ102">
        <v>999.89999999999986</v>
      </c>
      <c r="BR102">
        <v>0</v>
      </c>
      <c r="BS102">
        <v>0</v>
      </c>
      <c r="BT102">
        <v>9008.9271428571428</v>
      </c>
      <c r="BU102">
        <v>0</v>
      </c>
      <c r="BV102">
        <v>1753.9128571428571</v>
      </c>
      <c r="BW102">
        <v>-15.489042857142859</v>
      </c>
      <c r="BX102">
        <v>572.5504285714286</v>
      </c>
      <c r="BY102">
        <v>588.03642857142859</v>
      </c>
      <c r="BZ102">
        <v>0.96400500000000011</v>
      </c>
      <c r="CA102">
        <v>567.19057142857139</v>
      </c>
      <c r="CB102">
        <v>35.450014285714282</v>
      </c>
      <c r="CC102">
        <v>3.6731442857142862</v>
      </c>
      <c r="CD102">
        <v>3.575904285714286</v>
      </c>
      <c r="CE102">
        <v>27.442057142857141</v>
      </c>
      <c r="CF102">
        <v>26.984500000000001</v>
      </c>
      <c r="CG102">
        <v>1200.1328571428569</v>
      </c>
      <c r="CH102">
        <v>0.49997471428571438</v>
      </c>
      <c r="CI102">
        <v>0.50002528571428573</v>
      </c>
      <c r="CJ102">
        <v>0</v>
      </c>
      <c r="CK102">
        <v>811.71299999999997</v>
      </c>
      <c r="CL102">
        <v>4.9990899999999998</v>
      </c>
      <c r="CM102">
        <v>8806.1314285714288</v>
      </c>
      <c r="CN102">
        <v>9558.8114285714273</v>
      </c>
      <c r="CO102">
        <v>44</v>
      </c>
      <c r="CP102">
        <v>46.25</v>
      </c>
      <c r="CQ102">
        <v>44.866</v>
      </c>
      <c r="CR102">
        <v>45.25</v>
      </c>
      <c r="CS102">
        <v>45.375</v>
      </c>
      <c r="CT102">
        <v>597.53714285714273</v>
      </c>
      <c r="CU102">
        <v>597.59857142857152</v>
      </c>
      <c r="CV102">
        <v>0</v>
      </c>
      <c r="CW102">
        <v>1669230383.4000001</v>
      </c>
      <c r="CX102">
        <v>0</v>
      </c>
      <c r="CY102">
        <v>1669228029.5</v>
      </c>
      <c r="CZ102" t="s">
        <v>356</v>
      </c>
      <c r="DA102">
        <v>1669228029.5</v>
      </c>
      <c r="DB102">
        <v>1669228028</v>
      </c>
      <c r="DC102">
        <v>6</v>
      </c>
      <c r="DD102">
        <v>0.127</v>
      </c>
      <c r="DE102">
        <v>2E-3</v>
      </c>
      <c r="DF102">
        <v>-2.9980000000000002</v>
      </c>
      <c r="DG102">
        <v>9.9000000000000005E-2</v>
      </c>
      <c r="DH102">
        <v>415</v>
      </c>
      <c r="DI102">
        <v>34</v>
      </c>
      <c r="DJ102">
        <v>0.37</v>
      </c>
      <c r="DK102">
        <v>0.19</v>
      </c>
      <c r="DL102">
        <v>-15.055635000000001</v>
      </c>
      <c r="DM102">
        <v>-2.621464165103164</v>
      </c>
      <c r="DN102">
        <v>0.26156581346766239</v>
      </c>
      <c r="DO102">
        <v>0</v>
      </c>
      <c r="DP102">
        <v>1.0187153</v>
      </c>
      <c r="DQ102">
        <v>-0.18425549718574311</v>
      </c>
      <c r="DR102">
        <v>3.1971058129345677E-2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379</v>
      </c>
      <c r="EA102">
        <v>3.2955100000000002</v>
      </c>
      <c r="EB102">
        <v>2.6250300000000002</v>
      </c>
      <c r="EC102">
        <v>0.12515100000000001</v>
      </c>
      <c r="ED102">
        <v>0.126133</v>
      </c>
      <c r="EE102">
        <v>0.145509</v>
      </c>
      <c r="EF102">
        <v>0.14117399999999999</v>
      </c>
      <c r="EG102">
        <v>26464.3</v>
      </c>
      <c r="EH102">
        <v>26907.3</v>
      </c>
      <c r="EI102">
        <v>28148.7</v>
      </c>
      <c r="EJ102">
        <v>29643.7</v>
      </c>
      <c r="EK102">
        <v>33086.9</v>
      </c>
      <c r="EL102">
        <v>35336.300000000003</v>
      </c>
      <c r="EM102">
        <v>39721</v>
      </c>
      <c r="EN102">
        <v>42362.8</v>
      </c>
      <c r="EO102">
        <v>2.1847699999999999</v>
      </c>
      <c r="EP102">
        <v>2.1556199999999999</v>
      </c>
      <c r="EQ102">
        <v>0.12520000000000001</v>
      </c>
      <c r="ER102">
        <v>0</v>
      </c>
      <c r="ES102">
        <v>32.491599999999998</v>
      </c>
      <c r="ET102">
        <v>999.9</v>
      </c>
      <c r="EU102">
        <v>69.2</v>
      </c>
      <c r="EV102">
        <v>36.700000000000003</v>
      </c>
      <c r="EW102">
        <v>42.551299999999998</v>
      </c>
      <c r="EX102">
        <v>56.2727</v>
      </c>
      <c r="EY102">
        <v>-2.11138</v>
      </c>
      <c r="EZ102">
        <v>2</v>
      </c>
      <c r="FA102">
        <v>0.55922000000000005</v>
      </c>
      <c r="FB102">
        <v>0.94520700000000002</v>
      </c>
      <c r="FC102">
        <v>20.267499999999998</v>
      </c>
      <c r="FD102">
        <v>5.2186399999999997</v>
      </c>
      <c r="FE102">
        <v>12.0082</v>
      </c>
      <c r="FF102">
        <v>4.9859499999999999</v>
      </c>
      <c r="FG102">
        <v>3.2846500000000001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1.86219</v>
      </c>
      <c r="FN102">
        <v>1.86426</v>
      </c>
      <c r="FO102">
        <v>1.8603499999999999</v>
      </c>
      <c r="FP102">
        <v>1.8611</v>
      </c>
      <c r="FQ102">
        <v>1.8602000000000001</v>
      </c>
      <c r="FR102">
        <v>1.86188</v>
      </c>
      <c r="FS102">
        <v>1.8584499999999999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-3.15</v>
      </c>
      <c r="GH102">
        <v>9.8900000000000002E-2</v>
      </c>
      <c r="GI102">
        <v>-2.4324828651112251</v>
      </c>
      <c r="GJ102">
        <v>-1.6100910332537859E-3</v>
      </c>
      <c r="GK102">
        <v>7.0186618486508772E-7</v>
      </c>
      <c r="GL102">
        <v>-2.134652460378022E-10</v>
      </c>
      <c r="GM102">
        <v>9.8890000000004363E-2</v>
      </c>
      <c r="GN102">
        <v>0</v>
      </c>
      <c r="GO102">
        <v>0</v>
      </c>
      <c r="GP102">
        <v>0</v>
      </c>
      <c r="GQ102">
        <v>5</v>
      </c>
      <c r="GR102">
        <v>2079</v>
      </c>
      <c r="GS102">
        <v>3</v>
      </c>
      <c r="GT102">
        <v>29</v>
      </c>
      <c r="GU102">
        <v>39.1</v>
      </c>
      <c r="GV102">
        <v>39.1</v>
      </c>
      <c r="GW102">
        <v>1.78223</v>
      </c>
      <c r="GX102">
        <v>2.5781200000000002</v>
      </c>
      <c r="GY102">
        <v>2.04834</v>
      </c>
      <c r="GZ102">
        <v>2.6171899999999999</v>
      </c>
      <c r="HA102">
        <v>2.1972700000000001</v>
      </c>
      <c r="HB102">
        <v>2.323</v>
      </c>
      <c r="HC102">
        <v>40.758000000000003</v>
      </c>
      <c r="HD102">
        <v>15.559200000000001</v>
      </c>
      <c r="HE102">
        <v>18</v>
      </c>
      <c r="HF102">
        <v>684.02599999999995</v>
      </c>
      <c r="HG102">
        <v>733.45399999999995</v>
      </c>
      <c r="HH102">
        <v>31.002099999999999</v>
      </c>
      <c r="HI102">
        <v>34.360199999999999</v>
      </c>
      <c r="HJ102">
        <v>30.000599999999999</v>
      </c>
      <c r="HK102">
        <v>34.186999999999998</v>
      </c>
      <c r="HL102">
        <v>34.175699999999999</v>
      </c>
      <c r="HM102">
        <v>35.660299999999999</v>
      </c>
      <c r="HN102">
        <v>21.963999999999999</v>
      </c>
      <c r="HO102">
        <v>87.728099999999998</v>
      </c>
      <c r="HP102">
        <v>31</v>
      </c>
      <c r="HQ102">
        <v>584.95299999999997</v>
      </c>
      <c r="HR102">
        <v>35.564999999999998</v>
      </c>
      <c r="HS102">
        <v>99.170400000000001</v>
      </c>
      <c r="HT102">
        <v>98.243600000000001</v>
      </c>
    </row>
    <row r="103" spans="1:228" x14ac:dyDescent="0.2">
      <c r="A103">
        <v>88</v>
      </c>
      <c r="B103">
        <v>1669230380.5</v>
      </c>
      <c r="C103">
        <v>347.40000009536737</v>
      </c>
      <c r="D103" t="s">
        <v>534</v>
      </c>
      <c r="E103" t="s">
        <v>535</v>
      </c>
      <c r="F103">
        <v>4</v>
      </c>
      <c r="G103">
        <v>1669230378.1875</v>
      </c>
      <c r="H103">
        <f t="shared" si="34"/>
        <v>2.7498635540478935E-3</v>
      </c>
      <c r="I103">
        <f t="shared" si="35"/>
        <v>2.7498635540478933</v>
      </c>
      <c r="J103">
        <f t="shared" si="36"/>
        <v>11.894965619427849</v>
      </c>
      <c r="K103">
        <f t="shared" si="37"/>
        <v>557.929125</v>
      </c>
      <c r="L103">
        <f t="shared" si="38"/>
        <v>413.0214512841647</v>
      </c>
      <c r="M103">
        <f t="shared" si="39"/>
        <v>41.702431042599216</v>
      </c>
      <c r="N103">
        <f t="shared" si="40"/>
        <v>56.333637852534174</v>
      </c>
      <c r="O103">
        <f t="shared" si="41"/>
        <v>0.14890397117713572</v>
      </c>
      <c r="P103">
        <f t="shared" si="42"/>
        <v>3.6568237912446828</v>
      </c>
      <c r="Q103">
        <f t="shared" si="43"/>
        <v>0.14561571750625651</v>
      </c>
      <c r="R103">
        <f t="shared" si="44"/>
        <v>9.1299211983933093E-2</v>
      </c>
      <c r="S103">
        <f t="shared" si="45"/>
        <v>226.11879111063041</v>
      </c>
      <c r="T103">
        <f t="shared" si="46"/>
        <v>34.309044631734089</v>
      </c>
      <c r="U103">
        <f t="shared" si="47"/>
        <v>34.5264375</v>
      </c>
      <c r="V103">
        <f t="shared" si="48"/>
        <v>5.5019240067843018</v>
      </c>
      <c r="W103">
        <f t="shared" si="49"/>
        <v>69.650011203166585</v>
      </c>
      <c r="X103">
        <f t="shared" si="50"/>
        <v>3.681898657171597</v>
      </c>
      <c r="Y103">
        <f t="shared" si="51"/>
        <v>5.2862858075236066</v>
      </c>
      <c r="Z103">
        <f t="shared" si="52"/>
        <v>1.8200253496127048</v>
      </c>
      <c r="AA103">
        <f t="shared" si="53"/>
        <v>-121.2689827335121</v>
      </c>
      <c r="AB103">
        <f t="shared" si="54"/>
        <v>-141.48231794023371</v>
      </c>
      <c r="AC103">
        <f t="shared" si="55"/>
        <v>-8.9626450931516395</v>
      </c>
      <c r="AD103">
        <f t="shared" si="56"/>
        <v>-45.595154656267056</v>
      </c>
      <c r="AE103">
        <f t="shared" si="57"/>
        <v>35.879628191466182</v>
      </c>
      <c r="AF103">
        <f t="shared" si="58"/>
        <v>2.472910119115967</v>
      </c>
      <c r="AG103">
        <f t="shared" si="59"/>
        <v>11.894965619427849</v>
      </c>
      <c r="AH103">
        <v>594.39906372747373</v>
      </c>
      <c r="AI103">
        <v>582.25709696969659</v>
      </c>
      <c r="AJ103">
        <v>1.7717127835640301</v>
      </c>
      <c r="AK103">
        <v>65.165956530193654</v>
      </c>
      <c r="AL103">
        <f t="shared" si="60"/>
        <v>2.7498635540478933</v>
      </c>
      <c r="AM103">
        <v>35.472192444685227</v>
      </c>
      <c r="AN103">
        <v>36.487373626373653</v>
      </c>
      <c r="AO103">
        <v>1.6021230822753221E-2</v>
      </c>
      <c r="AP103">
        <v>87.546953997586243</v>
      </c>
      <c r="AQ103">
        <v>13</v>
      </c>
      <c r="AR103">
        <v>2</v>
      </c>
      <c r="AS103">
        <f t="shared" si="61"/>
        <v>1</v>
      </c>
      <c r="AT103">
        <f t="shared" si="62"/>
        <v>0</v>
      </c>
      <c r="AU103">
        <f t="shared" si="63"/>
        <v>46789.883409972048</v>
      </c>
      <c r="AV103">
        <f t="shared" si="64"/>
        <v>1200.0125</v>
      </c>
      <c r="AW103">
        <f t="shared" si="65"/>
        <v>1025.9363010935908</v>
      </c>
      <c r="AX103">
        <f t="shared" si="66"/>
        <v>0.8549380119737009</v>
      </c>
      <c r="AY103">
        <f t="shared" si="67"/>
        <v>0.18843036310924294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1669230378.1875</v>
      </c>
      <c r="BF103">
        <v>557.929125</v>
      </c>
      <c r="BG103">
        <v>573.40449999999998</v>
      </c>
      <c r="BH103">
        <v>36.465575000000001</v>
      </c>
      <c r="BI103">
        <v>35.475924999999997</v>
      </c>
      <c r="BJ103">
        <v>561.08137499999998</v>
      </c>
      <c r="BK103">
        <v>36.366687499999998</v>
      </c>
      <c r="BL103">
        <v>650.06637499999988</v>
      </c>
      <c r="BM103">
        <v>100.86875000000001</v>
      </c>
      <c r="BN103">
        <v>0.10041495</v>
      </c>
      <c r="BO103">
        <v>33.808787499999987</v>
      </c>
      <c r="BP103">
        <v>34.5264375</v>
      </c>
      <c r="BQ103">
        <v>999.9</v>
      </c>
      <c r="BR103">
        <v>0</v>
      </c>
      <c r="BS103">
        <v>0</v>
      </c>
      <c r="BT103">
        <v>8944.375</v>
      </c>
      <c r="BU103">
        <v>0</v>
      </c>
      <c r="BV103">
        <v>1934.25125</v>
      </c>
      <c r="BW103">
        <v>-15.475625000000001</v>
      </c>
      <c r="BX103">
        <v>579.04412500000001</v>
      </c>
      <c r="BY103">
        <v>594.49474999999995</v>
      </c>
      <c r="BZ103">
        <v>0.98964487499999998</v>
      </c>
      <c r="CA103">
        <v>573.40449999999998</v>
      </c>
      <c r="CB103">
        <v>35.475924999999997</v>
      </c>
      <c r="CC103">
        <v>3.6782425000000001</v>
      </c>
      <c r="CD103">
        <v>3.57841875</v>
      </c>
      <c r="CE103">
        <v>27.46575</v>
      </c>
      <c r="CF103">
        <v>26.9964625</v>
      </c>
      <c r="CG103">
        <v>1200.0125</v>
      </c>
      <c r="CH103">
        <v>0.49998374999999989</v>
      </c>
      <c r="CI103">
        <v>0.50001625000000005</v>
      </c>
      <c r="CJ103">
        <v>0</v>
      </c>
      <c r="CK103">
        <v>812.26262500000007</v>
      </c>
      <c r="CL103">
        <v>4.9990899999999998</v>
      </c>
      <c r="CM103">
        <v>8812.8350000000009</v>
      </c>
      <c r="CN103">
        <v>9557.901249999999</v>
      </c>
      <c r="CO103">
        <v>44</v>
      </c>
      <c r="CP103">
        <v>46.265500000000003</v>
      </c>
      <c r="CQ103">
        <v>44.859250000000003</v>
      </c>
      <c r="CR103">
        <v>45.273249999999997</v>
      </c>
      <c r="CS103">
        <v>45.375</v>
      </c>
      <c r="CT103">
        <v>597.48624999999993</v>
      </c>
      <c r="CU103">
        <v>597.52625</v>
      </c>
      <c r="CV103">
        <v>0</v>
      </c>
      <c r="CW103">
        <v>1669230387.5999999</v>
      </c>
      <c r="CX103">
        <v>0</v>
      </c>
      <c r="CY103">
        <v>1669228029.5</v>
      </c>
      <c r="CZ103" t="s">
        <v>356</v>
      </c>
      <c r="DA103">
        <v>1669228029.5</v>
      </c>
      <c r="DB103">
        <v>1669228028</v>
      </c>
      <c r="DC103">
        <v>6</v>
      </c>
      <c r="DD103">
        <v>0.127</v>
      </c>
      <c r="DE103">
        <v>2E-3</v>
      </c>
      <c r="DF103">
        <v>-2.9980000000000002</v>
      </c>
      <c r="DG103">
        <v>9.9000000000000005E-2</v>
      </c>
      <c r="DH103">
        <v>415</v>
      </c>
      <c r="DI103">
        <v>34</v>
      </c>
      <c r="DJ103">
        <v>0.37</v>
      </c>
      <c r="DK103">
        <v>0.19</v>
      </c>
      <c r="DL103">
        <v>-15.210112499999999</v>
      </c>
      <c r="DM103">
        <v>-2.3214135084427672</v>
      </c>
      <c r="DN103">
        <v>0.23821762024197529</v>
      </c>
      <c r="DO103">
        <v>0</v>
      </c>
      <c r="DP103">
        <v>1.01247635</v>
      </c>
      <c r="DQ103">
        <v>-0.28564216885553678</v>
      </c>
      <c r="DR103">
        <v>3.5154418551975798E-2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379</v>
      </c>
      <c r="EA103">
        <v>3.2958500000000002</v>
      </c>
      <c r="EB103">
        <v>2.6253099999999998</v>
      </c>
      <c r="EC103">
        <v>0.12623200000000001</v>
      </c>
      <c r="ED103">
        <v>0.12718099999999999</v>
      </c>
      <c r="EE103">
        <v>0.14563300000000001</v>
      </c>
      <c r="EF103">
        <v>0.14119100000000001</v>
      </c>
      <c r="EG103">
        <v>26432.1</v>
      </c>
      <c r="EH103">
        <v>26874.3</v>
      </c>
      <c r="EI103">
        <v>28149.3</v>
      </c>
      <c r="EJ103">
        <v>29643</v>
      </c>
      <c r="EK103">
        <v>33082.400000000001</v>
      </c>
      <c r="EL103">
        <v>35335.1</v>
      </c>
      <c r="EM103">
        <v>39721.4</v>
      </c>
      <c r="EN103">
        <v>42362.1</v>
      </c>
      <c r="EO103">
        <v>2.1857799999999998</v>
      </c>
      <c r="EP103">
        <v>2.1553800000000001</v>
      </c>
      <c r="EQ103">
        <v>0.12476</v>
      </c>
      <c r="ER103">
        <v>0</v>
      </c>
      <c r="ES103">
        <v>32.512599999999999</v>
      </c>
      <c r="ET103">
        <v>999.9</v>
      </c>
      <c r="EU103">
        <v>69.2</v>
      </c>
      <c r="EV103">
        <v>36.700000000000003</v>
      </c>
      <c r="EW103">
        <v>42.552799999999998</v>
      </c>
      <c r="EX103">
        <v>57.142699999999998</v>
      </c>
      <c r="EY103">
        <v>-2.0472800000000002</v>
      </c>
      <c r="EZ103">
        <v>2</v>
      </c>
      <c r="FA103">
        <v>0.55949700000000002</v>
      </c>
      <c r="FB103">
        <v>0.94964099999999996</v>
      </c>
      <c r="FC103">
        <v>20.267700000000001</v>
      </c>
      <c r="FD103">
        <v>5.2189399999999999</v>
      </c>
      <c r="FE103">
        <v>12.007099999999999</v>
      </c>
      <c r="FF103">
        <v>4.9863499999999998</v>
      </c>
      <c r="FG103">
        <v>3.2846500000000001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1.86219</v>
      </c>
      <c r="FN103">
        <v>1.86429</v>
      </c>
      <c r="FO103">
        <v>1.8603499999999999</v>
      </c>
      <c r="FP103">
        <v>1.86111</v>
      </c>
      <c r="FQ103">
        <v>1.8602000000000001</v>
      </c>
      <c r="FR103">
        <v>1.86188</v>
      </c>
      <c r="FS103">
        <v>1.85842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-3.157</v>
      </c>
      <c r="GH103">
        <v>9.8900000000000002E-2</v>
      </c>
      <c r="GI103">
        <v>-2.4324828651112251</v>
      </c>
      <c r="GJ103">
        <v>-1.6100910332537859E-3</v>
      </c>
      <c r="GK103">
        <v>7.0186618486508772E-7</v>
      </c>
      <c r="GL103">
        <v>-2.134652460378022E-10</v>
      </c>
      <c r="GM103">
        <v>9.8890000000004363E-2</v>
      </c>
      <c r="GN103">
        <v>0</v>
      </c>
      <c r="GO103">
        <v>0</v>
      </c>
      <c r="GP103">
        <v>0</v>
      </c>
      <c r="GQ103">
        <v>5</v>
      </c>
      <c r="GR103">
        <v>2079</v>
      </c>
      <c r="GS103">
        <v>3</v>
      </c>
      <c r="GT103">
        <v>29</v>
      </c>
      <c r="GU103">
        <v>39.200000000000003</v>
      </c>
      <c r="GV103">
        <v>39.200000000000003</v>
      </c>
      <c r="GW103">
        <v>1.79932</v>
      </c>
      <c r="GX103">
        <v>2.5732400000000002</v>
      </c>
      <c r="GY103">
        <v>2.04834</v>
      </c>
      <c r="GZ103">
        <v>2.6171899999999999</v>
      </c>
      <c r="HA103">
        <v>2.1972700000000001</v>
      </c>
      <c r="HB103">
        <v>2.33887</v>
      </c>
      <c r="HC103">
        <v>40.758000000000003</v>
      </c>
      <c r="HD103">
        <v>15.568</v>
      </c>
      <c r="HE103">
        <v>18</v>
      </c>
      <c r="HF103">
        <v>684.88099999999997</v>
      </c>
      <c r="HG103">
        <v>733.26099999999997</v>
      </c>
      <c r="HH103">
        <v>31.0016</v>
      </c>
      <c r="HI103">
        <v>34.364400000000003</v>
      </c>
      <c r="HJ103">
        <v>30.000499999999999</v>
      </c>
      <c r="HK103">
        <v>34.190100000000001</v>
      </c>
      <c r="HL103">
        <v>34.179600000000001</v>
      </c>
      <c r="HM103">
        <v>35.996299999999998</v>
      </c>
      <c r="HN103">
        <v>21.963999999999999</v>
      </c>
      <c r="HO103">
        <v>87.728099999999998</v>
      </c>
      <c r="HP103">
        <v>31</v>
      </c>
      <c r="HQ103">
        <v>591.63099999999997</v>
      </c>
      <c r="HR103">
        <v>35.555199999999999</v>
      </c>
      <c r="HS103">
        <v>99.171800000000005</v>
      </c>
      <c r="HT103">
        <v>98.241799999999998</v>
      </c>
    </row>
    <row r="104" spans="1:228" x14ac:dyDescent="0.2">
      <c r="A104">
        <v>89</v>
      </c>
      <c r="B104">
        <v>1669230384.5</v>
      </c>
      <c r="C104">
        <v>351.40000009536737</v>
      </c>
      <c r="D104" t="s">
        <v>536</v>
      </c>
      <c r="E104" t="s">
        <v>537</v>
      </c>
      <c r="F104">
        <v>4</v>
      </c>
      <c r="G104">
        <v>1669230382.5</v>
      </c>
      <c r="H104">
        <f t="shared" si="34"/>
        <v>2.7426600077171113E-3</v>
      </c>
      <c r="I104">
        <f t="shared" si="35"/>
        <v>2.7426600077171113</v>
      </c>
      <c r="J104">
        <f t="shared" si="36"/>
        <v>12.285537857830365</v>
      </c>
      <c r="K104">
        <f t="shared" si="37"/>
        <v>565.18585714285712</v>
      </c>
      <c r="L104">
        <f t="shared" si="38"/>
        <v>415.70842853003381</v>
      </c>
      <c r="M104">
        <f t="shared" si="39"/>
        <v>41.971863192218102</v>
      </c>
      <c r="N104">
        <f t="shared" si="40"/>
        <v>57.063802045242106</v>
      </c>
      <c r="O104">
        <f t="shared" si="41"/>
        <v>0.14871554716698634</v>
      </c>
      <c r="P104">
        <f t="shared" si="42"/>
        <v>3.6630535971440183</v>
      </c>
      <c r="Q104">
        <f t="shared" si="43"/>
        <v>0.14544095748277655</v>
      </c>
      <c r="R104">
        <f t="shared" si="44"/>
        <v>9.1188801873848008E-2</v>
      </c>
      <c r="S104">
        <f t="shared" si="45"/>
        <v>226.11858909277305</v>
      </c>
      <c r="T104">
        <f t="shared" si="46"/>
        <v>34.318280888109577</v>
      </c>
      <c r="U104">
        <f t="shared" si="47"/>
        <v>34.530457142857138</v>
      </c>
      <c r="V104">
        <f t="shared" si="48"/>
        <v>5.5031530379728544</v>
      </c>
      <c r="W104">
        <f t="shared" si="49"/>
        <v>69.691517993618319</v>
      </c>
      <c r="X104">
        <f t="shared" si="50"/>
        <v>3.6858478772494196</v>
      </c>
      <c r="Y104">
        <f t="shared" si="51"/>
        <v>5.2888041233180401</v>
      </c>
      <c r="Z104">
        <f t="shared" si="52"/>
        <v>1.8173051607234347</v>
      </c>
      <c r="AA104">
        <f t="shared" si="53"/>
        <v>-120.95130634032461</v>
      </c>
      <c r="AB104">
        <f t="shared" si="54"/>
        <v>-140.83326675455379</v>
      </c>
      <c r="AC104">
        <f t="shared" si="55"/>
        <v>-8.9069014605029455</v>
      </c>
      <c r="AD104">
        <f t="shared" si="56"/>
        <v>-44.572885462608298</v>
      </c>
      <c r="AE104">
        <f t="shared" si="57"/>
        <v>35.65132465343877</v>
      </c>
      <c r="AF104">
        <f t="shared" si="58"/>
        <v>2.5632282541927616</v>
      </c>
      <c r="AG104">
        <f t="shared" si="59"/>
        <v>12.285537857830365</v>
      </c>
      <c r="AH104">
        <v>601.31402364165126</v>
      </c>
      <c r="AI104">
        <v>589.18684242424229</v>
      </c>
      <c r="AJ104">
        <v>1.726055061162532</v>
      </c>
      <c r="AK104">
        <v>65.165956530193654</v>
      </c>
      <c r="AL104">
        <f t="shared" si="60"/>
        <v>2.7426600077171113</v>
      </c>
      <c r="AM104">
        <v>35.480155080787419</v>
      </c>
      <c r="AN104">
        <v>36.513667032967078</v>
      </c>
      <c r="AO104">
        <v>1.2005112902779299E-2</v>
      </c>
      <c r="AP104">
        <v>87.546953997586243</v>
      </c>
      <c r="AQ104">
        <v>13</v>
      </c>
      <c r="AR104">
        <v>2</v>
      </c>
      <c r="AS104">
        <f t="shared" si="61"/>
        <v>1</v>
      </c>
      <c r="AT104">
        <f t="shared" si="62"/>
        <v>0</v>
      </c>
      <c r="AU104">
        <f t="shared" si="63"/>
        <v>46899.465916040623</v>
      </c>
      <c r="AV104">
        <f t="shared" si="64"/>
        <v>1200.011428571428</v>
      </c>
      <c r="AW104">
        <f t="shared" si="65"/>
        <v>1025.9353850221617</v>
      </c>
      <c r="AX104">
        <f t="shared" si="66"/>
        <v>0.85493801191835495</v>
      </c>
      <c r="AY104">
        <f t="shared" si="67"/>
        <v>0.18843036300242522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1669230382.5</v>
      </c>
      <c r="BF104">
        <v>565.18585714285712</v>
      </c>
      <c r="BG104">
        <v>580.59299999999996</v>
      </c>
      <c r="BH104">
        <v>36.506314285714282</v>
      </c>
      <c r="BI104">
        <v>35.480699999999999</v>
      </c>
      <c r="BJ104">
        <v>568.34585714285708</v>
      </c>
      <c r="BK104">
        <v>36.407414285714289</v>
      </c>
      <c r="BL104">
        <v>650.15342857142855</v>
      </c>
      <c r="BM104">
        <v>100.86457142857149</v>
      </c>
      <c r="BN104">
        <v>0.1000959</v>
      </c>
      <c r="BO104">
        <v>33.817314285714303</v>
      </c>
      <c r="BP104">
        <v>34.530457142857138</v>
      </c>
      <c r="BQ104">
        <v>999.89999999999986</v>
      </c>
      <c r="BR104">
        <v>0</v>
      </c>
      <c r="BS104">
        <v>0</v>
      </c>
      <c r="BT104">
        <v>8966.2485714285722</v>
      </c>
      <c r="BU104">
        <v>0</v>
      </c>
      <c r="BV104">
        <v>1957.017142857143</v>
      </c>
      <c r="BW104">
        <v>-15.407442857142859</v>
      </c>
      <c r="BX104">
        <v>586.60028571428575</v>
      </c>
      <c r="BY104">
        <v>601.95128571428563</v>
      </c>
      <c r="BZ104">
        <v>1.0256071428571429</v>
      </c>
      <c r="CA104">
        <v>580.59299999999996</v>
      </c>
      <c r="CB104">
        <v>35.480699999999999</v>
      </c>
      <c r="CC104">
        <v>3.6821957142857138</v>
      </c>
      <c r="CD104">
        <v>3.5787499999999999</v>
      </c>
      <c r="CE104">
        <v>27.484100000000009</v>
      </c>
      <c r="CF104">
        <v>26.99804285714286</v>
      </c>
      <c r="CG104">
        <v>1200.011428571428</v>
      </c>
      <c r="CH104">
        <v>0.49998285714285717</v>
      </c>
      <c r="CI104">
        <v>0.50001714285714283</v>
      </c>
      <c r="CJ104">
        <v>0</v>
      </c>
      <c r="CK104">
        <v>813.09671428571437</v>
      </c>
      <c r="CL104">
        <v>4.9990899999999998</v>
      </c>
      <c r="CM104">
        <v>8782.1014285714282</v>
      </c>
      <c r="CN104">
        <v>9557.8985714285718</v>
      </c>
      <c r="CO104">
        <v>44</v>
      </c>
      <c r="CP104">
        <v>46.276571428571437</v>
      </c>
      <c r="CQ104">
        <v>44.875</v>
      </c>
      <c r="CR104">
        <v>45.267714285714291</v>
      </c>
      <c r="CS104">
        <v>45.375</v>
      </c>
      <c r="CT104">
        <v>597.48571428571427</v>
      </c>
      <c r="CU104">
        <v>597.52571428571434</v>
      </c>
      <c r="CV104">
        <v>0</v>
      </c>
      <c r="CW104">
        <v>1669230391.8</v>
      </c>
      <c r="CX104">
        <v>0</v>
      </c>
      <c r="CY104">
        <v>1669228029.5</v>
      </c>
      <c r="CZ104" t="s">
        <v>356</v>
      </c>
      <c r="DA104">
        <v>1669228029.5</v>
      </c>
      <c r="DB104">
        <v>1669228028</v>
      </c>
      <c r="DC104">
        <v>6</v>
      </c>
      <c r="DD104">
        <v>0.127</v>
      </c>
      <c r="DE104">
        <v>2E-3</v>
      </c>
      <c r="DF104">
        <v>-2.9980000000000002</v>
      </c>
      <c r="DG104">
        <v>9.9000000000000005E-2</v>
      </c>
      <c r="DH104">
        <v>415</v>
      </c>
      <c r="DI104">
        <v>34</v>
      </c>
      <c r="DJ104">
        <v>0.37</v>
      </c>
      <c r="DK104">
        <v>0.19</v>
      </c>
      <c r="DL104">
        <v>-15.3096575</v>
      </c>
      <c r="DM104">
        <v>-1.6175065666040911</v>
      </c>
      <c r="DN104">
        <v>0.1926292603519775</v>
      </c>
      <c r="DO104">
        <v>0</v>
      </c>
      <c r="DP104">
        <v>1.0089823499999999</v>
      </c>
      <c r="DQ104">
        <v>-0.15098240150094119</v>
      </c>
      <c r="DR104">
        <v>3.3247580386059683E-2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379</v>
      </c>
      <c r="EA104">
        <v>3.2957000000000001</v>
      </c>
      <c r="EB104">
        <v>2.6250800000000001</v>
      </c>
      <c r="EC104">
        <v>0.12728600000000001</v>
      </c>
      <c r="ED104">
        <v>0.128216</v>
      </c>
      <c r="EE104">
        <v>0.14569199999999999</v>
      </c>
      <c r="EF104">
        <v>0.14119200000000001</v>
      </c>
      <c r="EG104">
        <v>26400</v>
      </c>
      <c r="EH104">
        <v>26842.1</v>
      </c>
      <c r="EI104">
        <v>28149.1</v>
      </c>
      <c r="EJ104">
        <v>29642.7</v>
      </c>
      <c r="EK104">
        <v>33079.699999999997</v>
      </c>
      <c r="EL104">
        <v>35334.5</v>
      </c>
      <c r="EM104">
        <v>39720.800000000003</v>
      </c>
      <c r="EN104">
        <v>42361.4</v>
      </c>
      <c r="EO104">
        <v>2.1854300000000002</v>
      </c>
      <c r="EP104">
        <v>2.15523</v>
      </c>
      <c r="EQ104">
        <v>0.123747</v>
      </c>
      <c r="ER104">
        <v>0</v>
      </c>
      <c r="ES104">
        <v>32.532699999999998</v>
      </c>
      <c r="ET104">
        <v>999.9</v>
      </c>
      <c r="EU104">
        <v>69.2</v>
      </c>
      <c r="EV104">
        <v>36.700000000000003</v>
      </c>
      <c r="EW104">
        <v>42.5518</v>
      </c>
      <c r="EX104">
        <v>56.8127</v>
      </c>
      <c r="EY104">
        <v>-2.2916599999999998</v>
      </c>
      <c r="EZ104">
        <v>2</v>
      </c>
      <c r="FA104">
        <v>0.55977900000000003</v>
      </c>
      <c r="FB104">
        <v>0.95363799999999999</v>
      </c>
      <c r="FC104">
        <v>20.267499999999998</v>
      </c>
      <c r="FD104">
        <v>5.21774</v>
      </c>
      <c r="FE104">
        <v>12.0085</v>
      </c>
      <c r="FF104">
        <v>4.9859</v>
      </c>
      <c r="FG104">
        <v>3.2845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1.8621799999999999</v>
      </c>
      <c r="FN104">
        <v>1.8642700000000001</v>
      </c>
      <c r="FO104">
        <v>1.8603499999999999</v>
      </c>
      <c r="FP104">
        <v>1.86111</v>
      </c>
      <c r="FQ104">
        <v>1.8602000000000001</v>
      </c>
      <c r="FR104">
        <v>1.86188</v>
      </c>
      <c r="FS104">
        <v>1.8584400000000001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-3.1640000000000001</v>
      </c>
      <c r="GH104">
        <v>9.8900000000000002E-2</v>
      </c>
      <c r="GI104">
        <v>-2.4324828651112251</v>
      </c>
      <c r="GJ104">
        <v>-1.6100910332537859E-3</v>
      </c>
      <c r="GK104">
        <v>7.0186618486508772E-7</v>
      </c>
      <c r="GL104">
        <v>-2.134652460378022E-10</v>
      </c>
      <c r="GM104">
        <v>9.8890000000004363E-2</v>
      </c>
      <c r="GN104">
        <v>0</v>
      </c>
      <c r="GO104">
        <v>0</v>
      </c>
      <c r="GP104">
        <v>0</v>
      </c>
      <c r="GQ104">
        <v>5</v>
      </c>
      <c r="GR104">
        <v>2079</v>
      </c>
      <c r="GS104">
        <v>3</v>
      </c>
      <c r="GT104">
        <v>29</v>
      </c>
      <c r="GU104">
        <v>39.200000000000003</v>
      </c>
      <c r="GV104">
        <v>39.299999999999997</v>
      </c>
      <c r="GW104">
        <v>1.8164100000000001</v>
      </c>
      <c r="GX104">
        <v>2.5756800000000002</v>
      </c>
      <c r="GY104">
        <v>2.04834</v>
      </c>
      <c r="GZ104">
        <v>2.6171899999999999</v>
      </c>
      <c r="HA104">
        <v>2.1972700000000001</v>
      </c>
      <c r="HB104">
        <v>2.34131</v>
      </c>
      <c r="HC104">
        <v>40.783700000000003</v>
      </c>
      <c r="HD104">
        <v>15.5505</v>
      </c>
      <c r="HE104">
        <v>18</v>
      </c>
      <c r="HF104">
        <v>684.63499999999999</v>
      </c>
      <c r="HG104">
        <v>733.15599999999995</v>
      </c>
      <c r="HH104">
        <v>31.0014</v>
      </c>
      <c r="HI104">
        <v>34.369500000000002</v>
      </c>
      <c r="HJ104">
        <v>30.000499999999999</v>
      </c>
      <c r="HK104">
        <v>34.194099999999999</v>
      </c>
      <c r="HL104">
        <v>34.182699999999997</v>
      </c>
      <c r="HM104">
        <v>36.334800000000001</v>
      </c>
      <c r="HN104">
        <v>21.963999999999999</v>
      </c>
      <c r="HO104">
        <v>87.728099999999998</v>
      </c>
      <c r="HP104">
        <v>31</v>
      </c>
      <c r="HQ104">
        <v>598.30999999999995</v>
      </c>
      <c r="HR104">
        <v>35.555</v>
      </c>
      <c r="HS104">
        <v>99.170699999999997</v>
      </c>
      <c r="HT104">
        <v>98.240300000000005</v>
      </c>
    </row>
    <row r="105" spans="1:228" x14ac:dyDescent="0.2">
      <c r="A105">
        <v>90</v>
      </c>
      <c r="B105">
        <v>1669230388.5</v>
      </c>
      <c r="C105">
        <v>355.40000009536737</v>
      </c>
      <c r="D105" t="s">
        <v>538</v>
      </c>
      <c r="E105" t="s">
        <v>539</v>
      </c>
      <c r="F105">
        <v>4</v>
      </c>
      <c r="G105">
        <v>1669230386.1875</v>
      </c>
      <c r="H105">
        <f t="shared" si="34"/>
        <v>2.6676099977983934E-3</v>
      </c>
      <c r="I105">
        <f t="shared" si="35"/>
        <v>2.6676099977983934</v>
      </c>
      <c r="J105">
        <f t="shared" si="36"/>
        <v>12.444143568536825</v>
      </c>
      <c r="K105">
        <f t="shared" si="37"/>
        <v>571.29962500000011</v>
      </c>
      <c r="L105">
        <f t="shared" si="38"/>
        <v>416.13763758174451</v>
      </c>
      <c r="M105">
        <f t="shared" si="39"/>
        <v>42.015214421237317</v>
      </c>
      <c r="N105">
        <f t="shared" si="40"/>
        <v>57.68109893312009</v>
      </c>
      <c r="O105">
        <f t="shared" si="41"/>
        <v>0.14455511291311485</v>
      </c>
      <c r="P105">
        <f t="shared" si="42"/>
        <v>3.6734386174628333</v>
      </c>
      <c r="Q105">
        <f t="shared" si="43"/>
        <v>0.14146767499253179</v>
      </c>
      <c r="R105">
        <f t="shared" si="44"/>
        <v>8.8689198652585816E-2</v>
      </c>
      <c r="S105">
        <f t="shared" si="45"/>
        <v>226.12974036107448</v>
      </c>
      <c r="T105">
        <f t="shared" si="46"/>
        <v>34.326850231158161</v>
      </c>
      <c r="U105">
        <f t="shared" si="47"/>
        <v>34.534487499999997</v>
      </c>
      <c r="V105">
        <f t="shared" si="48"/>
        <v>5.5043855847451564</v>
      </c>
      <c r="W105">
        <f t="shared" si="49"/>
        <v>69.739748466632605</v>
      </c>
      <c r="X105">
        <f t="shared" si="50"/>
        <v>3.6871881695537589</v>
      </c>
      <c r="Y105">
        <f t="shared" si="51"/>
        <v>5.2870683514408077</v>
      </c>
      <c r="Z105">
        <f t="shared" si="52"/>
        <v>1.8171974151913974</v>
      </c>
      <c r="AA105">
        <f t="shared" si="53"/>
        <v>-117.64160090290915</v>
      </c>
      <c r="AB105">
        <f t="shared" si="54"/>
        <v>-143.19457376552384</v>
      </c>
      <c r="AC105">
        <f t="shared" si="55"/>
        <v>-9.0305570782196583</v>
      </c>
      <c r="AD105">
        <f t="shared" si="56"/>
        <v>-43.736991385578165</v>
      </c>
      <c r="AE105">
        <f t="shared" si="57"/>
        <v>35.698502044959319</v>
      </c>
      <c r="AF105">
        <f t="shared" si="58"/>
        <v>2.5876268438818855</v>
      </c>
      <c r="AG105">
        <f t="shared" si="59"/>
        <v>12.444143568536825</v>
      </c>
      <c r="AH105">
        <v>608.22538619941236</v>
      </c>
      <c r="AI105">
        <v>596.06413333333342</v>
      </c>
      <c r="AJ105">
        <v>1.716337253749894</v>
      </c>
      <c r="AK105">
        <v>65.165956530193654</v>
      </c>
      <c r="AL105">
        <f t="shared" si="60"/>
        <v>2.6676099977983934</v>
      </c>
      <c r="AM105">
        <v>35.482103628241013</v>
      </c>
      <c r="AN105">
        <v>36.521723076923088</v>
      </c>
      <c r="AO105">
        <v>5.2790534316418452E-3</v>
      </c>
      <c r="AP105">
        <v>87.546953997586243</v>
      </c>
      <c r="AQ105">
        <v>13</v>
      </c>
      <c r="AR105">
        <v>2</v>
      </c>
      <c r="AS105">
        <f t="shared" si="61"/>
        <v>1</v>
      </c>
      <c r="AT105">
        <f t="shared" si="62"/>
        <v>0</v>
      </c>
      <c r="AU105">
        <f t="shared" si="63"/>
        <v>47085.320019871891</v>
      </c>
      <c r="AV105">
        <f t="shared" si="64"/>
        <v>1200.0675000000001</v>
      </c>
      <c r="AW105">
        <f t="shared" si="65"/>
        <v>1025.9836260938209</v>
      </c>
      <c r="AX105">
        <f t="shared" si="66"/>
        <v>0.85493826480078905</v>
      </c>
      <c r="AY105">
        <f t="shared" si="67"/>
        <v>0.18843085106552296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1669230386.1875</v>
      </c>
      <c r="BF105">
        <v>571.29962500000011</v>
      </c>
      <c r="BG105">
        <v>586.743875</v>
      </c>
      <c r="BH105">
        <v>36.519575000000003</v>
      </c>
      <c r="BI105">
        <v>35.483862500000001</v>
      </c>
      <c r="BJ105">
        <v>574.46600000000001</v>
      </c>
      <c r="BK105">
        <v>36.4206875</v>
      </c>
      <c r="BL105">
        <v>649.93374999999992</v>
      </c>
      <c r="BM105">
        <v>100.864875</v>
      </c>
      <c r="BN105">
        <v>9.9831449999999988E-2</v>
      </c>
      <c r="BO105">
        <v>33.811437499999997</v>
      </c>
      <c r="BP105">
        <v>34.534487499999997</v>
      </c>
      <c r="BQ105">
        <v>999.9</v>
      </c>
      <c r="BR105">
        <v>0</v>
      </c>
      <c r="BS105">
        <v>0</v>
      </c>
      <c r="BT105">
        <v>9002.11</v>
      </c>
      <c r="BU105">
        <v>0</v>
      </c>
      <c r="BV105">
        <v>1271.450875</v>
      </c>
      <c r="BW105">
        <v>-15.4442875</v>
      </c>
      <c r="BX105">
        <v>592.95399999999995</v>
      </c>
      <c r="BY105">
        <v>608.32974999999999</v>
      </c>
      <c r="BZ105">
        <v>1.03569625</v>
      </c>
      <c r="CA105">
        <v>586.743875</v>
      </c>
      <c r="CB105">
        <v>35.483862500000001</v>
      </c>
      <c r="CC105">
        <v>3.6835450000000001</v>
      </c>
      <c r="CD105">
        <v>3.5790787499999999</v>
      </c>
      <c r="CE105">
        <v>27.490375</v>
      </c>
      <c r="CF105">
        <v>26.999612500000001</v>
      </c>
      <c r="CG105">
        <v>1200.0675000000001</v>
      </c>
      <c r="CH105">
        <v>0.499975</v>
      </c>
      <c r="CI105">
        <v>0.50002499999999994</v>
      </c>
      <c r="CJ105">
        <v>0</v>
      </c>
      <c r="CK105">
        <v>813.70712500000002</v>
      </c>
      <c r="CL105">
        <v>4.9990899999999998</v>
      </c>
      <c r="CM105">
        <v>8731.2975000000006</v>
      </c>
      <c r="CN105">
        <v>9558.307499999999</v>
      </c>
      <c r="CO105">
        <v>44</v>
      </c>
      <c r="CP105">
        <v>46.311999999999998</v>
      </c>
      <c r="CQ105">
        <v>44.875</v>
      </c>
      <c r="CR105">
        <v>45.257750000000001</v>
      </c>
      <c r="CS105">
        <v>45.375</v>
      </c>
      <c r="CT105">
        <v>597.50374999999997</v>
      </c>
      <c r="CU105">
        <v>597.56375000000003</v>
      </c>
      <c r="CV105">
        <v>0</v>
      </c>
      <c r="CW105">
        <v>1669230395.4000001</v>
      </c>
      <c r="CX105">
        <v>0</v>
      </c>
      <c r="CY105">
        <v>1669228029.5</v>
      </c>
      <c r="CZ105" t="s">
        <v>356</v>
      </c>
      <c r="DA105">
        <v>1669228029.5</v>
      </c>
      <c r="DB105">
        <v>1669228028</v>
      </c>
      <c r="DC105">
        <v>6</v>
      </c>
      <c r="DD105">
        <v>0.127</v>
      </c>
      <c r="DE105">
        <v>2E-3</v>
      </c>
      <c r="DF105">
        <v>-2.9980000000000002</v>
      </c>
      <c r="DG105">
        <v>9.9000000000000005E-2</v>
      </c>
      <c r="DH105">
        <v>415</v>
      </c>
      <c r="DI105">
        <v>34</v>
      </c>
      <c r="DJ105">
        <v>0.37</v>
      </c>
      <c r="DK105">
        <v>0.19</v>
      </c>
      <c r="DL105">
        <v>-15.389542499999999</v>
      </c>
      <c r="DM105">
        <v>-0.81183602251406528</v>
      </c>
      <c r="DN105">
        <v>0.13728039169433481</v>
      </c>
      <c r="DO105">
        <v>0</v>
      </c>
      <c r="DP105">
        <v>1.0042871</v>
      </c>
      <c r="DQ105">
        <v>0.14069218761725849</v>
      </c>
      <c r="DR105">
        <v>2.6879307452760019E-2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379</v>
      </c>
      <c r="EA105">
        <v>3.2954699999999999</v>
      </c>
      <c r="EB105">
        <v>2.6255700000000002</v>
      </c>
      <c r="EC105">
        <v>0.12833600000000001</v>
      </c>
      <c r="ED105">
        <v>0.12925800000000001</v>
      </c>
      <c r="EE105">
        <v>0.145706</v>
      </c>
      <c r="EF105">
        <v>0.141206</v>
      </c>
      <c r="EG105">
        <v>26367.8</v>
      </c>
      <c r="EH105">
        <v>26809.7</v>
      </c>
      <c r="EI105">
        <v>28148.799999999999</v>
      </c>
      <c r="EJ105">
        <v>29642.400000000001</v>
      </c>
      <c r="EK105">
        <v>33078.800000000003</v>
      </c>
      <c r="EL105">
        <v>35334.1</v>
      </c>
      <c r="EM105">
        <v>39720.300000000003</v>
      </c>
      <c r="EN105">
        <v>42361.5</v>
      </c>
      <c r="EO105">
        <v>2.1855000000000002</v>
      </c>
      <c r="EP105">
        <v>2.1554799999999998</v>
      </c>
      <c r="EQ105">
        <v>0.12220399999999999</v>
      </c>
      <c r="ER105">
        <v>0</v>
      </c>
      <c r="ES105">
        <v>32.549500000000002</v>
      </c>
      <c r="ET105">
        <v>999.9</v>
      </c>
      <c r="EU105">
        <v>69.2</v>
      </c>
      <c r="EV105">
        <v>36.700000000000003</v>
      </c>
      <c r="EW105">
        <v>42.554400000000001</v>
      </c>
      <c r="EX105">
        <v>56.602699999999999</v>
      </c>
      <c r="EY105">
        <v>-2.1674699999999998</v>
      </c>
      <c r="EZ105">
        <v>2</v>
      </c>
      <c r="FA105">
        <v>0.56018299999999999</v>
      </c>
      <c r="FB105">
        <v>0.95580900000000002</v>
      </c>
      <c r="FC105">
        <v>20.267399999999999</v>
      </c>
      <c r="FD105">
        <v>5.2172900000000002</v>
      </c>
      <c r="FE105">
        <v>12.0076</v>
      </c>
      <c r="FF105">
        <v>4.9858000000000002</v>
      </c>
      <c r="FG105">
        <v>3.2845</v>
      </c>
      <c r="FH105">
        <v>9999</v>
      </c>
      <c r="FI105">
        <v>9999</v>
      </c>
      <c r="FJ105">
        <v>9999</v>
      </c>
      <c r="FK105">
        <v>999.9</v>
      </c>
      <c r="FL105">
        <v>1.86585</v>
      </c>
      <c r="FM105">
        <v>1.8622000000000001</v>
      </c>
      <c r="FN105">
        <v>1.8642799999999999</v>
      </c>
      <c r="FO105">
        <v>1.8603499999999999</v>
      </c>
      <c r="FP105">
        <v>1.86111</v>
      </c>
      <c r="FQ105">
        <v>1.8602000000000001</v>
      </c>
      <c r="FR105">
        <v>1.86188</v>
      </c>
      <c r="FS105">
        <v>1.85842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-3.1709999999999998</v>
      </c>
      <c r="GH105">
        <v>9.8900000000000002E-2</v>
      </c>
      <c r="GI105">
        <v>-2.4324828651112251</v>
      </c>
      <c r="GJ105">
        <v>-1.6100910332537859E-3</v>
      </c>
      <c r="GK105">
        <v>7.0186618486508772E-7</v>
      </c>
      <c r="GL105">
        <v>-2.134652460378022E-10</v>
      </c>
      <c r="GM105">
        <v>9.8890000000004363E-2</v>
      </c>
      <c r="GN105">
        <v>0</v>
      </c>
      <c r="GO105">
        <v>0</v>
      </c>
      <c r="GP105">
        <v>0</v>
      </c>
      <c r="GQ105">
        <v>5</v>
      </c>
      <c r="GR105">
        <v>2079</v>
      </c>
      <c r="GS105">
        <v>3</v>
      </c>
      <c r="GT105">
        <v>29</v>
      </c>
      <c r="GU105">
        <v>39.299999999999997</v>
      </c>
      <c r="GV105">
        <v>39.299999999999997</v>
      </c>
      <c r="GW105">
        <v>1.8322799999999999</v>
      </c>
      <c r="GX105">
        <v>2.5732400000000002</v>
      </c>
      <c r="GY105">
        <v>2.04834</v>
      </c>
      <c r="GZ105">
        <v>2.6171899999999999</v>
      </c>
      <c r="HA105">
        <v>2.1972700000000001</v>
      </c>
      <c r="HB105">
        <v>2.34131</v>
      </c>
      <c r="HC105">
        <v>40.758000000000003</v>
      </c>
      <c r="HD105">
        <v>15.559200000000001</v>
      </c>
      <c r="HE105">
        <v>18</v>
      </c>
      <c r="HF105">
        <v>684.73699999999997</v>
      </c>
      <c r="HG105">
        <v>733.44</v>
      </c>
      <c r="HH105">
        <v>31.000900000000001</v>
      </c>
      <c r="HI105">
        <v>34.373399999999997</v>
      </c>
      <c r="HJ105">
        <v>30.000499999999999</v>
      </c>
      <c r="HK105">
        <v>34.197699999999998</v>
      </c>
      <c r="HL105">
        <v>34.186500000000002</v>
      </c>
      <c r="HM105">
        <v>36.671300000000002</v>
      </c>
      <c r="HN105">
        <v>21.686499999999999</v>
      </c>
      <c r="HO105">
        <v>87.728099999999998</v>
      </c>
      <c r="HP105">
        <v>31</v>
      </c>
      <c r="HQ105">
        <v>604.98900000000003</v>
      </c>
      <c r="HR105">
        <v>35.568300000000001</v>
      </c>
      <c r="HS105">
        <v>99.169600000000003</v>
      </c>
      <c r="HT105">
        <v>98.240099999999998</v>
      </c>
    </row>
    <row r="106" spans="1:228" x14ac:dyDescent="0.2">
      <c r="A106">
        <v>91</v>
      </c>
      <c r="B106">
        <v>1669230392.5</v>
      </c>
      <c r="C106">
        <v>359.40000009536737</v>
      </c>
      <c r="D106" t="s">
        <v>540</v>
      </c>
      <c r="E106" t="s">
        <v>541</v>
      </c>
      <c r="F106">
        <v>4</v>
      </c>
      <c r="G106">
        <v>1669230390.5</v>
      </c>
      <c r="H106">
        <f t="shared" si="34"/>
        <v>2.5674131719708535E-3</v>
      </c>
      <c r="I106">
        <f t="shared" si="35"/>
        <v>2.5674131719708537</v>
      </c>
      <c r="J106">
        <f t="shared" si="36"/>
        <v>12.846194381711365</v>
      </c>
      <c r="K106">
        <f t="shared" si="37"/>
        <v>578.41771428571428</v>
      </c>
      <c r="L106">
        <f t="shared" si="38"/>
        <v>413.29546967046514</v>
      </c>
      <c r="M106">
        <f t="shared" si="39"/>
        <v>41.72864012832386</v>
      </c>
      <c r="N106">
        <f t="shared" si="40"/>
        <v>58.400312644416744</v>
      </c>
      <c r="O106">
        <f t="shared" si="41"/>
        <v>0.13927597059786606</v>
      </c>
      <c r="P106">
        <f t="shared" si="42"/>
        <v>3.6745279947999268</v>
      </c>
      <c r="Q106">
        <f t="shared" si="43"/>
        <v>0.13640834151725323</v>
      </c>
      <c r="R106">
        <f t="shared" si="44"/>
        <v>8.5507940860807333E-2</v>
      </c>
      <c r="S106">
        <f t="shared" si="45"/>
        <v>226.11286680843534</v>
      </c>
      <c r="T106">
        <f t="shared" si="46"/>
        <v>34.324125662116671</v>
      </c>
      <c r="U106">
        <f t="shared" si="47"/>
        <v>34.523214285714282</v>
      </c>
      <c r="V106">
        <f t="shared" si="48"/>
        <v>5.5009386610552351</v>
      </c>
      <c r="W106">
        <f t="shared" si="49"/>
        <v>69.829242995270562</v>
      </c>
      <c r="X106">
        <f t="shared" si="50"/>
        <v>3.6870775347609195</v>
      </c>
      <c r="Y106">
        <f t="shared" si="51"/>
        <v>5.2801339046603148</v>
      </c>
      <c r="Z106">
        <f t="shared" si="52"/>
        <v>1.8138611262943156</v>
      </c>
      <c r="AA106">
        <f t="shared" si="53"/>
        <v>-113.22292088391464</v>
      </c>
      <c r="AB106">
        <f t="shared" si="54"/>
        <v>-145.65811795593223</v>
      </c>
      <c r="AC106">
        <f t="shared" si="55"/>
        <v>-9.1816384190738418</v>
      </c>
      <c r="AD106">
        <f t="shared" si="56"/>
        <v>-41.949810450485359</v>
      </c>
      <c r="AE106">
        <f t="shared" si="57"/>
        <v>35.965772263197948</v>
      </c>
      <c r="AF106">
        <f t="shared" si="58"/>
        <v>2.5218898545922328</v>
      </c>
      <c r="AG106">
        <f t="shared" si="59"/>
        <v>12.846194381711365</v>
      </c>
      <c r="AH106">
        <v>615.17468492568787</v>
      </c>
      <c r="AI106">
        <v>602.89344242424227</v>
      </c>
      <c r="AJ106">
        <v>1.7029639048419161</v>
      </c>
      <c r="AK106">
        <v>65.165956530193654</v>
      </c>
      <c r="AL106">
        <f t="shared" si="60"/>
        <v>2.5674131719708537</v>
      </c>
      <c r="AM106">
        <v>35.488513316275103</v>
      </c>
      <c r="AN106">
        <v>36.518117582417602</v>
      </c>
      <c r="AO106">
        <v>-3.8618982014430392E-4</v>
      </c>
      <c r="AP106">
        <v>87.546953997586243</v>
      </c>
      <c r="AQ106">
        <v>13</v>
      </c>
      <c r="AR106">
        <v>2</v>
      </c>
      <c r="AS106">
        <f t="shared" si="61"/>
        <v>1</v>
      </c>
      <c r="AT106">
        <f t="shared" si="62"/>
        <v>0</v>
      </c>
      <c r="AU106">
        <f t="shared" si="63"/>
        <v>47108.33964963584</v>
      </c>
      <c r="AV106">
        <f t="shared" si="64"/>
        <v>1199.971428571429</v>
      </c>
      <c r="AW106">
        <f t="shared" si="65"/>
        <v>1025.9021278800187</v>
      </c>
      <c r="AX106">
        <f t="shared" si="66"/>
        <v>0.85493879558562447</v>
      </c>
      <c r="AY106">
        <f t="shared" si="67"/>
        <v>0.18843187548025511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1669230390.5</v>
      </c>
      <c r="BF106">
        <v>578.41771428571428</v>
      </c>
      <c r="BG106">
        <v>593.96371428571433</v>
      </c>
      <c r="BH106">
        <v>36.518142857142863</v>
      </c>
      <c r="BI106">
        <v>35.508814285714287</v>
      </c>
      <c r="BJ106">
        <v>581.59128571428562</v>
      </c>
      <c r="BK106">
        <v>36.419271428571427</v>
      </c>
      <c r="BL106">
        <v>649.98128571428572</v>
      </c>
      <c r="BM106">
        <v>100.8657142857143</v>
      </c>
      <c r="BN106">
        <v>9.9922142857142848E-2</v>
      </c>
      <c r="BO106">
        <v>33.787942857142852</v>
      </c>
      <c r="BP106">
        <v>34.523214285714282</v>
      </c>
      <c r="BQ106">
        <v>999.89999999999986</v>
      </c>
      <c r="BR106">
        <v>0</v>
      </c>
      <c r="BS106">
        <v>0</v>
      </c>
      <c r="BT106">
        <v>9005.8028571428567</v>
      </c>
      <c r="BU106">
        <v>0</v>
      </c>
      <c r="BV106">
        <v>632.94071428571431</v>
      </c>
      <c r="BW106">
        <v>-15.54621428571429</v>
      </c>
      <c r="BX106">
        <v>600.34071428571428</v>
      </c>
      <c r="BY106">
        <v>615.83142857142855</v>
      </c>
      <c r="BZ106">
        <v>1.0093494285714291</v>
      </c>
      <c r="CA106">
        <v>593.96371428571433</v>
      </c>
      <c r="CB106">
        <v>35.508814285714287</v>
      </c>
      <c r="CC106">
        <v>3.6834214285714291</v>
      </c>
      <c r="CD106">
        <v>3.5816142857142861</v>
      </c>
      <c r="CE106">
        <v>27.489799999999999</v>
      </c>
      <c r="CF106">
        <v>27.011685714285711</v>
      </c>
      <c r="CG106">
        <v>1199.971428571429</v>
      </c>
      <c r="CH106">
        <v>0.49995714285714288</v>
      </c>
      <c r="CI106">
        <v>0.50004285714285712</v>
      </c>
      <c r="CJ106">
        <v>0</v>
      </c>
      <c r="CK106">
        <v>814.22671428571425</v>
      </c>
      <c r="CL106">
        <v>4.9990899999999998</v>
      </c>
      <c r="CM106">
        <v>8710.2200000000012</v>
      </c>
      <c r="CN106">
        <v>9557.4571428571417</v>
      </c>
      <c r="CO106">
        <v>44</v>
      </c>
      <c r="CP106">
        <v>46.311999999999998</v>
      </c>
      <c r="CQ106">
        <v>44.875</v>
      </c>
      <c r="CR106">
        <v>45.25</v>
      </c>
      <c r="CS106">
        <v>45.436999999999998</v>
      </c>
      <c r="CT106">
        <v>597.43428571428569</v>
      </c>
      <c r="CU106">
        <v>597.53714285714284</v>
      </c>
      <c r="CV106">
        <v>0</v>
      </c>
      <c r="CW106">
        <v>1669230399.5999999</v>
      </c>
      <c r="CX106">
        <v>0</v>
      </c>
      <c r="CY106">
        <v>1669228029.5</v>
      </c>
      <c r="CZ106" t="s">
        <v>356</v>
      </c>
      <c r="DA106">
        <v>1669228029.5</v>
      </c>
      <c r="DB106">
        <v>1669228028</v>
      </c>
      <c r="DC106">
        <v>6</v>
      </c>
      <c r="DD106">
        <v>0.127</v>
      </c>
      <c r="DE106">
        <v>2E-3</v>
      </c>
      <c r="DF106">
        <v>-2.9980000000000002</v>
      </c>
      <c r="DG106">
        <v>9.9000000000000005E-2</v>
      </c>
      <c r="DH106">
        <v>415</v>
      </c>
      <c r="DI106">
        <v>34</v>
      </c>
      <c r="DJ106">
        <v>0.37</v>
      </c>
      <c r="DK106">
        <v>0.19</v>
      </c>
      <c r="DL106">
        <v>-15.46401</v>
      </c>
      <c r="DM106">
        <v>-0.12627467166976619</v>
      </c>
      <c r="DN106">
        <v>5.1139685176973912E-2</v>
      </c>
      <c r="DO106">
        <v>0</v>
      </c>
      <c r="DP106">
        <v>1.0054289750000001</v>
      </c>
      <c r="DQ106">
        <v>0.2156566491557205</v>
      </c>
      <c r="DR106">
        <v>2.670730308500608E-2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379</v>
      </c>
      <c r="EA106">
        <v>3.2953199999999998</v>
      </c>
      <c r="EB106">
        <v>2.6247500000000001</v>
      </c>
      <c r="EC106">
        <v>0.12937299999999999</v>
      </c>
      <c r="ED106">
        <v>0.130299</v>
      </c>
      <c r="EE106">
        <v>0.145708</v>
      </c>
      <c r="EF106">
        <v>0.14132400000000001</v>
      </c>
      <c r="EG106">
        <v>26336.3</v>
      </c>
      <c r="EH106">
        <v>26777.5</v>
      </c>
      <c r="EI106">
        <v>28148.6</v>
      </c>
      <c r="EJ106">
        <v>29642.400000000001</v>
      </c>
      <c r="EK106">
        <v>33078.6</v>
      </c>
      <c r="EL106">
        <v>35329.1</v>
      </c>
      <c r="EM106">
        <v>39720.1</v>
      </c>
      <c r="EN106">
        <v>42361.2</v>
      </c>
      <c r="EO106">
        <v>2.1853500000000001</v>
      </c>
      <c r="EP106">
        <v>2.1554500000000001</v>
      </c>
      <c r="EQ106">
        <v>0.12171999999999999</v>
      </c>
      <c r="ER106">
        <v>0</v>
      </c>
      <c r="ES106">
        <v>32.555700000000002</v>
      </c>
      <c r="ET106">
        <v>999.9</v>
      </c>
      <c r="EU106">
        <v>69.3</v>
      </c>
      <c r="EV106">
        <v>36.700000000000003</v>
      </c>
      <c r="EW106">
        <v>42.616</v>
      </c>
      <c r="EX106">
        <v>56.662700000000001</v>
      </c>
      <c r="EY106">
        <v>-2.1754799999999999</v>
      </c>
      <c r="EZ106">
        <v>2</v>
      </c>
      <c r="FA106">
        <v>0.56056399999999995</v>
      </c>
      <c r="FB106">
        <v>0.95040599999999997</v>
      </c>
      <c r="FC106">
        <v>20.267600000000002</v>
      </c>
      <c r="FD106">
        <v>5.2178899999999997</v>
      </c>
      <c r="FE106">
        <v>12.007999999999999</v>
      </c>
      <c r="FF106">
        <v>4.9858500000000001</v>
      </c>
      <c r="FG106">
        <v>3.2845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1.86219</v>
      </c>
      <c r="FN106">
        <v>1.86425</v>
      </c>
      <c r="FO106">
        <v>1.8603499999999999</v>
      </c>
      <c r="FP106">
        <v>1.86111</v>
      </c>
      <c r="FQ106">
        <v>1.8602000000000001</v>
      </c>
      <c r="FR106">
        <v>1.86188</v>
      </c>
      <c r="FS106">
        <v>1.85842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-3.177</v>
      </c>
      <c r="GH106">
        <v>9.8900000000000002E-2</v>
      </c>
      <c r="GI106">
        <v>-2.4324828651112251</v>
      </c>
      <c r="GJ106">
        <v>-1.6100910332537859E-3</v>
      </c>
      <c r="GK106">
        <v>7.0186618486508772E-7</v>
      </c>
      <c r="GL106">
        <v>-2.134652460378022E-10</v>
      </c>
      <c r="GM106">
        <v>9.8890000000004363E-2</v>
      </c>
      <c r="GN106">
        <v>0</v>
      </c>
      <c r="GO106">
        <v>0</v>
      </c>
      <c r="GP106">
        <v>0</v>
      </c>
      <c r="GQ106">
        <v>5</v>
      </c>
      <c r="GR106">
        <v>2079</v>
      </c>
      <c r="GS106">
        <v>3</v>
      </c>
      <c r="GT106">
        <v>29</v>
      </c>
      <c r="GU106">
        <v>39.4</v>
      </c>
      <c r="GV106">
        <v>39.4</v>
      </c>
      <c r="GW106">
        <v>1.84937</v>
      </c>
      <c r="GX106">
        <v>2.5744600000000002</v>
      </c>
      <c r="GY106">
        <v>2.04834</v>
      </c>
      <c r="GZ106">
        <v>2.6171899999999999</v>
      </c>
      <c r="HA106">
        <v>2.1972700000000001</v>
      </c>
      <c r="HB106">
        <v>2.34985</v>
      </c>
      <c r="HC106">
        <v>40.758000000000003</v>
      </c>
      <c r="HD106">
        <v>15.559200000000001</v>
      </c>
      <c r="HE106">
        <v>18</v>
      </c>
      <c r="HF106">
        <v>684.65499999999997</v>
      </c>
      <c r="HG106">
        <v>733.46199999999999</v>
      </c>
      <c r="HH106">
        <v>30.999500000000001</v>
      </c>
      <c r="HI106">
        <v>34.377600000000001</v>
      </c>
      <c r="HJ106">
        <v>30.000599999999999</v>
      </c>
      <c r="HK106">
        <v>34.201599999999999</v>
      </c>
      <c r="HL106">
        <v>34.190300000000001</v>
      </c>
      <c r="HM106">
        <v>37.005499999999998</v>
      </c>
      <c r="HN106">
        <v>21.686499999999999</v>
      </c>
      <c r="HO106">
        <v>87.728099999999998</v>
      </c>
      <c r="HP106">
        <v>31</v>
      </c>
      <c r="HQ106">
        <v>611.66700000000003</v>
      </c>
      <c r="HR106">
        <v>35.561500000000002</v>
      </c>
      <c r="HS106">
        <v>99.1691</v>
      </c>
      <c r="HT106">
        <v>98.239699999999999</v>
      </c>
    </row>
    <row r="107" spans="1:228" x14ac:dyDescent="0.2">
      <c r="A107">
        <v>92</v>
      </c>
      <c r="B107">
        <v>1669230396.5</v>
      </c>
      <c r="C107">
        <v>363.40000009536737</v>
      </c>
      <c r="D107" t="s">
        <v>542</v>
      </c>
      <c r="E107" t="s">
        <v>543</v>
      </c>
      <c r="F107">
        <v>4</v>
      </c>
      <c r="G107">
        <v>1669230394.1875</v>
      </c>
      <c r="H107">
        <f t="shared" si="34"/>
        <v>2.5121613268697476E-3</v>
      </c>
      <c r="I107">
        <f t="shared" si="35"/>
        <v>2.5121613268697476</v>
      </c>
      <c r="J107">
        <f t="shared" si="36"/>
        <v>12.793778769290343</v>
      </c>
      <c r="K107">
        <f t="shared" si="37"/>
        <v>584.51424999999995</v>
      </c>
      <c r="L107">
        <f t="shared" si="38"/>
        <v>416.67794239690363</v>
      </c>
      <c r="M107">
        <f t="shared" si="39"/>
        <v>42.070302553851008</v>
      </c>
      <c r="N107">
        <f t="shared" si="40"/>
        <v>59.016062148818079</v>
      </c>
      <c r="O107">
        <f t="shared" si="41"/>
        <v>0.13631646361679151</v>
      </c>
      <c r="P107">
        <f t="shared" si="42"/>
        <v>3.6700135343217513</v>
      </c>
      <c r="Q107">
        <f t="shared" si="43"/>
        <v>0.13356480653691488</v>
      </c>
      <c r="R107">
        <f t="shared" si="44"/>
        <v>8.3720603266434268E-2</v>
      </c>
      <c r="S107">
        <f t="shared" si="45"/>
        <v>226.119094487468</v>
      </c>
      <c r="T107">
        <f t="shared" si="46"/>
        <v>34.318549918050387</v>
      </c>
      <c r="U107">
        <f t="shared" si="47"/>
        <v>34.522187500000001</v>
      </c>
      <c r="V107">
        <f t="shared" si="48"/>
        <v>5.5006248019778452</v>
      </c>
      <c r="W107">
        <f t="shared" si="49"/>
        <v>69.916518588343351</v>
      </c>
      <c r="X107">
        <f t="shared" si="50"/>
        <v>3.6880126216374864</v>
      </c>
      <c r="Y107">
        <f t="shared" si="51"/>
        <v>5.274880237318281</v>
      </c>
      <c r="Z107">
        <f t="shared" si="52"/>
        <v>1.8126121803403588</v>
      </c>
      <c r="AA107">
        <f t="shared" si="53"/>
        <v>-110.78631451495586</v>
      </c>
      <c r="AB107">
        <f t="shared" si="54"/>
        <v>-148.80140889669448</v>
      </c>
      <c r="AC107">
        <f t="shared" si="55"/>
        <v>-9.3904518556639083</v>
      </c>
      <c r="AD107">
        <f t="shared" si="56"/>
        <v>-42.859080779846252</v>
      </c>
      <c r="AE107">
        <f t="shared" si="57"/>
        <v>36.294721826277367</v>
      </c>
      <c r="AF107">
        <f t="shared" si="58"/>
        <v>2.4817570087090428</v>
      </c>
      <c r="AG107">
        <f t="shared" si="59"/>
        <v>12.793778769290343</v>
      </c>
      <c r="AH107">
        <v>622.20853152500911</v>
      </c>
      <c r="AI107">
        <v>609.8205333333334</v>
      </c>
      <c r="AJ107">
        <v>1.7354382565961459</v>
      </c>
      <c r="AK107">
        <v>65.165956530193654</v>
      </c>
      <c r="AL107">
        <f t="shared" si="60"/>
        <v>2.5121613268697476</v>
      </c>
      <c r="AM107">
        <v>35.530738244123903</v>
      </c>
      <c r="AN107">
        <v>36.534161538461561</v>
      </c>
      <c r="AO107">
        <v>3.7575815803988512E-4</v>
      </c>
      <c r="AP107">
        <v>87.546953997586243</v>
      </c>
      <c r="AQ107">
        <v>13</v>
      </c>
      <c r="AR107">
        <v>2</v>
      </c>
      <c r="AS107">
        <f t="shared" si="61"/>
        <v>1</v>
      </c>
      <c r="AT107">
        <f t="shared" si="62"/>
        <v>0</v>
      </c>
      <c r="AU107">
        <f t="shared" si="63"/>
        <v>47030.65275856317</v>
      </c>
      <c r="AV107">
        <f t="shared" si="64"/>
        <v>1200.00125</v>
      </c>
      <c r="AW107">
        <f t="shared" si="65"/>
        <v>1025.9279385945429</v>
      </c>
      <c r="AX107">
        <f t="shared" si="66"/>
        <v>0.85493905826726668</v>
      </c>
      <c r="AY107">
        <f t="shared" si="67"/>
        <v>0.18843238245582494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1669230394.1875</v>
      </c>
      <c r="BF107">
        <v>584.51424999999995</v>
      </c>
      <c r="BG107">
        <v>600.193625</v>
      </c>
      <c r="BH107">
        <v>36.527275000000003</v>
      </c>
      <c r="BI107">
        <v>35.534012500000003</v>
      </c>
      <c r="BJ107">
        <v>587.69412499999999</v>
      </c>
      <c r="BK107">
        <v>36.428387499999999</v>
      </c>
      <c r="BL107">
        <v>649.97762499999999</v>
      </c>
      <c r="BM107">
        <v>100.866125</v>
      </c>
      <c r="BN107">
        <v>9.9868812500000001E-2</v>
      </c>
      <c r="BO107">
        <v>33.770125</v>
      </c>
      <c r="BP107">
        <v>34.522187500000001</v>
      </c>
      <c r="BQ107">
        <v>999.9</v>
      </c>
      <c r="BR107">
        <v>0</v>
      </c>
      <c r="BS107">
        <v>0</v>
      </c>
      <c r="BT107">
        <v>8990.15625</v>
      </c>
      <c r="BU107">
        <v>0</v>
      </c>
      <c r="BV107">
        <v>463.45437500000003</v>
      </c>
      <c r="BW107">
        <v>-15.679175000000001</v>
      </c>
      <c r="BX107">
        <v>606.67449999999997</v>
      </c>
      <c r="BY107">
        <v>622.30662499999994</v>
      </c>
      <c r="BZ107">
        <v>0.99326175000000005</v>
      </c>
      <c r="CA107">
        <v>600.193625</v>
      </c>
      <c r="CB107">
        <v>35.534012500000003</v>
      </c>
      <c r="CC107">
        <v>3.6843625000000002</v>
      </c>
      <c r="CD107">
        <v>3.5841737500000002</v>
      </c>
      <c r="CE107">
        <v>27.494150000000001</v>
      </c>
      <c r="CF107">
        <v>27.023849999999999</v>
      </c>
      <c r="CG107">
        <v>1200.00125</v>
      </c>
      <c r="CH107">
        <v>0.49994699999999997</v>
      </c>
      <c r="CI107">
        <v>0.50005299999999997</v>
      </c>
      <c r="CJ107">
        <v>0</v>
      </c>
      <c r="CK107">
        <v>814.76075000000003</v>
      </c>
      <c r="CL107">
        <v>4.9990899999999998</v>
      </c>
      <c r="CM107">
        <v>8711.6450000000004</v>
      </c>
      <c r="CN107">
        <v>9557.682499999999</v>
      </c>
      <c r="CO107">
        <v>44</v>
      </c>
      <c r="CP107">
        <v>46.311999999999998</v>
      </c>
      <c r="CQ107">
        <v>44.875</v>
      </c>
      <c r="CR107">
        <v>45.226374999999997</v>
      </c>
      <c r="CS107">
        <v>45.429250000000003</v>
      </c>
      <c r="CT107">
        <v>597.43875000000003</v>
      </c>
      <c r="CU107">
        <v>597.5625</v>
      </c>
      <c r="CV107">
        <v>0</v>
      </c>
      <c r="CW107">
        <v>1669230403.8</v>
      </c>
      <c r="CX107">
        <v>0</v>
      </c>
      <c r="CY107">
        <v>1669228029.5</v>
      </c>
      <c r="CZ107" t="s">
        <v>356</v>
      </c>
      <c r="DA107">
        <v>1669228029.5</v>
      </c>
      <c r="DB107">
        <v>1669228028</v>
      </c>
      <c r="DC107">
        <v>6</v>
      </c>
      <c r="DD107">
        <v>0.127</v>
      </c>
      <c r="DE107">
        <v>2E-3</v>
      </c>
      <c r="DF107">
        <v>-2.9980000000000002</v>
      </c>
      <c r="DG107">
        <v>9.9000000000000005E-2</v>
      </c>
      <c r="DH107">
        <v>415</v>
      </c>
      <c r="DI107">
        <v>34</v>
      </c>
      <c r="DJ107">
        <v>0.37</v>
      </c>
      <c r="DK107">
        <v>0.19</v>
      </c>
      <c r="DL107">
        <v>-15.5052325</v>
      </c>
      <c r="DM107">
        <v>-0.71681088180110342</v>
      </c>
      <c r="DN107">
        <v>9.6215958623037251E-2</v>
      </c>
      <c r="DO107">
        <v>0</v>
      </c>
      <c r="DP107">
        <v>1.0102553999999999</v>
      </c>
      <c r="DQ107">
        <v>2.038446529080459E-2</v>
      </c>
      <c r="DR107">
        <v>2.070544299067276E-2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357</v>
      </c>
      <c r="EA107">
        <v>3.2955999999999999</v>
      </c>
      <c r="EB107">
        <v>2.6252300000000002</v>
      </c>
      <c r="EC107">
        <v>0.130408</v>
      </c>
      <c r="ED107">
        <v>0.131329</v>
      </c>
      <c r="EE107">
        <v>0.14574599999999999</v>
      </c>
      <c r="EF107">
        <v>0.14133399999999999</v>
      </c>
      <c r="EG107">
        <v>26304.2</v>
      </c>
      <c r="EH107">
        <v>26745.8</v>
      </c>
      <c r="EI107">
        <v>28147.8</v>
      </c>
      <c r="EJ107">
        <v>29642.5</v>
      </c>
      <c r="EK107">
        <v>33076.5</v>
      </c>
      <c r="EL107">
        <v>35329.1</v>
      </c>
      <c r="EM107">
        <v>39719.1</v>
      </c>
      <c r="EN107">
        <v>42361.599999999999</v>
      </c>
      <c r="EO107">
        <v>2.1848999999999998</v>
      </c>
      <c r="EP107">
        <v>2.1553499999999999</v>
      </c>
      <c r="EQ107">
        <v>0.12098299999999999</v>
      </c>
      <c r="ER107">
        <v>0</v>
      </c>
      <c r="ES107">
        <v>32.553800000000003</v>
      </c>
      <c r="ET107">
        <v>999.9</v>
      </c>
      <c r="EU107">
        <v>69.3</v>
      </c>
      <c r="EV107">
        <v>36.700000000000003</v>
      </c>
      <c r="EW107">
        <v>42.613799999999998</v>
      </c>
      <c r="EX107">
        <v>57.142699999999998</v>
      </c>
      <c r="EY107">
        <v>-2.1634600000000002</v>
      </c>
      <c r="EZ107">
        <v>2</v>
      </c>
      <c r="FA107">
        <v>0.560971</v>
      </c>
      <c r="FB107">
        <v>0.94261399999999995</v>
      </c>
      <c r="FC107">
        <v>20.267499999999998</v>
      </c>
      <c r="FD107">
        <v>5.2180400000000002</v>
      </c>
      <c r="FE107">
        <v>12.007899999999999</v>
      </c>
      <c r="FF107">
        <v>4.9859</v>
      </c>
      <c r="FG107">
        <v>3.2845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1.86219</v>
      </c>
      <c r="FN107">
        <v>1.86426</v>
      </c>
      <c r="FO107">
        <v>1.8603499999999999</v>
      </c>
      <c r="FP107">
        <v>1.8611</v>
      </c>
      <c r="FQ107">
        <v>1.8602000000000001</v>
      </c>
      <c r="FR107">
        <v>1.86188</v>
      </c>
      <c r="FS107">
        <v>1.85842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-3.1829999999999998</v>
      </c>
      <c r="GH107">
        <v>9.8900000000000002E-2</v>
      </c>
      <c r="GI107">
        <v>-2.4324828651112251</v>
      </c>
      <c r="GJ107">
        <v>-1.6100910332537859E-3</v>
      </c>
      <c r="GK107">
        <v>7.0186618486508772E-7</v>
      </c>
      <c r="GL107">
        <v>-2.134652460378022E-10</v>
      </c>
      <c r="GM107">
        <v>9.8890000000004363E-2</v>
      </c>
      <c r="GN107">
        <v>0</v>
      </c>
      <c r="GO107">
        <v>0</v>
      </c>
      <c r="GP107">
        <v>0</v>
      </c>
      <c r="GQ107">
        <v>5</v>
      </c>
      <c r="GR107">
        <v>2079</v>
      </c>
      <c r="GS107">
        <v>3</v>
      </c>
      <c r="GT107">
        <v>29</v>
      </c>
      <c r="GU107">
        <v>39.5</v>
      </c>
      <c r="GV107">
        <v>39.5</v>
      </c>
      <c r="GW107">
        <v>1.86646</v>
      </c>
      <c r="GX107">
        <v>2.5769000000000002</v>
      </c>
      <c r="GY107">
        <v>2.04834</v>
      </c>
      <c r="GZ107">
        <v>2.6159699999999999</v>
      </c>
      <c r="HA107">
        <v>2.1972700000000001</v>
      </c>
      <c r="HB107">
        <v>2.3144499999999999</v>
      </c>
      <c r="HC107">
        <v>40.758000000000003</v>
      </c>
      <c r="HD107">
        <v>15.559200000000001</v>
      </c>
      <c r="HE107">
        <v>18</v>
      </c>
      <c r="HF107">
        <v>684.32600000000002</v>
      </c>
      <c r="HG107">
        <v>733.42200000000003</v>
      </c>
      <c r="HH107">
        <v>30.9986</v>
      </c>
      <c r="HI107">
        <v>34.381999999999998</v>
      </c>
      <c r="HJ107">
        <v>30.000499999999999</v>
      </c>
      <c r="HK107">
        <v>34.205500000000001</v>
      </c>
      <c r="HL107">
        <v>34.195</v>
      </c>
      <c r="HM107">
        <v>37.340699999999998</v>
      </c>
      <c r="HN107">
        <v>21.686499999999999</v>
      </c>
      <c r="HO107">
        <v>87.728099999999998</v>
      </c>
      <c r="HP107">
        <v>31</v>
      </c>
      <c r="HQ107">
        <v>618.34500000000003</v>
      </c>
      <c r="HR107">
        <v>35.5595</v>
      </c>
      <c r="HS107">
        <v>99.166499999999999</v>
      </c>
      <c r="HT107">
        <v>98.240399999999994</v>
      </c>
    </row>
    <row r="108" spans="1:228" x14ac:dyDescent="0.2">
      <c r="A108">
        <v>93</v>
      </c>
      <c r="B108">
        <v>1669230400</v>
      </c>
      <c r="C108">
        <v>366.90000009536737</v>
      </c>
      <c r="D108" t="s">
        <v>544</v>
      </c>
      <c r="E108" t="s">
        <v>545</v>
      </c>
      <c r="F108">
        <v>4</v>
      </c>
      <c r="G108">
        <v>1669230397.625</v>
      </c>
      <c r="H108">
        <f t="shared" si="34"/>
        <v>2.5255212630414955E-3</v>
      </c>
      <c r="I108">
        <f t="shared" si="35"/>
        <v>2.5255212630414956</v>
      </c>
      <c r="J108">
        <f t="shared" si="36"/>
        <v>13.230157020245022</v>
      </c>
      <c r="K108">
        <f t="shared" si="37"/>
        <v>590.19900000000007</v>
      </c>
      <c r="L108">
        <f t="shared" si="38"/>
        <v>418.52861927955468</v>
      </c>
      <c r="M108">
        <f t="shared" si="39"/>
        <v>42.258141118723593</v>
      </c>
      <c r="N108">
        <f t="shared" si="40"/>
        <v>59.591414974349675</v>
      </c>
      <c r="O108">
        <f t="shared" si="41"/>
        <v>0.1375887334599166</v>
      </c>
      <c r="P108">
        <f t="shared" si="42"/>
        <v>3.6670390213184509</v>
      </c>
      <c r="Q108">
        <f t="shared" si="43"/>
        <v>0.13478381869031558</v>
      </c>
      <c r="R108">
        <f t="shared" si="44"/>
        <v>8.4487134501190789E-2</v>
      </c>
      <c r="S108">
        <f t="shared" si="45"/>
        <v>226.11956586246828</v>
      </c>
      <c r="T108">
        <f t="shared" si="46"/>
        <v>34.305870189205656</v>
      </c>
      <c r="U108">
        <f t="shared" si="47"/>
        <v>34.503937499999999</v>
      </c>
      <c r="V108">
        <f t="shared" si="48"/>
        <v>5.4950488948402416</v>
      </c>
      <c r="W108">
        <f t="shared" si="49"/>
        <v>69.979152446443535</v>
      </c>
      <c r="X108">
        <f t="shared" si="50"/>
        <v>3.689192669535144</v>
      </c>
      <c r="Y108">
        <f t="shared" si="51"/>
        <v>5.2718453147293518</v>
      </c>
      <c r="Z108">
        <f t="shared" si="52"/>
        <v>1.8058562253050976</v>
      </c>
      <c r="AA108">
        <f t="shared" si="53"/>
        <v>-111.37548770012995</v>
      </c>
      <c r="AB108">
        <f t="shared" si="54"/>
        <v>-147.10911230005593</v>
      </c>
      <c r="AC108">
        <f t="shared" si="55"/>
        <v>-9.2898903573008109</v>
      </c>
      <c r="AD108">
        <f t="shared" si="56"/>
        <v>-41.654924495018406</v>
      </c>
      <c r="AE108">
        <f t="shared" si="57"/>
        <v>36.455204446055077</v>
      </c>
      <c r="AF108">
        <f t="shared" si="58"/>
        <v>2.5076335019113256</v>
      </c>
      <c r="AG108">
        <f t="shared" si="59"/>
        <v>13.230157020245022</v>
      </c>
      <c r="AH108">
        <v>628.28901665462206</v>
      </c>
      <c r="AI108">
        <v>615.79443030303003</v>
      </c>
      <c r="AJ108">
        <v>1.715112712180618</v>
      </c>
      <c r="AK108">
        <v>65.165956530193654</v>
      </c>
      <c r="AL108">
        <f t="shared" si="60"/>
        <v>2.5255212630414956</v>
      </c>
      <c r="AM108">
        <v>35.535617753769777</v>
      </c>
      <c r="AN108">
        <v>36.543563736263749</v>
      </c>
      <c r="AO108">
        <v>5.1074319203349612E-4</v>
      </c>
      <c r="AP108">
        <v>87.546953997586243</v>
      </c>
      <c r="AQ108">
        <v>13</v>
      </c>
      <c r="AR108">
        <v>2</v>
      </c>
      <c r="AS108">
        <f t="shared" si="61"/>
        <v>1</v>
      </c>
      <c r="AT108">
        <f t="shared" si="62"/>
        <v>0</v>
      </c>
      <c r="AU108">
        <f t="shared" si="63"/>
        <v>46979.261551590098</v>
      </c>
      <c r="AV108">
        <f t="shared" si="64"/>
        <v>1200.0037500000001</v>
      </c>
      <c r="AW108">
        <f t="shared" si="65"/>
        <v>1025.9300760945432</v>
      </c>
      <c r="AX108">
        <f t="shared" si="66"/>
        <v>0.85493905839422846</v>
      </c>
      <c r="AY108">
        <f t="shared" si="67"/>
        <v>0.18843238270086093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1669230397.625</v>
      </c>
      <c r="BF108">
        <v>590.19900000000007</v>
      </c>
      <c r="BG108">
        <v>605.95574999999997</v>
      </c>
      <c r="BH108">
        <v>36.538112499999997</v>
      </c>
      <c r="BI108">
        <v>35.534599999999998</v>
      </c>
      <c r="BJ108">
        <v>593.38437499999998</v>
      </c>
      <c r="BK108">
        <v>36.439237499999997</v>
      </c>
      <c r="BL108">
        <v>650.03924999999992</v>
      </c>
      <c r="BM108">
        <v>100.86825</v>
      </c>
      <c r="BN108">
        <v>0.1000928375</v>
      </c>
      <c r="BO108">
        <v>33.759824999999992</v>
      </c>
      <c r="BP108">
        <v>34.503937499999999</v>
      </c>
      <c r="BQ108">
        <v>999.9</v>
      </c>
      <c r="BR108">
        <v>0</v>
      </c>
      <c r="BS108">
        <v>0</v>
      </c>
      <c r="BT108">
        <v>8979.6875</v>
      </c>
      <c r="BU108">
        <v>0</v>
      </c>
      <c r="BV108">
        <v>406.37737499999997</v>
      </c>
      <c r="BW108">
        <v>-15.756500000000001</v>
      </c>
      <c r="BX108">
        <v>612.58162500000003</v>
      </c>
      <c r="BY108">
        <v>628.28137500000003</v>
      </c>
      <c r="BZ108">
        <v>1.003505125</v>
      </c>
      <c r="CA108">
        <v>605.95574999999997</v>
      </c>
      <c r="CB108">
        <v>35.534599999999998</v>
      </c>
      <c r="CC108">
        <v>3.68553</v>
      </c>
      <c r="CD108">
        <v>3.5843087499999999</v>
      </c>
      <c r="CE108">
        <v>27.499549999999999</v>
      </c>
      <c r="CF108">
        <v>27.024462499999998</v>
      </c>
      <c r="CG108">
        <v>1200.0037500000001</v>
      </c>
      <c r="CH108">
        <v>0.49994699999999997</v>
      </c>
      <c r="CI108">
        <v>0.50005299999999997</v>
      </c>
      <c r="CJ108">
        <v>0</v>
      </c>
      <c r="CK108">
        <v>815.37525000000005</v>
      </c>
      <c r="CL108">
        <v>4.9990899999999998</v>
      </c>
      <c r="CM108">
        <v>8718.2000000000007</v>
      </c>
      <c r="CN108">
        <v>9557.6899999999987</v>
      </c>
      <c r="CO108">
        <v>44</v>
      </c>
      <c r="CP108">
        <v>46.311999999999998</v>
      </c>
      <c r="CQ108">
        <v>44.875</v>
      </c>
      <c r="CR108">
        <v>45.194875000000003</v>
      </c>
      <c r="CS108">
        <v>45.41375</v>
      </c>
      <c r="CT108">
        <v>597.44000000000005</v>
      </c>
      <c r="CU108">
        <v>597.56375000000003</v>
      </c>
      <c r="CV108">
        <v>0</v>
      </c>
      <c r="CW108">
        <v>1669230407.4000001</v>
      </c>
      <c r="CX108">
        <v>0</v>
      </c>
      <c r="CY108">
        <v>1669228029.5</v>
      </c>
      <c r="CZ108" t="s">
        <v>356</v>
      </c>
      <c r="DA108">
        <v>1669228029.5</v>
      </c>
      <c r="DB108">
        <v>1669228028</v>
      </c>
      <c r="DC108">
        <v>6</v>
      </c>
      <c r="DD108">
        <v>0.127</v>
      </c>
      <c r="DE108">
        <v>2E-3</v>
      </c>
      <c r="DF108">
        <v>-2.9980000000000002</v>
      </c>
      <c r="DG108">
        <v>9.9000000000000005E-2</v>
      </c>
      <c r="DH108">
        <v>415</v>
      </c>
      <c r="DI108">
        <v>34</v>
      </c>
      <c r="DJ108">
        <v>0.37</v>
      </c>
      <c r="DK108">
        <v>0.19</v>
      </c>
      <c r="DL108">
        <v>-15.5607775</v>
      </c>
      <c r="DM108">
        <v>-1.3774795497185499</v>
      </c>
      <c r="DN108">
        <v>0.13768205672399739</v>
      </c>
      <c r="DO108">
        <v>0</v>
      </c>
      <c r="DP108">
        <v>1.014039425</v>
      </c>
      <c r="DQ108">
        <v>-0.10916642026266229</v>
      </c>
      <c r="DR108">
        <v>1.638530600704104E-2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379</v>
      </c>
      <c r="EA108">
        <v>3.2954400000000001</v>
      </c>
      <c r="EB108">
        <v>2.6251099999999998</v>
      </c>
      <c r="EC108">
        <v>0.13131100000000001</v>
      </c>
      <c r="ED108">
        <v>0.13222800000000001</v>
      </c>
      <c r="EE108">
        <v>0.14577300000000001</v>
      </c>
      <c r="EF108">
        <v>0.14133000000000001</v>
      </c>
      <c r="EG108">
        <v>26276.5</v>
      </c>
      <c r="EH108">
        <v>26717.4</v>
      </c>
      <c r="EI108">
        <v>28147.5</v>
      </c>
      <c r="EJ108">
        <v>29641.8</v>
      </c>
      <c r="EK108">
        <v>33075</v>
      </c>
      <c r="EL108">
        <v>35328.6</v>
      </c>
      <c r="EM108">
        <v>39718.6</v>
      </c>
      <c r="EN108">
        <v>42360.800000000003</v>
      </c>
      <c r="EO108">
        <v>2.1846999999999999</v>
      </c>
      <c r="EP108">
        <v>2.1554000000000002</v>
      </c>
      <c r="EQ108">
        <v>0.119995</v>
      </c>
      <c r="ER108">
        <v>0</v>
      </c>
      <c r="ES108">
        <v>32.548299999999998</v>
      </c>
      <c r="ET108">
        <v>999.9</v>
      </c>
      <c r="EU108">
        <v>69.3</v>
      </c>
      <c r="EV108">
        <v>36.700000000000003</v>
      </c>
      <c r="EW108">
        <v>42.6158</v>
      </c>
      <c r="EX108">
        <v>57.052700000000002</v>
      </c>
      <c r="EY108">
        <v>-2.0632999999999999</v>
      </c>
      <c r="EZ108">
        <v>2</v>
      </c>
      <c r="FA108">
        <v>0.56140199999999996</v>
      </c>
      <c r="FB108">
        <v>0.93742599999999998</v>
      </c>
      <c r="FC108">
        <v>20.267600000000002</v>
      </c>
      <c r="FD108">
        <v>5.2178899999999997</v>
      </c>
      <c r="FE108">
        <v>12.008800000000001</v>
      </c>
      <c r="FF108">
        <v>4.9860499999999996</v>
      </c>
      <c r="FG108">
        <v>3.2845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1.86219</v>
      </c>
      <c r="FN108">
        <v>1.8643000000000001</v>
      </c>
      <c r="FO108">
        <v>1.8603499999999999</v>
      </c>
      <c r="FP108">
        <v>1.86111</v>
      </c>
      <c r="FQ108">
        <v>1.8602000000000001</v>
      </c>
      <c r="FR108">
        <v>1.86188</v>
      </c>
      <c r="FS108">
        <v>1.85846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-3.19</v>
      </c>
      <c r="GH108">
        <v>9.8799999999999999E-2</v>
      </c>
      <c r="GI108">
        <v>-2.4324828651112251</v>
      </c>
      <c r="GJ108">
        <v>-1.6100910332537859E-3</v>
      </c>
      <c r="GK108">
        <v>7.0186618486508772E-7</v>
      </c>
      <c r="GL108">
        <v>-2.134652460378022E-10</v>
      </c>
      <c r="GM108">
        <v>9.8890000000004363E-2</v>
      </c>
      <c r="GN108">
        <v>0</v>
      </c>
      <c r="GO108">
        <v>0</v>
      </c>
      <c r="GP108">
        <v>0</v>
      </c>
      <c r="GQ108">
        <v>5</v>
      </c>
      <c r="GR108">
        <v>2079</v>
      </c>
      <c r="GS108">
        <v>3</v>
      </c>
      <c r="GT108">
        <v>29</v>
      </c>
      <c r="GU108">
        <v>39.5</v>
      </c>
      <c r="GV108">
        <v>39.5</v>
      </c>
      <c r="GW108">
        <v>1.87988</v>
      </c>
      <c r="GX108">
        <v>2.5720200000000002</v>
      </c>
      <c r="GY108">
        <v>2.04834</v>
      </c>
      <c r="GZ108">
        <v>2.6171899999999999</v>
      </c>
      <c r="HA108">
        <v>2.1972700000000001</v>
      </c>
      <c r="HB108">
        <v>2.3327599999999999</v>
      </c>
      <c r="HC108">
        <v>40.783700000000003</v>
      </c>
      <c r="HD108">
        <v>15.568</v>
      </c>
      <c r="HE108">
        <v>18</v>
      </c>
      <c r="HF108">
        <v>684.19</v>
      </c>
      <c r="HG108">
        <v>733.50300000000004</v>
      </c>
      <c r="HH108">
        <v>30.9985</v>
      </c>
      <c r="HI108">
        <v>34.3855</v>
      </c>
      <c r="HJ108">
        <v>30.000599999999999</v>
      </c>
      <c r="HK108">
        <v>34.208199999999998</v>
      </c>
      <c r="HL108">
        <v>34.197600000000001</v>
      </c>
      <c r="HM108">
        <v>37.608400000000003</v>
      </c>
      <c r="HN108">
        <v>21.686499999999999</v>
      </c>
      <c r="HO108">
        <v>87.728099999999998</v>
      </c>
      <c r="HP108">
        <v>31</v>
      </c>
      <c r="HQ108">
        <v>625.024</v>
      </c>
      <c r="HR108">
        <v>35.559199999999997</v>
      </c>
      <c r="HS108">
        <v>99.165199999999999</v>
      </c>
      <c r="HT108">
        <v>98.238399999999999</v>
      </c>
    </row>
    <row r="109" spans="1:228" x14ac:dyDescent="0.2">
      <c r="A109">
        <v>94</v>
      </c>
      <c r="B109">
        <v>1669230404</v>
      </c>
      <c r="C109">
        <v>370.90000009536737</v>
      </c>
      <c r="D109" t="s">
        <v>546</v>
      </c>
      <c r="E109" t="s">
        <v>547</v>
      </c>
      <c r="F109">
        <v>4</v>
      </c>
      <c r="G109">
        <v>1669230402</v>
      </c>
      <c r="H109">
        <f t="shared" si="34"/>
        <v>2.5439692219022896E-3</v>
      </c>
      <c r="I109">
        <f t="shared" si="35"/>
        <v>2.5439692219022896</v>
      </c>
      <c r="J109">
        <f t="shared" si="36"/>
        <v>13.209544658632876</v>
      </c>
      <c r="K109">
        <f t="shared" si="37"/>
        <v>597.48685714285716</v>
      </c>
      <c r="L109">
        <f t="shared" si="38"/>
        <v>427.58219066682636</v>
      </c>
      <c r="M109">
        <f t="shared" si="39"/>
        <v>43.172648847489512</v>
      </c>
      <c r="N109">
        <f t="shared" si="40"/>
        <v>60.327793901309448</v>
      </c>
      <c r="O109">
        <f t="shared" si="41"/>
        <v>0.13913341341226251</v>
      </c>
      <c r="P109">
        <f t="shared" si="42"/>
        <v>3.6720420040538273</v>
      </c>
      <c r="Q109">
        <f t="shared" si="43"/>
        <v>0.13626969221193469</v>
      </c>
      <c r="R109">
        <f t="shared" si="44"/>
        <v>8.5420942306235051E-2</v>
      </c>
      <c r="S109">
        <f t="shared" si="45"/>
        <v>226.11783823751063</v>
      </c>
      <c r="T109">
        <f t="shared" si="46"/>
        <v>34.289488393519747</v>
      </c>
      <c r="U109">
        <f t="shared" si="47"/>
        <v>34.48562857142857</v>
      </c>
      <c r="V109">
        <f t="shared" si="48"/>
        <v>5.4894599216229718</v>
      </c>
      <c r="W109">
        <f t="shared" si="49"/>
        <v>70.044240214229603</v>
      </c>
      <c r="X109">
        <f t="shared" si="50"/>
        <v>3.6901877246434713</v>
      </c>
      <c r="Y109">
        <f t="shared" si="51"/>
        <v>5.2683671253440245</v>
      </c>
      <c r="Z109">
        <f t="shared" si="52"/>
        <v>1.7992721969795005</v>
      </c>
      <c r="AA109">
        <f t="shared" si="53"/>
        <v>-112.18904268589097</v>
      </c>
      <c r="AB109">
        <f t="shared" si="54"/>
        <v>-146.02338210006766</v>
      </c>
      <c r="AC109">
        <f t="shared" si="55"/>
        <v>-9.2074084579213782</v>
      </c>
      <c r="AD109">
        <f t="shared" si="56"/>
        <v>-41.301995006369395</v>
      </c>
      <c r="AE109">
        <f t="shared" si="57"/>
        <v>36.534622018018027</v>
      </c>
      <c r="AF109">
        <f t="shared" si="58"/>
        <v>2.533966492751881</v>
      </c>
      <c r="AG109">
        <f t="shared" si="59"/>
        <v>13.209544658632876</v>
      </c>
      <c r="AH109">
        <v>635.24145036663606</v>
      </c>
      <c r="AI109">
        <v>622.72681212121211</v>
      </c>
      <c r="AJ109">
        <v>1.721786817220692</v>
      </c>
      <c r="AK109">
        <v>65.165956530193654</v>
      </c>
      <c r="AL109">
        <f t="shared" si="60"/>
        <v>2.5439692219022896</v>
      </c>
      <c r="AM109">
        <v>35.533105121255829</v>
      </c>
      <c r="AN109">
        <v>36.549471428571458</v>
      </c>
      <c r="AO109">
        <v>3.4733621225331942E-4</v>
      </c>
      <c r="AP109">
        <v>87.546953997586243</v>
      </c>
      <c r="AQ109">
        <v>13</v>
      </c>
      <c r="AR109">
        <v>2</v>
      </c>
      <c r="AS109">
        <f t="shared" si="61"/>
        <v>1</v>
      </c>
      <c r="AT109">
        <f t="shared" si="62"/>
        <v>0</v>
      </c>
      <c r="AU109">
        <f t="shared" si="63"/>
        <v>47070.204290426373</v>
      </c>
      <c r="AV109">
        <f t="shared" si="64"/>
        <v>1199.994285714286</v>
      </c>
      <c r="AW109">
        <f t="shared" si="65"/>
        <v>1025.9220135945654</v>
      </c>
      <c r="AX109">
        <f t="shared" si="66"/>
        <v>0.85493908246729222</v>
      </c>
      <c r="AY109">
        <f t="shared" si="67"/>
        <v>0.18843242916187386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1669230402</v>
      </c>
      <c r="BF109">
        <v>597.48685714285716</v>
      </c>
      <c r="BG109">
        <v>613.29342857142854</v>
      </c>
      <c r="BH109">
        <v>36.547642857142861</v>
      </c>
      <c r="BI109">
        <v>35.533428571428573</v>
      </c>
      <c r="BJ109">
        <v>600.67928571428558</v>
      </c>
      <c r="BK109">
        <v>36.448742857142847</v>
      </c>
      <c r="BL109">
        <v>649.92785714285708</v>
      </c>
      <c r="BM109">
        <v>100.8694285714286</v>
      </c>
      <c r="BN109">
        <v>9.9811471428571413E-2</v>
      </c>
      <c r="BO109">
        <v>33.748014285714291</v>
      </c>
      <c r="BP109">
        <v>34.48562857142857</v>
      </c>
      <c r="BQ109">
        <v>999.89999999999986</v>
      </c>
      <c r="BR109">
        <v>0</v>
      </c>
      <c r="BS109">
        <v>0</v>
      </c>
      <c r="BT109">
        <v>8996.8742857142861</v>
      </c>
      <c r="BU109">
        <v>0</v>
      </c>
      <c r="BV109">
        <v>390.75557142857139</v>
      </c>
      <c r="BW109">
        <v>-15.8066</v>
      </c>
      <c r="BX109">
        <v>620.15200000000004</v>
      </c>
      <c r="BY109">
        <v>635.88857142857148</v>
      </c>
      <c r="BZ109">
        <v>1.0141957142857141</v>
      </c>
      <c r="CA109">
        <v>613.29342857142854</v>
      </c>
      <c r="CB109">
        <v>35.533428571428573</v>
      </c>
      <c r="CC109">
        <v>3.6865414285714291</v>
      </c>
      <c r="CD109">
        <v>3.584241428571429</v>
      </c>
      <c r="CE109">
        <v>27.504257142857149</v>
      </c>
      <c r="CF109">
        <v>27.024157142857149</v>
      </c>
      <c r="CG109">
        <v>1199.994285714286</v>
      </c>
      <c r="CH109">
        <v>0.49994699999999997</v>
      </c>
      <c r="CI109">
        <v>0.50005299999999997</v>
      </c>
      <c r="CJ109">
        <v>0</v>
      </c>
      <c r="CK109">
        <v>816.31628571428575</v>
      </c>
      <c r="CL109">
        <v>4.9990899999999998</v>
      </c>
      <c r="CM109">
        <v>8726.60142857143</v>
      </c>
      <c r="CN109">
        <v>9557.619999999999</v>
      </c>
      <c r="CO109">
        <v>44</v>
      </c>
      <c r="CP109">
        <v>46.311999999999998</v>
      </c>
      <c r="CQ109">
        <v>44.875</v>
      </c>
      <c r="CR109">
        <v>45.213999999999999</v>
      </c>
      <c r="CS109">
        <v>45.375</v>
      </c>
      <c r="CT109">
        <v>597.43428571428569</v>
      </c>
      <c r="CU109">
        <v>597.56000000000006</v>
      </c>
      <c r="CV109">
        <v>0</v>
      </c>
      <c r="CW109">
        <v>1669230411.5999999</v>
      </c>
      <c r="CX109">
        <v>0</v>
      </c>
      <c r="CY109">
        <v>1669228029.5</v>
      </c>
      <c r="CZ109" t="s">
        <v>356</v>
      </c>
      <c r="DA109">
        <v>1669228029.5</v>
      </c>
      <c r="DB109">
        <v>1669228028</v>
      </c>
      <c r="DC109">
        <v>6</v>
      </c>
      <c r="DD109">
        <v>0.127</v>
      </c>
      <c r="DE109">
        <v>2E-3</v>
      </c>
      <c r="DF109">
        <v>-2.9980000000000002</v>
      </c>
      <c r="DG109">
        <v>9.9000000000000005E-2</v>
      </c>
      <c r="DH109">
        <v>415</v>
      </c>
      <c r="DI109">
        <v>34</v>
      </c>
      <c r="DJ109">
        <v>0.37</v>
      </c>
      <c r="DK109">
        <v>0.19</v>
      </c>
      <c r="DL109">
        <v>-15.6386875</v>
      </c>
      <c r="DM109">
        <v>-1.4682225140712759</v>
      </c>
      <c r="DN109">
        <v>0.14409232489536</v>
      </c>
      <c r="DO109">
        <v>0</v>
      </c>
      <c r="DP109">
        <v>1.0126724250000001</v>
      </c>
      <c r="DQ109">
        <v>-8.36245666041317E-2</v>
      </c>
      <c r="DR109">
        <v>1.5660207594229879E-2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3.2954500000000002</v>
      </c>
      <c r="EB109">
        <v>2.6251699999999998</v>
      </c>
      <c r="EC109">
        <v>0.13234699999999999</v>
      </c>
      <c r="ED109">
        <v>0.13325100000000001</v>
      </c>
      <c r="EE109">
        <v>0.14579</v>
      </c>
      <c r="EF109">
        <v>0.14133000000000001</v>
      </c>
      <c r="EG109">
        <v>26245.3</v>
      </c>
      <c r="EH109">
        <v>26685.4</v>
      </c>
      <c r="EI109">
        <v>28147.8</v>
      </c>
      <c r="EJ109">
        <v>29641.3</v>
      </c>
      <c r="EK109">
        <v>33074.5</v>
      </c>
      <c r="EL109">
        <v>35327.9</v>
      </c>
      <c r="EM109">
        <v>39718.800000000003</v>
      </c>
      <c r="EN109">
        <v>42359.9</v>
      </c>
      <c r="EO109">
        <v>2.1844999999999999</v>
      </c>
      <c r="EP109">
        <v>2.1555499999999999</v>
      </c>
      <c r="EQ109">
        <v>0.119947</v>
      </c>
      <c r="ER109">
        <v>0</v>
      </c>
      <c r="ES109">
        <v>32.540300000000002</v>
      </c>
      <c r="ET109">
        <v>999.9</v>
      </c>
      <c r="EU109">
        <v>69.3</v>
      </c>
      <c r="EV109">
        <v>36.700000000000003</v>
      </c>
      <c r="EW109">
        <v>42.614100000000001</v>
      </c>
      <c r="EX109">
        <v>56.872700000000002</v>
      </c>
      <c r="EY109">
        <v>-2.1594500000000001</v>
      </c>
      <c r="EZ109">
        <v>2</v>
      </c>
      <c r="FA109">
        <v>0.56177600000000005</v>
      </c>
      <c r="FB109">
        <v>0.932064</v>
      </c>
      <c r="FC109">
        <v>20.267800000000001</v>
      </c>
      <c r="FD109">
        <v>5.2178899999999997</v>
      </c>
      <c r="FE109">
        <v>12.008599999999999</v>
      </c>
      <c r="FF109">
        <v>4.9858500000000001</v>
      </c>
      <c r="FG109">
        <v>3.2844799999999998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1.86222</v>
      </c>
      <c r="FN109">
        <v>1.8642700000000001</v>
      </c>
      <c r="FO109">
        <v>1.8603499999999999</v>
      </c>
      <c r="FP109">
        <v>1.86111</v>
      </c>
      <c r="FQ109">
        <v>1.8602000000000001</v>
      </c>
      <c r="FR109">
        <v>1.86188</v>
      </c>
      <c r="FS109">
        <v>1.85846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-3.1960000000000002</v>
      </c>
      <c r="GH109">
        <v>9.8900000000000002E-2</v>
      </c>
      <c r="GI109">
        <v>-2.4324828651112251</v>
      </c>
      <c r="GJ109">
        <v>-1.6100910332537859E-3</v>
      </c>
      <c r="GK109">
        <v>7.0186618486508772E-7</v>
      </c>
      <c r="GL109">
        <v>-2.134652460378022E-10</v>
      </c>
      <c r="GM109">
        <v>9.8890000000004363E-2</v>
      </c>
      <c r="GN109">
        <v>0</v>
      </c>
      <c r="GO109">
        <v>0</v>
      </c>
      <c r="GP109">
        <v>0</v>
      </c>
      <c r="GQ109">
        <v>5</v>
      </c>
      <c r="GR109">
        <v>2079</v>
      </c>
      <c r="GS109">
        <v>3</v>
      </c>
      <c r="GT109">
        <v>29</v>
      </c>
      <c r="GU109">
        <v>39.6</v>
      </c>
      <c r="GV109">
        <v>39.6</v>
      </c>
      <c r="GW109">
        <v>1.89575</v>
      </c>
      <c r="GX109">
        <v>2.5720200000000002</v>
      </c>
      <c r="GY109">
        <v>2.04834</v>
      </c>
      <c r="GZ109">
        <v>2.6171899999999999</v>
      </c>
      <c r="HA109">
        <v>2.1972700000000001</v>
      </c>
      <c r="HB109">
        <v>2.3730500000000001</v>
      </c>
      <c r="HC109">
        <v>40.783700000000003</v>
      </c>
      <c r="HD109">
        <v>15.568</v>
      </c>
      <c r="HE109">
        <v>18</v>
      </c>
      <c r="HF109">
        <v>684.06700000000001</v>
      </c>
      <c r="HG109">
        <v>733.69200000000001</v>
      </c>
      <c r="HH109">
        <v>30.9986</v>
      </c>
      <c r="HI109">
        <v>34.3887</v>
      </c>
      <c r="HJ109">
        <v>30.000599999999999</v>
      </c>
      <c r="HK109">
        <v>34.212000000000003</v>
      </c>
      <c r="HL109">
        <v>34.201500000000003</v>
      </c>
      <c r="HM109">
        <v>37.940100000000001</v>
      </c>
      <c r="HN109">
        <v>21.686499999999999</v>
      </c>
      <c r="HO109">
        <v>87.728099999999998</v>
      </c>
      <c r="HP109">
        <v>31</v>
      </c>
      <c r="HQ109">
        <v>631.70399999999995</v>
      </c>
      <c r="HR109">
        <v>35.559199999999997</v>
      </c>
      <c r="HS109">
        <v>99.165899999999993</v>
      </c>
      <c r="HT109">
        <v>98.236500000000007</v>
      </c>
    </row>
    <row r="110" spans="1:228" x14ac:dyDescent="0.2">
      <c r="A110">
        <v>95</v>
      </c>
      <c r="B110">
        <v>1669230408</v>
      </c>
      <c r="C110">
        <v>374.90000009536737</v>
      </c>
      <c r="D110" t="s">
        <v>548</v>
      </c>
      <c r="E110" t="s">
        <v>549</v>
      </c>
      <c r="F110">
        <v>4</v>
      </c>
      <c r="G110">
        <v>1669230405.6875</v>
      </c>
      <c r="H110">
        <f t="shared" si="34"/>
        <v>2.5550154630269942E-3</v>
      </c>
      <c r="I110">
        <f t="shared" si="35"/>
        <v>2.5550154630269941</v>
      </c>
      <c r="J110">
        <f t="shared" si="36"/>
        <v>12.774297748665377</v>
      </c>
      <c r="K110">
        <f t="shared" si="37"/>
        <v>603.62187500000005</v>
      </c>
      <c r="L110">
        <f t="shared" si="38"/>
        <v>439.51503785497823</v>
      </c>
      <c r="M110">
        <f t="shared" si="39"/>
        <v>44.378088955705607</v>
      </c>
      <c r="N110">
        <f t="shared" si="40"/>
        <v>60.948051732415593</v>
      </c>
      <c r="O110">
        <f t="shared" si="41"/>
        <v>0.14003083861150512</v>
      </c>
      <c r="P110">
        <f t="shared" si="42"/>
        <v>3.6711691855201445</v>
      </c>
      <c r="Q110">
        <f t="shared" si="43"/>
        <v>0.13712979643517581</v>
      </c>
      <c r="R110">
        <f t="shared" si="44"/>
        <v>8.5961764087857023E-2</v>
      </c>
      <c r="S110">
        <f t="shared" si="45"/>
        <v>226.12671073681346</v>
      </c>
      <c r="T110">
        <f t="shared" si="46"/>
        <v>34.284847421034513</v>
      </c>
      <c r="U110">
        <f t="shared" si="47"/>
        <v>34.475974999999998</v>
      </c>
      <c r="V110">
        <f t="shared" si="48"/>
        <v>5.4865150681355441</v>
      </c>
      <c r="W110">
        <f t="shared" si="49"/>
        <v>70.064033947023262</v>
      </c>
      <c r="X110">
        <f t="shared" si="50"/>
        <v>3.6907170836775061</v>
      </c>
      <c r="Y110">
        <f t="shared" si="51"/>
        <v>5.267634299315576</v>
      </c>
      <c r="Z110">
        <f t="shared" si="52"/>
        <v>1.7957979844580381</v>
      </c>
      <c r="AA110">
        <f t="shared" si="53"/>
        <v>-112.67618191949045</v>
      </c>
      <c r="AB110">
        <f t="shared" si="54"/>
        <v>-144.5707174176342</v>
      </c>
      <c r="AC110">
        <f t="shared" si="55"/>
        <v>-9.1174379136414316</v>
      </c>
      <c r="AD110">
        <f t="shared" si="56"/>
        <v>-40.237626513952605</v>
      </c>
      <c r="AE110">
        <f t="shared" si="57"/>
        <v>36.567250023197275</v>
      </c>
      <c r="AF110">
        <f t="shared" si="58"/>
        <v>2.5507650169558151</v>
      </c>
      <c r="AG110">
        <f t="shared" si="59"/>
        <v>12.774297748665377</v>
      </c>
      <c r="AH110">
        <v>642.16275922030343</v>
      </c>
      <c r="AI110">
        <v>629.70476969696961</v>
      </c>
      <c r="AJ110">
        <v>1.7550921040068039</v>
      </c>
      <c r="AK110">
        <v>65.165956530193654</v>
      </c>
      <c r="AL110">
        <f t="shared" si="60"/>
        <v>2.5550154630269941</v>
      </c>
      <c r="AM110">
        <v>35.53282107471005</v>
      </c>
      <c r="AN110">
        <v>36.554812087912111</v>
      </c>
      <c r="AO110">
        <v>1.0000023640066139E-4</v>
      </c>
      <c r="AP110">
        <v>87.546953997586243</v>
      </c>
      <c r="AQ110">
        <v>13</v>
      </c>
      <c r="AR110">
        <v>2</v>
      </c>
      <c r="AS110">
        <f t="shared" si="61"/>
        <v>1</v>
      </c>
      <c r="AT110">
        <f t="shared" si="62"/>
        <v>0</v>
      </c>
      <c r="AU110">
        <f t="shared" si="63"/>
        <v>47055.044273125197</v>
      </c>
      <c r="AV110">
        <f t="shared" si="64"/>
        <v>1200.0462500000001</v>
      </c>
      <c r="AW110">
        <f t="shared" si="65"/>
        <v>1025.9659635942039</v>
      </c>
      <c r="AX110">
        <f t="shared" si="66"/>
        <v>0.85493868556666364</v>
      </c>
      <c r="AY110">
        <f t="shared" si="67"/>
        <v>0.18843166314366089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1669230405.6875</v>
      </c>
      <c r="BF110">
        <v>603.62187500000005</v>
      </c>
      <c r="BG110">
        <v>619.45100000000002</v>
      </c>
      <c r="BH110">
        <v>36.552400000000013</v>
      </c>
      <c r="BI110">
        <v>35.531574999999997</v>
      </c>
      <c r="BJ110">
        <v>606.82050000000004</v>
      </c>
      <c r="BK110">
        <v>36.453500000000012</v>
      </c>
      <c r="BL110">
        <v>649.99649999999997</v>
      </c>
      <c r="BM110">
        <v>100.870625</v>
      </c>
      <c r="BN110">
        <v>9.9956512499999997E-2</v>
      </c>
      <c r="BO110">
        <v>33.745525000000001</v>
      </c>
      <c r="BP110">
        <v>34.475974999999998</v>
      </c>
      <c r="BQ110">
        <v>999.9</v>
      </c>
      <c r="BR110">
        <v>0</v>
      </c>
      <c r="BS110">
        <v>0</v>
      </c>
      <c r="BT110">
        <v>8993.75</v>
      </c>
      <c r="BU110">
        <v>0</v>
      </c>
      <c r="BV110">
        <v>411.529875</v>
      </c>
      <c r="BW110">
        <v>-15.8291</v>
      </c>
      <c r="BX110">
        <v>626.522875</v>
      </c>
      <c r="BY110">
        <v>642.27199999999993</v>
      </c>
      <c r="BZ110">
        <v>1.0208112499999999</v>
      </c>
      <c r="CA110">
        <v>619.45100000000002</v>
      </c>
      <c r="CB110">
        <v>35.531574999999997</v>
      </c>
      <c r="CC110">
        <v>3.6870599999999998</v>
      </c>
      <c r="CD110">
        <v>3.5840900000000002</v>
      </c>
      <c r="CE110">
        <v>27.506662500000001</v>
      </c>
      <c r="CF110">
        <v>27.02345</v>
      </c>
      <c r="CG110">
        <v>1200.0462500000001</v>
      </c>
      <c r="CH110">
        <v>0.49996087500000003</v>
      </c>
      <c r="CI110">
        <v>0.50003912500000003</v>
      </c>
      <c r="CJ110">
        <v>0</v>
      </c>
      <c r="CK110">
        <v>816.89537500000006</v>
      </c>
      <c r="CL110">
        <v>4.9990899999999998</v>
      </c>
      <c r="CM110">
        <v>8749.3150000000005</v>
      </c>
      <c r="CN110">
        <v>9558.1075000000001</v>
      </c>
      <c r="CO110">
        <v>44</v>
      </c>
      <c r="CP110">
        <v>46.311999999999998</v>
      </c>
      <c r="CQ110">
        <v>44.875</v>
      </c>
      <c r="CR110">
        <v>45.25</v>
      </c>
      <c r="CS110">
        <v>45.398249999999997</v>
      </c>
      <c r="CT110">
        <v>597.47624999999994</v>
      </c>
      <c r="CU110">
        <v>597.56999999999994</v>
      </c>
      <c r="CV110">
        <v>0</v>
      </c>
      <c r="CW110">
        <v>1669230415.2</v>
      </c>
      <c r="CX110">
        <v>0</v>
      </c>
      <c r="CY110">
        <v>1669228029.5</v>
      </c>
      <c r="CZ110" t="s">
        <v>356</v>
      </c>
      <c r="DA110">
        <v>1669228029.5</v>
      </c>
      <c r="DB110">
        <v>1669228028</v>
      </c>
      <c r="DC110">
        <v>6</v>
      </c>
      <c r="DD110">
        <v>0.127</v>
      </c>
      <c r="DE110">
        <v>2E-3</v>
      </c>
      <c r="DF110">
        <v>-2.9980000000000002</v>
      </c>
      <c r="DG110">
        <v>9.9000000000000005E-2</v>
      </c>
      <c r="DH110">
        <v>415</v>
      </c>
      <c r="DI110">
        <v>34</v>
      </c>
      <c r="DJ110">
        <v>0.37</v>
      </c>
      <c r="DK110">
        <v>0.19</v>
      </c>
      <c r="DL110">
        <v>-15.717347500000001</v>
      </c>
      <c r="DM110">
        <v>-1.112615009380842</v>
      </c>
      <c r="DN110">
        <v>0.1154902874433603</v>
      </c>
      <c r="DO110">
        <v>0</v>
      </c>
      <c r="DP110">
        <v>1.0097876750000001</v>
      </c>
      <c r="DQ110">
        <v>3.8619163227017077E-2</v>
      </c>
      <c r="DR110">
        <v>1.2174017737352581E-2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357</v>
      </c>
      <c r="EA110">
        <v>3.2955299999999998</v>
      </c>
      <c r="EB110">
        <v>2.62507</v>
      </c>
      <c r="EC110">
        <v>0.13337499999999999</v>
      </c>
      <c r="ED110">
        <v>0.13426199999999999</v>
      </c>
      <c r="EE110">
        <v>0.14580099999999999</v>
      </c>
      <c r="EF110">
        <v>0.14132400000000001</v>
      </c>
      <c r="EG110">
        <v>26213.9</v>
      </c>
      <c r="EH110">
        <v>26654.3</v>
      </c>
      <c r="EI110">
        <v>28147.5</v>
      </c>
      <c r="EJ110">
        <v>29641.4</v>
      </c>
      <c r="EK110">
        <v>33073.9</v>
      </c>
      <c r="EL110">
        <v>35328.300000000003</v>
      </c>
      <c r="EM110">
        <v>39718.5</v>
      </c>
      <c r="EN110">
        <v>42359.9</v>
      </c>
      <c r="EO110">
        <v>2.1846299999999998</v>
      </c>
      <c r="EP110">
        <v>2.1553800000000001</v>
      </c>
      <c r="EQ110">
        <v>0.11985</v>
      </c>
      <c r="ER110">
        <v>0</v>
      </c>
      <c r="ES110">
        <v>32.530999999999999</v>
      </c>
      <c r="ET110">
        <v>999.9</v>
      </c>
      <c r="EU110">
        <v>69.2</v>
      </c>
      <c r="EV110">
        <v>36.700000000000003</v>
      </c>
      <c r="EW110">
        <v>42.553400000000003</v>
      </c>
      <c r="EX110">
        <v>56.692700000000002</v>
      </c>
      <c r="EY110">
        <v>-2.0913499999999998</v>
      </c>
      <c r="EZ110">
        <v>2</v>
      </c>
      <c r="FA110">
        <v>0.56216500000000003</v>
      </c>
      <c r="FB110">
        <v>0.93101599999999995</v>
      </c>
      <c r="FC110">
        <v>20.267700000000001</v>
      </c>
      <c r="FD110">
        <v>5.21774</v>
      </c>
      <c r="FE110">
        <v>12.0082</v>
      </c>
      <c r="FF110">
        <v>4.9855</v>
      </c>
      <c r="FG110">
        <v>3.2844500000000001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1.8621799999999999</v>
      </c>
      <c r="FN110">
        <v>1.8642799999999999</v>
      </c>
      <c r="FO110">
        <v>1.8603499999999999</v>
      </c>
      <c r="FP110">
        <v>1.86111</v>
      </c>
      <c r="FQ110">
        <v>1.8602000000000001</v>
      </c>
      <c r="FR110">
        <v>1.86188</v>
      </c>
      <c r="FS110">
        <v>1.8584400000000001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-3.202</v>
      </c>
      <c r="GH110">
        <v>9.8900000000000002E-2</v>
      </c>
      <c r="GI110">
        <v>-2.4324828651112251</v>
      </c>
      <c r="GJ110">
        <v>-1.6100910332537859E-3</v>
      </c>
      <c r="GK110">
        <v>7.0186618486508772E-7</v>
      </c>
      <c r="GL110">
        <v>-2.134652460378022E-10</v>
      </c>
      <c r="GM110">
        <v>9.8890000000004363E-2</v>
      </c>
      <c r="GN110">
        <v>0</v>
      </c>
      <c r="GO110">
        <v>0</v>
      </c>
      <c r="GP110">
        <v>0</v>
      </c>
      <c r="GQ110">
        <v>5</v>
      </c>
      <c r="GR110">
        <v>2079</v>
      </c>
      <c r="GS110">
        <v>3</v>
      </c>
      <c r="GT110">
        <v>29</v>
      </c>
      <c r="GU110">
        <v>39.6</v>
      </c>
      <c r="GV110">
        <v>39.700000000000003</v>
      </c>
      <c r="GW110">
        <v>1.9128400000000001</v>
      </c>
      <c r="GX110">
        <v>2.5781200000000002</v>
      </c>
      <c r="GY110">
        <v>2.04834</v>
      </c>
      <c r="GZ110">
        <v>2.6159699999999999</v>
      </c>
      <c r="HA110">
        <v>2.1972700000000001</v>
      </c>
      <c r="HB110">
        <v>2.33887</v>
      </c>
      <c r="HC110">
        <v>40.758000000000003</v>
      </c>
      <c r="HD110">
        <v>15.5505</v>
      </c>
      <c r="HE110">
        <v>18</v>
      </c>
      <c r="HF110">
        <v>684.21100000000001</v>
      </c>
      <c r="HG110">
        <v>733.56200000000001</v>
      </c>
      <c r="HH110">
        <v>30.999199999999998</v>
      </c>
      <c r="HI110">
        <v>34.392600000000002</v>
      </c>
      <c r="HJ110">
        <v>30.000599999999999</v>
      </c>
      <c r="HK110">
        <v>34.215899999999998</v>
      </c>
      <c r="HL110">
        <v>34.204599999999999</v>
      </c>
      <c r="HM110">
        <v>38.271799999999999</v>
      </c>
      <c r="HN110">
        <v>21.686499999999999</v>
      </c>
      <c r="HO110">
        <v>87.728099999999998</v>
      </c>
      <c r="HP110">
        <v>31</v>
      </c>
      <c r="HQ110">
        <v>638.38199999999995</v>
      </c>
      <c r="HR110">
        <v>35.559199999999997</v>
      </c>
      <c r="HS110">
        <v>99.165099999999995</v>
      </c>
      <c r="HT110">
        <v>98.236599999999996</v>
      </c>
    </row>
    <row r="111" spans="1:228" x14ac:dyDescent="0.2">
      <c r="A111">
        <v>96</v>
      </c>
      <c r="B111">
        <v>1669230412</v>
      </c>
      <c r="C111">
        <v>378.90000009536737</v>
      </c>
      <c r="D111" t="s">
        <v>550</v>
      </c>
      <c r="E111" t="s">
        <v>551</v>
      </c>
      <c r="F111">
        <v>4</v>
      </c>
      <c r="G111">
        <v>1669230410</v>
      </c>
      <c r="H111">
        <f t="shared" si="34"/>
        <v>2.5903015180681562E-3</v>
      </c>
      <c r="I111">
        <f t="shared" si="35"/>
        <v>2.5903015180681561</v>
      </c>
      <c r="J111">
        <f t="shared" si="36"/>
        <v>13.303848707041977</v>
      </c>
      <c r="K111">
        <f t="shared" si="37"/>
        <v>610.80985714285714</v>
      </c>
      <c r="L111">
        <f t="shared" si="38"/>
        <v>443.00232282946183</v>
      </c>
      <c r="M111">
        <f t="shared" si="39"/>
        <v>44.730520742883463</v>
      </c>
      <c r="N111">
        <f t="shared" si="40"/>
        <v>61.674265747369617</v>
      </c>
      <c r="O111">
        <f t="shared" si="41"/>
        <v>0.14244403404496947</v>
      </c>
      <c r="P111">
        <f t="shared" si="42"/>
        <v>3.6651400076216269</v>
      </c>
      <c r="Q111">
        <f t="shared" si="43"/>
        <v>0.1394384716235034</v>
      </c>
      <c r="R111">
        <f t="shared" si="44"/>
        <v>8.7413800648649148E-2</v>
      </c>
      <c r="S111">
        <f t="shared" si="45"/>
        <v>226.11465052203221</v>
      </c>
      <c r="T111">
        <f t="shared" si="46"/>
        <v>34.277548075747745</v>
      </c>
      <c r="U111">
        <f t="shared" si="47"/>
        <v>34.461642857142863</v>
      </c>
      <c r="V111">
        <f t="shared" si="48"/>
        <v>5.4821455343432381</v>
      </c>
      <c r="W111">
        <f t="shared" si="49"/>
        <v>70.084263148964837</v>
      </c>
      <c r="X111">
        <f t="shared" si="50"/>
        <v>3.6916449006549104</v>
      </c>
      <c r="Y111">
        <f t="shared" si="51"/>
        <v>5.2674377025385581</v>
      </c>
      <c r="Z111">
        <f t="shared" si="52"/>
        <v>1.7905006336883278</v>
      </c>
      <c r="AA111">
        <f t="shared" si="53"/>
        <v>-114.23229694680569</v>
      </c>
      <c r="AB111">
        <f t="shared" si="54"/>
        <v>-141.63329334944066</v>
      </c>
      <c r="AC111">
        <f t="shared" si="55"/>
        <v>-8.9462250967524124</v>
      </c>
      <c r="AD111">
        <f t="shared" si="56"/>
        <v>-38.69716487096656</v>
      </c>
      <c r="AE111">
        <f t="shared" si="57"/>
        <v>36.628684810502371</v>
      </c>
      <c r="AF111">
        <f t="shared" si="58"/>
        <v>2.5726954726531837</v>
      </c>
      <c r="AG111">
        <f t="shared" si="59"/>
        <v>13.303848707041977</v>
      </c>
      <c r="AH111">
        <v>649.12616018134418</v>
      </c>
      <c r="AI111">
        <v>636.572224242424</v>
      </c>
      <c r="AJ111">
        <v>1.721848304293103</v>
      </c>
      <c r="AK111">
        <v>65.165956530193654</v>
      </c>
      <c r="AL111">
        <f t="shared" si="60"/>
        <v>2.5903015180681561</v>
      </c>
      <c r="AM111">
        <v>35.530487880830982</v>
      </c>
      <c r="AN111">
        <v>36.566520879120922</v>
      </c>
      <c r="AO111">
        <v>1.059720395961786E-4</v>
      </c>
      <c r="AP111">
        <v>87.546953997586243</v>
      </c>
      <c r="AQ111">
        <v>13</v>
      </c>
      <c r="AR111">
        <v>2</v>
      </c>
      <c r="AS111">
        <f t="shared" si="61"/>
        <v>1</v>
      </c>
      <c r="AT111">
        <f t="shared" si="62"/>
        <v>0</v>
      </c>
      <c r="AU111">
        <f t="shared" si="63"/>
        <v>46947.748995683141</v>
      </c>
      <c r="AV111">
        <f t="shared" si="64"/>
        <v>1199.985714285714</v>
      </c>
      <c r="AW111">
        <f t="shared" si="65"/>
        <v>1025.913870736804</v>
      </c>
      <c r="AX111">
        <f t="shared" si="66"/>
        <v>0.85493840345213989</v>
      </c>
      <c r="AY111">
        <f t="shared" si="67"/>
        <v>0.18843111866263001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1669230410</v>
      </c>
      <c r="BF111">
        <v>610.80985714285714</v>
      </c>
      <c r="BG111">
        <v>626.67714285714283</v>
      </c>
      <c r="BH111">
        <v>36.561328571428568</v>
      </c>
      <c r="BI111">
        <v>35.531771428571417</v>
      </c>
      <c r="BJ111">
        <v>614.01599999999996</v>
      </c>
      <c r="BK111">
        <v>36.462442857142847</v>
      </c>
      <c r="BL111">
        <v>650.01857142857136</v>
      </c>
      <c r="BM111">
        <v>100.8712857142857</v>
      </c>
      <c r="BN111">
        <v>0.10001497142857139</v>
      </c>
      <c r="BO111">
        <v>33.744857142857143</v>
      </c>
      <c r="BP111">
        <v>34.461642857142863</v>
      </c>
      <c r="BQ111">
        <v>999.89999999999986</v>
      </c>
      <c r="BR111">
        <v>0</v>
      </c>
      <c r="BS111">
        <v>0</v>
      </c>
      <c r="BT111">
        <v>8972.8571428571431</v>
      </c>
      <c r="BU111">
        <v>0</v>
      </c>
      <c r="BV111">
        <v>838.68771428571438</v>
      </c>
      <c r="BW111">
        <v>-15.86711428571429</v>
      </c>
      <c r="BX111">
        <v>633.98957142857137</v>
      </c>
      <c r="BY111">
        <v>649.76428571428573</v>
      </c>
      <c r="BZ111">
        <v>1.0295399999999999</v>
      </c>
      <c r="CA111">
        <v>626.67714285714283</v>
      </c>
      <c r="CB111">
        <v>35.531771428571417</v>
      </c>
      <c r="CC111">
        <v>3.6879842857142862</v>
      </c>
      <c r="CD111">
        <v>3.5841314285714279</v>
      </c>
      <c r="CE111">
        <v>27.510942857142862</v>
      </c>
      <c r="CF111">
        <v>27.023628571428571</v>
      </c>
      <c r="CG111">
        <v>1199.985714285714</v>
      </c>
      <c r="CH111">
        <v>0.49996885714285721</v>
      </c>
      <c r="CI111">
        <v>0.50003114285714279</v>
      </c>
      <c r="CJ111">
        <v>0</v>
      </c>
      <c r="CK111">
        <v>817.81000000000006</v>
      </c>
      <c r="CL111">
        <v>4.9990899999999998</v>
      </c>
      <c r="CM111">
        <v>8805.1385714285716</v>
      </c>
      <c r="CN111">
        <v>9557.637142857142</v>
      </c>
      <c r="CO111">
        <v>44</v>
      </c>
      <c r="CP111">
        <v>46.311999999999998</v>
      </c>
      <c r="CQ111">
        <v>44.875</v>
      </c>
      <c r="CR111">
        <v>45.25</v>
      </c>
      <c r="CS111">
        <v>45.375</v>
      </c>
      <c r="CT111">
        <v>597.4571428571428</v>
      </c>
      <c r="CU111">
        <v>597.52857142857158</v>
      </c>
      <c r="CV111">
        <v>0</v>
      </c>
      <c r="CW111">
        <v>1669230419.4000001</v>
      </c>
      <c r="CX111">
        <v>0</v>
      </c>
      <c r="CY111">
        <v>1669228029.5</v>
      </c>
      <c r="CZ111" t="s">
        <v>356</v>
      </c>
      <c r="DA111">
        <v>1669228029.5</v>
      </c>
      <c r="DB111">
        <v>1669228028</v>
      </c>
      <c r="DC111">
        <v>6</v>
      </c>
      <c r="DD111">
        <v>0.127</v>
      </c>
      <c r="DE111">
        <v>2E-3</v>
      </c>
      <c r="DF111">
        <v>-2.9980000000000002</v>
      </c>
      <c r="DG111">
        <v>9.9000000000000005E-2</v>
      </c>
      <c r="DH111">
        <v>415</v>
      </c>
      <c r="DI111">
        <v>34</v>
      </c>
      <c r="DJ111">
        <v>0.37</v>
      </c>
      <c r="DK111">
        <v>0.19</v>
      </c>
      <c r="DL111">
        <v>-15.785450000000001</v>
      </c>
      <c r="DM111">
        <v>-0.68377485928707338</v>
      </c>
      <c r="DN111">
        <v>7.2069972942967006E-2</v>
      </c>
      <c r="DO111">
        <v>0</v>
      </c>
      <c r="DP111">
        <v>1.0120044749999999</v>
      </c>
      <c r="DQ111">
        <v>0.13504215759849789</v>
      </c>
      <c r="DR111">
        <v>1.310708778292779E-2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379</v>
      </c>
      <c r="EA111">
        <v>3.29549</v>
      </c>
      <c r="EB111">
        <v>2.62513</v>
      </c>
      <c r="EC111">
        <v>0.134385</v>
      </c>
      <c r="ED111">
        <v>0.135267</v>
      </c>
      <c r="EE111">
        <v>0.14583399999999999</v>
      </c>
      <c r="EF111">
        <v>0.14132700000000001</v>
      </c>
      <c r="EG111">
        <v>26183.200000000001</v>
      </c>
      <c r="EH111">
        <v>26623.1</v>
      </c>
      <c r="EI111">
        <v>28147.3</v>
      </c>
      <c r="EJ111">
        <v>29641.200000000001</v>
      </c>
      <c r="EK111">
        <v>33072.5</v>
      </c>
      <c r="EL111">
        <v>35328.300000000003</v>
      </c>
      <c r="EM111">
        <v>39718.199999999997</v>
      </c>
      <c r="EN111">
        <v>42360</v>
      </c>
      <c r="EO111">
        <v>2.1847300000000001</v>
      </c>
      <c r="EP111">
        <v>2.1552500000000001</v>
      </c>
      <c r="EQ111">
        <v>0.119589</v>
      </c>
      <c r="ER111">
        <v>0</v>
      </c>
      <c r="ES111">
        <v>32.523499999999999</v>
      </c>
      <c r="ET111">
        <v>999.9</v>
      </c>
      <c r="EU111">
        <v>69.2</v>
      </c>
      <c r="EV111">
        <v>36.700000000000003</v>
      </c>
      <c r="EW111">
        <v>42.5501</v>
      </c>
      <c r="EX111">
        <v>57.142699999999998</v>
      </c>
      <c r="EY111">
        <v>-2.1714699999999998</v>
      </c>
      <c r="EZ111">
        <v>2</v>
      </c>
      <c r="FA111">
        <v>0.56263700000000005</v>
      </c>
      <c r="FB111">
        <v>0.93077900000000002</v>
      </c>
      <c r="FC111">
        <v>20.267800000000001</v>
      </c>
      <c r="FD111">
        <v>5.21774</v>
      </c>
      <c r="FE111">
        <v>12.008800000000001</v>
      </c>
      <c r="FF111">
        <v>4.9857500000000003</v>
      </c>
      <c r="FG111">
        <v>3.2844799999999998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1.86219</v>
      </c>
      <c r="FN111">
        <v>1.8643000000000001</v>
      </c>
      <c r="FO111">
        <v>1.8603499999999999</v>
      </c>
      <c r="FP111">
        <v>1.8611</v>
      </c>
      <c r="FQ111">
        <v>1.8602000000000001</v>
      </c>
      <c r="FR111">
        <v>1.86188</v>
      </c>
      <c r="FS111">
        <v>1.8584700000000001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-3.2090000000000001</v>
      </c>
      <c r="GH111">
        <v>9.8900000000000002E-2</v>
      </c>
      <c r="GI111">
        <v>-2.4324828651112251</v>
      </c>
      <c r="GJ111">
        <v>-1.6100910332537859E-3</v>
      </c>
      <c r="GK111">
        <v>7.0186618486508772E-7</v>
      </c>
      <c r="GL111">
        <v>-2.134652460378022E-10</v>
      </c>
      <c r="GM111">
        <v>9.8890000000004363E-2</v>
      </c>
      <c r="GN111">
        <v>0</v>
      </c>
      <c r="GO111">
        <v>0</v>
      </c>
      <c r="GP111">
        <v>0</v>
      </c>
      <c r="GQ111">
        <v>5</v>
      </c>
      <c r="GR111">
        <v>2079</v>
      </c>
      <c r="GS111">
        <v>3</v>
      </c>
      <c r="GT111">
        <v>29</v>
      </c>
      <c r="GU111">
        <v>39.700000000000003</v>
      </c>
      <c r="GV111">
        <v>39.700000000000003</v>
      </c>
      <c r="GW111">
        <v>1.9287099999999999</v>
      </c>
      <c r="GX111">
        <v>2.5695800000000002</v>
      </c>
      <c r="GY111">
        <v>2.04834</v>
      </c>
      <c r="GZ111">
        <v>2.6171899999999999</v>
      </c>
      <c r="HA111">
        <v>2.1972700000000001</v>
      </c>
      <c r="HB111">
        <v>2.34497</v>
      </c>
      <c r="HC111">
        <v>40.758000000000003</v>
      </c>
      <c r="HD111">
        <v>15.568</v>
      </c>
      <c r="HE111">
        <v>18</v>
      </c>
      <c r="HF111">
        <v>684.33100000000002</v>
      </c>
      <c r="HG111">
        <v>733.48900000000003</v>
      </c>
      <c r="HH111">
        <v>30.999700000000001</v>
      </c>
      <c r="HI111">
        <v>34.395699999999998</v>
      </c>
      <c r="HJ111">
        <v>30.000599999999999</v>
      </c>
      <c r="HK111">
        <v>34.219499999999996</v>
      </c>
      <c r="HL111">
        <v>34.208399999999997</v>
      </c>
      <c r="HM111">
        <v>38.603200000000001</v>
      </c>
      <c r="HN111">
        <v>21.686499999999999</v>
      </c>
      <c r="HO111">
        <v>87.728099999999998</v>
      </c>
      <c r="HP111">
        <v>31</v>
      </c>
      <c r="HQ111">
        <v>645.06399999999996</v>
      </c>
      <c r="HR111">
        <v>35.559199999999997</v>
      </c>
      <c r="HS111">
        <v>99.164500000000004</v>
      </c>
      <c r="HT111">
        <v>98.236500000000007</v>
      </c>
    </row>
    <row r="112" spans="1:228" x14ac:dyDescent="0.2">
      <c r="A112">
        <v>97</v>
      </c>
      <c r="B112">
        <v>1669230416</v>
      </c>
      <c r="C112">
        <v>382.90000009536737</v>
      </c>
      <c r="D112" t="s">
        <v>552</v>
      </c>
      <c r="E112" t="s">
        <v>553</v>
      </c>
      <c r="F112">
        <v>4</v>
      </c>
      <c r="G112">
        <v>1669230413.6875</v>
      </c>
      <c r="H112">
        <f t="shared" si="34"/>
        <v>2.6008049645485742E-3</v>
      </c>
      <c r="I112">
        <f t="shared" si="35"/>
        <v>2.600804964548574</v>
      </c>
      <c r="J112">
        <f t="shared" si="36"/>
        <v>13.783979345163624</v>
      </c>
      <c r="K112">
        <f t="shared" si="37"/>
        <v>616.90599999999995</v>
      </c>
      <c r="L112">
        <f t="shared" si="38"/>
        <v>444.46526176140264</v>
      </c>
      <c r="M112">
        <f t="shared" si="39"/>
        <v>44.877556053076091</v>
      </c>
      <c r="N112">
        <f t="shared" si="40"/>
        <v>62.288858042050798</v>
      </c>
      <c r="O112">
        <f t="shared" si="41"/>
        <v>0.14330668333013394</v>
      </c>
      <c r="P112">
        <f t="shared" si="42"/>
        <v>3.6766421604540658</v>
      </c>
      <c r="Q112">
        <f t="shared" si="43"/>
        <v>0.14027432445042129</v>
      </c>
      <c r="R112">
        <f t="shared" si="44"/>
        <v>8.7938553983634857E-2</v>
      </c>
      <c r="S112">
        <f t="shared" si="45"/>
        <v>226.1143121109848</v>
      </c>
      <c r="T112">
        <f t="shared" si="46"/>
        <v>34.277221285175479</v>
      </c>
      <c r="U112">
        <f t="shared" si="47"/>
        <v>34.453125</v>
      </c>
      <c r="V112">
        <f t="shared" si="48"/>
        <v>5.4795500733315432</v>
      </c>
      <c r="W112">
        <f t="shared" si="49"/>
        <v>70.087272466761831</v>
      </c>
      <c r="X112">
        <f t="shared" si="50"/>
        <v>3.6925137774897525</v>
      </c>
      <c r="Y112">
        <f t="shared" si="51"/>
        <v>5.2684512430425787</v>
      </c>
      <c r="Z112">
        <f t="shared" si="52"/>
        <v>1.7870362958417907</v>
      </c>
      <c r="AA112">
        <f t="shared" si="53"/>
        <v>-114.69549893659212</v>
      </c>
      <c r="AB112">
        <f t="shared" si="54"/>
        <v>-139.70698052072461</v>
      </c>
      <c r="AC112">
        <f t="shared" si="55"/>
        <v>-8.7967245908657468</v>
      </c>
      <c r="AD112">
        <f t="shared" si="56"/>
        <v>-37.084891937197682</v>
      </c>
      <c r="AE112">
        <f t="shared" si="57"/>
        <v>36.840175560477476</v>
      </c>
      <c r="AF112">
        <f t="shared" si="58"/>
        <v>2.5944191411028106</v>
      </c>
      <c r="AG112">
        <f t="shared" si="59"/>
        <v>13.783979345163624</v>
      </c>
      <c r="AH112">
        <v>656.0883970438357</v>
      </c>
      <c r="AI112">
        <v>643.4065393939394</v>
      </c>
      <c r="AJ112">
        <v>1.7018089832014589</v>
      </c>
      <c r="AK112">
        <v>65.165956530193654</v>
      </c>
      <c r="AL112">
        <f t="shared" si="60"/>
        <v>2.600804964548574</v>
      </c>
      <c r="AM112">
        <v>35.532686527711483</v>
      </c>
      <c r="AN112">
        <v>36.572180219780222</v>
      </c>
      <c r="AO112">
        <v>2.5543434830642029E-4</v>
      </c>
      <c r="AP112">
        <v>87.546953997586243</v>
      </c>
      <c r="AQ112">
        <v>13</v>
      </c>
      <c r="AR112">
        <v>2</v>
      </c>
      <c r="AS112">
        <f t="shared" si="61"/>
        <v>1</v>
      </c>
      <c r="AT112">
        <f t="shared" si="62"/>
        <v>0</v>
      </c>
      <c r="AU112">
        <f t="shared" si="63"/>
        <v>47152.131098496335</v>
      </c>
      <c r="AV112">
        <f t="shared" si="64"/>
        <v>1199.9862499999999</v>
      </c>
      <c r="AW112">
        <f t="shared" si="65"/>
        <v>1025.9141010937744</v>
      </c>
      <c r="AX112">
        <f t="shared" si="66"/>
        <v>0.85493821374517798</v>
      </c>
      <c r="AY112">
        <f t="shared" si="67"/>
        <v>0.18843075252819338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1669230413.6875</v>
      </c>
      <c r="BF112">
        <v>616.90599999999995</v>
      </c>
      <c r="BG112">
        <v>632.87412499999994</v>
      </c>
      <c r="BH112">
        <v>36.570487499999999</v>
      </c>
      <c r="BI112">
        <v>35.532187499999992</v>
      </c>
      <c r="BJ112">
        <v>620.11812499999996</v>
      </c>
      <c r="BK112">
        <v>36.471600000000002</v>
      </c>
      <c r="BL112">
        <v>649.98149999999998</v>
      </c>
      <c r="BM112">
        <v>100.87</v>
      </c>
      <c r="BN112">
        <v>9.9771799999999994E-2</v>
      </c>
      <c r="BO112">
        <v>33.7483</v>
      </c>
      <c r="BP112">
        <v>34.453125</v>
      </c>
      <c r="BQ112">
        <v>999.9</v>
      </c>
      <c r="BR112">
        <v>0</v>
      </c>
      <c r="BS112">
        <v>0</v>
      </c>
      <c r="BT112">
        <v>9012.7337499999994</v>
      </c>
      <c r="BU112">
        <v>0</v>
      </c>
      <c r="BV112">
        <v>1078.7038749999999</v>
      </c>
      <c r="BW112">
        <v>-15.968025000000001</v>
      </c>
      <c r="BX112">
        <v>640.32299999999998</v>
      </c>
      <c r="BY112">
        <v>656.18999999999994</v>
      </c>
      <c r="BZ112">
        <v>1.0383037500000001</v>
      </c>
      <c r="CA112">
        <v>632.87412499999994</v>
      </c>
      <c r="CB112">
        <v>35.532187499999992</v>
      </c>
      <c r="CC112">
        <v>3.68886</v>
      </c>
      <c r="CD112">
        <v>3.5841249999999998</v>
      </c>
      <c r="CE112">
        <v>27.514975</v>
      </c>
      <c r="CF112">
        <v>27.023587500000001</v>
      </c>
      <c r="CG112">
        <v>1199.9862499999999</v>
      </c>
      <c r="CH112">
        <v>0.499977</v>
      </c>
      <c r="CI112">
        <v>0.500023</v>
      </c>
      <c r="CJ112">
        <v>0</v>
      </c>
      <c r="CK112">
        <v>818.42099999999994</v>
      </c>
      <c r="CL112">
        <v>4.9990899999999998</v>
      </c>
      <c r="CM112">
        <v>8788.7775000000001</v>
      </c>
      <c r="CN112">
        <v>9557.6637499999997</v>
      </c>
      <c r="CO112">
        <v>44</v>
      </c>
      <c r="CP112">
        <v>46.311999999999998</v>
      </c>
      <c r="CQ112">
        <v>44.875</v>
      </c>
      <c r="CR112">
        <v>45.25</v>
      </c>
      <c r="CS112">
        <v>45.390500000000003</v>
      </c>
      <c r="CT112">
        <v>597.46499999999992</v>
      </c>
      <c r="CU112">
        <v>597.52125000000001</v>
      </c>
      <c r="CV112">
        <v>0</v>
      </c>
      <c r="CW112">
        <v>1669230423.5999999</v>
      </c>
      <c r="CX112">
        <v>0</v>
      </c>
      <c r="CY112">
        <v>1669228029.5</v>
      </c>
      <c r="CZ112" t="s">
        <v>356</v>
      </c>
      <c r="DA112">
        <v>1669228029.5</v>
      </c>
      <c r="DB112">
        <v>1669228028</v>
      </c>
      <c r="DC112">
        <v>6</v>
      </c>
      <c r="DD112">
        <v>0.127</v>
      </c>
      <c r="DE112">
        <v>2E-3</v>
      </c>
      <c r="DF112">
        <v>-2.9980000000000002</v>
      </c>
      <c r="DG112">
        <v>9.9000000000000005E-2</v>
      </c>
      <c r="DH112">
        <v>415</v>
      </c>
      <c r="DI112">
        <v>34</v>
      </c>
      <c r="DJ112">
        <v>0.37</v>
      </c>
      <c r="DK112">
        <v>0.19</v>
      </c>
      <c r="DL112">
        <v>-15.845992499999999</v>
      </c>
      <c r="DM112">
        <v>-0.73541876172605758</v>
      </c>
      <c r="DN112">
        <v>7.9378864905905649E-2</v>
      </c>
      <c r="DO112">
        <v>0</v>
      </c>
      <c r="DP112">
        <v>1.021259825</v>
      </c>
      <c r="DQ112">
        <v>0.12599316697935861</v>
      </c>
      <c r="DR112">
        <v>1.2182106886510851E-2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379</v>
      </c>
      <c r="EA112">
        <v>3.2954599999999998</v>
      </c>
      <c r="EB112">
        <v>2.6254400000000002</v>
      </c>
      <c r="EC112">
        <v>0.13539499999999999</v>
      </c>
      <c r="ED112">
        <v>0.13627700000000001</v>
      </c>
      <c r="EE112">
        <v>0.14584900000000001</v>
      </c>
      <c r="EF112">
        <v>0.14132500000000001</v>
      </c>
      <c r="EG112">
        <v>26151.9</v>
      </c>
      <c r="EH112">
        <v>26591.9</v>
      </c>
      <c r="EI112">
        <v>28146.7</v>
      </c>
      <c r="EJ112">
        <v>29641.200000000001</v>
      </c>
      <c r="EK112">
        <v>33071.300000000003</v>
      </c>
      <c r="EL112">
        <v>35328.199999999997</v>
      </c>
      <c r="EM112">
        <v>39717.4</v>
      </c>
      <c r="EN112">
        <v>42359.8</v>
      </c>
      <c r="EO112">
        <v>2.1844000000000001</v>
      </c>
      <c r="EP112">
        <v>2.1553200000000001</v>
      </c>
      <c r="EQ112">
        <v>0.118826</v>
      </c>
      <c r="ER112">
        <v>0</v>
      </c>
      <c r="ES112">
        <v>32.5197</v>
      </c>
      <c r="ET112">
        <v>999.9</v>
      </c>
      <c r="EU112">
        <v>69.2</v>
      </c>
      <c r="EV112">
        <v>36.700000000000003</v>
      </c>
      <c r="EW112">
        <v>42.5505</v>
      </c>
      <c r="EX112">
        <v>57.172699999999999</v>
      </c>
      <c r="EY112">
        <v>-2.1554500000000001</v>
      </c>
      <c r="EZ112">
        <v>2</v>
      </c>
      <c r="FA112">
        <v>0.56284299999999998</v>
      </c>
      <c r="FB112">
        <v>0.93513100000000005</v>
      </c>
      <c r="FC112">
        <v>20.267600000000002</v>
      </c>
      <c r="FD112">
        <v>5.2187900000000003</v>
      </c>
      <c r="FE112">
        <v>12.0091</v>
      </c>
      <c r="FF112">
        <v>4.9859</v>
      </c>
      <c r="FG112">
        <v>3.2845800000000001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1.86219</v>
      </c>
      <c r="FN112">
        <v>1.8642700000000001</v>
      </c>
      <c r="FO112">
        <v>1.8603499999999999</v>
      </c>
      <c r="FP112">
        <v>1.8611</v>
      </c>
      <c r="FQ112">
        <v>1.8602000000000001</v>
      </c>
      <c r="FR112">
        <v>1.86188</v>
      </c>
      <c r="FS112">
        <v>1.8584400000000001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-3.2160000000000002</v>
      </c>
      <c r="GH112">
        <v>9.8900000000000002E-2</v>
      </c>
      <c r="GI112">
        <v>-2.4324828651112251</v>
      </c>
      <c r="GJ112">
        <v>-1.6100910332537859E-3</v>
      </c>
      <c r="GK112">
        <v>7.0186618486508772E-7</v>
      </c>
      <c r="GL112">
        <v>-2.134652460378022E-10</v>
      </c>
      <c r="GM112">
        <v>9.8890000000004363E-2</v>
      </c>
      <c r="GN112">
        <v>0</v>
      </c>
      <c r="GO112">
        <v>0</v>
      </c>
      <c r="GP112">
        <v>0</v>
      </c>
      <c r="GQ112">
        <v>5</v>
      </c>
      <c r="GR112">
        <v>2079</v>
      </c>
      <c r="GS112">
        <v>3</v>
      </c>
      <c r="GT112">
        <v>29</v>
      </c>
      <c r="GU112">
        <v>39.799999999999997</v>
      </c>
      <c r="GV112">
        <v>39.799999999999997</v>
      </c>
      <c r="GW112">
        <v>1.9458</v>
      </c>
      <c r="GX112">
        <v>2.5683600000000002</v>
      </c>
      <c r="GY112">
        <v>2.04834</v>
      </c>
      <c r="GZ112">
        <v>2.6159699999999999</v>
      </c>
      <c r="HA112">
        <v>2.1972700000000001</v>
      </c>
      <c r="HB112">
        <v>2.3596200000000001</v>
      </c>
      <c r="HC112">
        <v>40.758000000000003</v>
      </c>
      <c r="HD112">
        <v>15.568</v>
      </c>
      <c r="HE112">
        <v>18</v>
      </c>
      <c r="HF112">
        <v>684.10799999999995</v>
      </c>
      <c r="HG112">
        <v>733.59699999999998</v>
      </c>
      <c r="HH112">
        <v>31.000599999999999</v>
      </c>
      <c r="HI112">
        <v>34.398800000000001</v>
      </c>
      <c r="HJ112">
        <v>30.000499999999999</v>
      </c>
      <c r="HK112">
        <v>34.223599999999998</v>
      </c>
      <c r="HL112">
        <v>34.211500000000001</v>
      </c>
      <c r="HM112">
        <v>38.932400000000001</v>
      </c>
      <c r="HN112">
        <v>21.686499999999999</v>
      </c>
      <c r="HO112">
        <v>87.728099999999998</v>
      </c>
      <c r="HP112">
        <v>31</v>
      </c>
      <c r="HQ112">
        <v>651.75800000000004</v>
      </c>
      <c r="HR112">
        <v>35.559199999999997</v>
      </c>
      <c r="HS112">
        <v>99.162300000000002</v>
      </c>
      <c r="HT112">
        <v>98.236000000000004</v>
      </c>
    </row>
    <row r="113" spans="1:228" x14ac:dyDescent="0.2">
      <c r="A113">
        <v>98</v>
      </c>
      <c r="B113">
        <v>1669230420</v>
      </c>
      <c r="C113">
        <v>386.90000009536737</v>
      </c>
      <c r="D113" t="s">
        <v>554</v>
      </c>
      <c r="E113" t="s">
        <v>555</v>
      </c>
      <c r="F113">
        <v>4</v>
      </c>
      <c r="G113">
        <v>1669230418</v>
      </c>
      <c r="H113">
        <f t="shared" si="34"/>
        <v>2.6204951406793753E-3</v>
      </c>
      <c r="I113">
        <f t="shared" si="35"/>
        <v>2.6204951406793753</v>
      </c>
      <c r="J113">
        <f t="shared" si="36"/>
        <v>13.558435994955358</v>
      </c>
      <c r="K113">
        <f t="shared" si="37"/>
        <v>624.06742857142854</v>
      </c>
      <c r="L113">
        <f t="shared" si="38"/>
        <v>455.15781638033167</v>
      </c>
      <c r="M113">
        <f t="shared" si="39"/>
        <v>45.957350535742336</v>
      </c>
      <c r="N113">
        <f t="shared" si="40"/>
        <v>63.012178503007306</v>
      </c>
      <c r="O113">
        <f t="shared" si="41"/>
        <v>0.14447487023206554</v>
      </c>
      <c r="P113">
        <f t="shared" si="42"/>
        <v>3.6760328444558716</v>
      </c>
      <c r="Q113">
        <f t="shared" si="43"/>
        <v>0.14139294606887676</v>
      </c>
      <c r="R113">
        <f t="shared" si="44"/>
        <v>8.864201424524884E-2</v>
      </c>
      <c r="S113">
        <f t="shared" si="45"/>
        <v>226.10971937911009</v>
      </c>
      <c r="T113">
        <f t="shared" si="46"/>
        <v>34.280914000602792</v>
      </c>
      <c r="U113">
        <f t="shared" si="47"/>
        <v>34.452842857142862</v>
      </c>
      <c r="V113">
        <f t="shared" si="48"/>
        <v>5.4794641203685099</v>
      </c>
      <c r="W113">
        <f t="shared" si="49"/>
        <v>70.0688113953411</v>
      </c>
      <c r="X113">
        <f t="shared" si="50"/>
        <v>3.6931417061150857</v>
      </c>
      <c r="Y113">
        <f t="shared" si="51"/>
        <v>5.2707354849759076</v>
      </c>
      <c r="Z113">
        <f t="shared" si="52"/>
        <v>1.7863224142534242</v>
      </c>
      <c r="AA113">
        <f t="shared" si="53"/>
        <v>-115.56383570396045</v>
      </c>
      <c r="AB113">
        <f t="shared" si="54"/>
        <v>-138.09058341707515</v>
      </c>
      <c r="AC113">
        <f t="shared" si="55"/>
        <v>-8.6967057602636242</v>
      </c>
      <c r="AD113">
        <f t="shared" si="56"/>
        <v>-36.241405502189139</v>
      </c>
      <c r="AE113">
        <f t="shared" si="57"/>
        <v>37.075993004441479</v>
      </c>
      <c r="AF113">
        <f t="shared" si="58"/>
        <v>2.6095693006203606</v>
      </c>
      <c r="AG113">
        <f t="shared" si="59"/>
        <v>13.558435994955358</v>
      </c>
      <c r="AH113">
        <v>663.07873025646575</v>
      </c>
      <c r="AI113">
        <v>650.36184242424213</v>
      </c>
      <c r="AJ113">
        <v>1.735373894134421</v>
      </c>
      <c r="AK113">
        <v>65.165956530193654</v>
      </c>
      <c r="AL113">
        <f t="shared" si="60"/>
        <v>2.6204951406793753</v>
      </c>
      <c r="AM113">
        <v>35.531520868411761</v>
      </c>
      <c r="AN113">
        <v>36.580086813186831</v>
      </c>
      <c r="AO113">
        <v>1.9259251846606679E-5</v>
      </c>
      <c r="AP113">
        <v>87.546953997586243</v>
      </c>
      <c r="AQ113">
        <v>13</v>
      </c>
      <c r="AR113">
        <v>2</v>
      </c>
      <c r="AS113">
        <f t="shared" si="61"/>
        <v>1</v>
      </c>
      <c r="AT113">
        <f t="shared" si="62"/>
        <v>0</v>
      </c>
      <c r="AU113">
        <f t="shared" si="63"/>
        <v>47140.081144485674</v>
      </c>
      <c r="AV113">
        <f t="shared" si="64"/>
        <v>1199.96</v>
      </c>
      <c r="AW113">
        <f t="shared" si="65"/>
        <v>1025.891842165342</v>
      </c>
      <c r="AX113">
        <f t="shared" si="66"/>
        <v>0.85493836641666565</v>
      </c>
      <c r="AY113">
        <f t="shared" si="67"/>
        <v>0.18843104718416454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1669230418</v>
      </c>
      <c r="BF113">
        <v>624.06742857142854</v>
      </c>
      <c r="BG113">
        <v>640.14428571428573</v>
      </c>
      <c r="BH113">
        <v>36.576571428571427</v>
      </c>
      <c r="BI113">
        <v>35.532271428571427</v>
      </c>
      <c r="BJ113">
        <v>627.28642857142859</v>
      </c>
      <c r="BK113">
        <v>36.477700000000013</v>
      </c>
      <c r="BL113">
        <v>650.01671428571433</v>
      </c>
      <c r="BM113">
        <v>100.87</v>
      </c>
      <c r="BN113">
        <v>0.1001446</v>
      </c>
      <c r="BO113">
        <v>33.756057142857138</v>
      </c>
      <c r="BP113">
        <v>34.452842857142862</v>
      </c>
      <c r="BQ113">
        <v>999.89999999999986</v>
      </c>
      <c r="BR113">
        <v>0</v>
      </c>
      <c r="BS113">
        <v>0</v>
      </c>
      <c r="BT113">
        <v>9010.6257142857139</v>
      </c>
      <c r="BU113">
        <v>0</v>
      </c>
      <c r="BV113">
        <v>705.80971428571422</v>
      </c>
      <c r="BW113">
        <v>-16.076928571428571</v>
      </c>
      <c r="BX113">
        <v>647.76028571428571</v>
      </c>
      <c r="BY113">
        <v>663.72799999999995</v>
      </c>
      <c r="BZ113">
        <v>1.0443171428571429</v>
      </c>
      <c r="CA113">
        <v>640.14428571428573</v>
      </c>
      <c r="CB113">
        <v>35.532271428571427</v>
      </c>
      <c r="CC113">
        <v>3.6894814285714279</v>
      </c>
      <c r="CD113">
        <v>3.5841414285714288</v>
      </c>
      <c r="CE113">
        <v>27.517900000000001</v>
      </c>
      <c r="CF113">
        <v>27.023671428571429</v>
      </c>
      <c r="CG113">
        <v>1199.96</v>
      </c>
      <c r="CH113">
        <v>0.49997128571428567</v>
      </c>
      <c r="CI113">
        <v>0.50002871428571427</v>
      </c>
      <c r="CJ113">
        <v>0</v>
      </c>
      <c r="CK113">
        <v>819.11514285714293</v>
      </c>
      <c r="CL113">
        <v>4.9990899999999998</v>
      </c>
      <c r="CM113">
        <v>8792.1342857142863</v>
      </c>
      <c r="CN113">
        <v>9557.437142857143</v>
      </c>
      <c r="CO113">
        <v>44</v>
      </c>
      <c r="CP113">
        <v>46.311999999999998</v>
      </c>
      <c r="CQ113">
        <v>44.875</v>
      </c>
      <c r="CR113">
        <v>45.258857142857153</v>
      </c>
      <c r="CS113">
        <v>45.419285714285706</v>
      </c>
      <c r="CT113">
        <v>597.4457142857143</v>
      </c>
      <c r="CU113">
        <v>597.51428571428562</v>
      </c>
      <c r="CV113">
        <v>0</v>
      </c>
      <c r="CW113">
        <v>1669230427.2</v>
      </c>
      <c r="CX113">
        <v>0</v>
      </c>
      <c r="CY113">
        <v>1669228029.5</v>
      </c>
      <c r="CZ113" t="s">
        <v>356</v>
      </c>
      <c r="DA113">
        <v>1669228029.5</v>
      </c>
      <c r="DB113">
        <v>1669228028</v>
      </c>
      <c r="DC113">
        <v>6</v>
      </c>
      <c r="DD113">
        <v>0.127</v>
      </c>
      <c r="DE113">
        <v>2E-3</v>
      </c>
      <c r="DF113">
        <v>-2.9980000000000002</v>
      </c>
      <c r="DG113">
        <v>9.9000000000000005E-2</v>
      </c>
      <c r="DH113">
        <v>415</v>
      </c>
      <c r="DI113">
        <v>34</v>
      </c>
      <c r="DJ113">
        <v>0.37</v>
      </c>
      <c r="DK113">
        <v>0.19</v>
      </c>
      <c r="DL113">
        <v>-15.908390000000001</v>
      </c>
      <c r="DM113">
        <v>-1.01325478424016</v>
      </c>
      <c r="DN113">
        <v>0.1054100061663976</v>
      </c>
      <c r="DO113">
        <v>0</v>
      </c>
      <c r="DP113">
        <v>1.0292304999999999</v>
      </c>
      <c r="DQ113">
        <v>0.11647407129455591</v>
      </c>
      <c r="DR113">
        <v>1.1266810096473611E-2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379</v>
      </c>
      <c r="EA113">
        <v>3.29562</v>
      </c>
      <c r="EB113">
        <v>2.6253299999999999</v>
      </c>
      <c r="EC113">
        <v>0.13639899999999999</v>
      </c>
      <c r="ED113">
        <v>0.13727300000000001</v>
      </c>
      <c r="EE113">
        <v>0.14586299999999999</v>
      </c>
      <c r="EF113">
        <v>0.141322</v>
      </c>
      <c r="EG113">
        <v>26121.599999999999</v>
      </c>
      <c r="EH113">
        <v>26560.6</v>
      </c>
      <c r="EI113">
        <v>28146.799999999999</v>
      </c>
      <c r="EJ113">
        <v>29640.5</v>
      </c>
      <c r="EK113">
        <v>33071.4</v>
      </c>
      <c r="EL113">
        <v>35327.5</v>
      </c>
      <c r="EM113">
        <v>39718.1</v>
      </c>
      <c r="EN113">
        <v>42358.8</v>
      </c>
      <c r="EO113">
        <v>2.1848000000000001</v>
      </c>
      <c r="EP113">
        <v>2.1549999999999998</v>
      </c>
      <c r="EQ113">
        <v>0.11981700000000001</v>
      </c>
      <c r="ER113">
        <v>0</v>
      </c>
      <c r="ES113">
        <v>32.518799999999999</v>
      </c>
      <c r="ET113">
        <v>999.9</v>
      </c>
      <c r="EU113">
        <v>69.3</v>
      </c>
      <c r="EV113">
        <v>36.700000000000003</v>
      </c>
      <c r="EW113">
        <v>42.607300000000002</v>
      </c>
      <c r="EX113">
        <v>56.932699999999997</v>
      </c>
      <c r="EY113">
        <v>-2.1274000000000002</v>
      </c>
      <c r="EZ113">
        <v>2</v>
      </c>
      <c r="FA113">
        <v>0.56331799999999999</v>
      </c>
      <c r="FB113">
        <v>0.93899999999999995</v>
      </c>
      <c r="FC113">
        <v>20.267700000000001</v>
      </c>
      <c r="FD113">
        <v>5.2183400000000004</v>
      </c>
      <c r="FE113">
        <v>12.008900000000001</v>
      </c>
      <c r="FF113">
        <v>4.9860499999999996</v>
      </c>
      <c r="FG113">
        <v>3.2846299999999999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1.8621799999999999</v>
      </c>
      <c r="FN113">
        <v>1.8642700000000001</v>
      </c>
      <c r="FO113">
        <v>1.8603499999999999</v>
      </c>
      <c r="FP113">
        <v>1.8611</v>
      </c>
      <c r="FQ113">
        <v>1.86019</v>
      </c>
      <c r="FR113">
        <v>1.86188</v>
      </c>
      <c r="FS113">
        <v>1.8584400000000001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-3.222</v>
      </c>
      <c r="GH113">
        <v>9.8900000000000002E-2</v>
      </c>
      <c r="GI113">
        <v>-2.4324828651112251</v>
      </c>
      <c r="GJ113">
        <v>-1.6100910332537859E-3</v>
      </c>
      <c r="GK113">
        <v>7.0186618486508772E-7</v>
      </c>
      <c r="GL113">
        <v>-2.134652460378022E-10</v>
      </c>
      <c r="GM113">
        <v>9.8890000000004363E-2</v>
      </c>
      <c r="GN113">
        <v>0</v>
      </c>
      <c r="GO113">
        <v>0</v>
      </c>
      <c r="GP113">
        <v>0</v>
      </c>
      <c r="GQ113">
        <v>5</v>
      </c>
      <c r="GR113">
        <v>2079</v>
      </c>
      <c r="GS113">
        <v>3</v>
      </c>
      <c r="GT113">
        <v>29</v>
      </c>
      <c r="GU113">
        <v>39.799999999999997</v>
      </c>
      <c r="GV113">
        <v>39.9</v>
      </c>
      <c r="GW113">
        <v>1.96289</v>
      </c>
      <c r="GX113">
        <v>2.5793499999999998</v>
      </c>
      <c r="GY113">
        <v>2.04834</v>
      </c>
      <c r="GZ113">
        <v>2.6159699999999999</v>
      </c>
      <c r="HA113">
        <v>2.1972700000000001</v>
      </c>
      <c r="HB113">
        <v>2.32056</v>
      </c>
      <c r="HC113">
        <v>40.758000000000003</v>
      </c>
      <c r="HD113">
        <v>15.559200000000001</v>
      </c>
      <c r="HE113">
        <v>18</v>
      </c>
      <c r="HF113">
        <v>684.47</v>
      </c>
      <c r="HG113">
        <v>733.33399999999995</v>
      </c>
      <c r="HH113">
        <v>31.000900000000001</v>
      </c>
      <c r="HI113">
        <v>34.401899999999998</v>
      </c>
      <c r="HJ113">
        <v>30.000599999999999</v>
      </c>
      <c r="HK113">
        <v>34.226700000000001</v>
      </c>
      <c r="HL113">
        <v>34.215299999999999</v>
      </c>
      <c r="HM113">
        <v>39.261299999999999</v>
      </c>
      <c r="HN113">
        <v>21.686499999999999</v>
      </c>
      <c r="HO113">
        <v>87.728099999999998</v>
      </c>
      <c r="HP113">
        <v>31</v>
      </c>
      <c r="HQ113">
        <v>658.43700000000001</v>
      </c>
      <c r="HR113">
        <v>35.559199999999997</v>
      </c>
      <c r="HS113">
        <v>99.163499999999999</v>
      </c>
      <c r="HT113">
        <v>98.233800000000002</v>
      </c>
    </row>
    <row r="114" spans="1:228" x14ac:dyDescent="0.2">
      <c r="A114">
        <v>99</v>
      </c>
      <c r="B114">
        <v>1669230424.5</v>
      </c>
      <c r="C114">
        <v>391.40000009536737</v>
      </c>
      <c r="D114" t="s">
        <v>556</v>
      </c>
      <c r="E114" t="s">
        <v>557</v>
      </c>
      <c r="F114">
        <v>4</v>
      </c>
      <c r="G114">
        <v>1669230422.25</v>
      </c>
      <c r="H114">
        <f t="shared" si="34"/>
        <v>2.6322244390994749E-3</v>
      </c>
      <c r="I114">
        <f t="shared" si="35"/>
        <v>2.6322244390994749</v>
      </c>
      <c r="J114">
        <f t="shared" si="36"/>
        <v>13.650109316690298</v>
      </c>
      <c r="K114">
        <f t="shared" si="37"/>
        <v>631.12675000000002</v>
      </c>
      <c r="L114">
        <f t="shared" si="38"/>
        <v>461.47223300111182</v>
      </c>
      <c r="M114">
        <f t="shared" si="39"/>
        <v>46.594502977659957</v>
      </c>
      <c r="N114">
        <f t="shared" si="40"/>
        <v>63.724391478360083</v>
      </c>
      <c r="O114">
        <f t="shared" si="41"/>
        <v>0.1449640566722602</v>
      </c>
      <c r="P114">
        <f t="shared" si="42"/>
        <v>3.6705884749836986</v>
      </c>
      <c r="Q114">
        <f t="shared" si="43"/>
        <v>0.14185697248518328</v>
      </c>
      <c r="R114">
        <f t="shared" si="44"/>
        <v>8.8934220297739258E-2</v>
      </c>
      <c r="S114">
        <f t="shared" si="45"/>
        <v>226.12450157259352</v>
      </c>
      <c r="T114">
        <f t="shared" si="46"/>
        <v>34.287485281384221</v>
      </c>
      <c r="U114">
        <f t="shared" si="47"/>
        <v>34.461512499999998</v>
      </c>
      <c r="V114">
        <f t="shared" si="48"/>
        <v>5.4821058053995975</v>
      </c>
      <c r="W114">
        <f t="shared" si="49"/>
        <v>70.047250787442394</v>
      </c>
      <c r="X114">
        <f t="shared" si="50"/>
        <v>3.6937036206949356</v>
      </c>
      <c r="Y114">
        <f t="shared" si="51"/>
        <v>5.2731600158062424</v>
      </c>
      <c r="Z114">
        <f t="shared" si="52"/>
        <v>1.7884021847046618</v>
      </c>
      <c r="AA114">
        <f t="shared" si="53"/>
        <v>-116.08109776428684</v>
      </c>
      <c r="AB114">
        <f t="shared" si="54"/>
        <v>-137.97299477905611</v>
      </c>
      <c r="AC114">
        <f t="shared" si="55"/>
        <v>-8.7029069201927811</v>
      </c>
      <c r="AD114">
        <f t="shared" si="56"/>
        <v>-36.632497890942219</v>
      </c>
      <c r="AE114">
        <f t="shared" si="57"/>
        <v>37.210157092726732</v>
      </c>
      <c r="AF114">
        <f t="shared" si="58"/>
        <v>2.6241380221741015</v>
      </c>
      <c r="AG114">
        <f t="shared" si="59"/>
        <v>13.650109316690298</v>
      </c>
      <c r="AH114">
        <v>670.8999932142674</v>
      </c>
      <c r="AI114">
        <v>658.13435151515148</v>
      </c>
      <c r="AJ114">
        <v>1.7378860805568119</v>
      </c>
      <c r="AK114">
        <v>65.165956530193654</v>
      </c>
      <c r="AL114">
        <f t="shared" si="60"/>
        <v>2.6322244390994749</v>
      </c>
      <c r="AM114">
        <v>35.531755991044811</v>
      </c>
      <c r="AN114">
        <v>36.584574725274727</v>
      </c>
      <c r="AO114">
        <v>9.4357916806905897E-5</v>
      </c>
      <c r="AP114">
        <v>87.546953997586243</v>
      </c>
      <c r="AQ114">
        <v>13</v>
      </c>
      <c r="AR114">
        <v>2</v>
      </c>
      <c r="AS114">
        <f t="shared" si="61"/>
        <v>1</v>
      </c>
      <c r="AT114">
        <f t="shared" si="62"/>
        <v>0</v>
      </c>
      <c r="AU114">
        <f t="shared" si="63"/>
        <v>47041.810639519339</v>
      </c>
      <c r="AV114">
        <f t="shared" si="64"/>
        <v>1200.04125</v>
      </c>
      <c r="AW114">
        <f t="shared" si="65"/>
        <v>1025.9610324210328</v>
      </c>
      <c r="AX114">
        <f t="shared" si="66"/>
        <v>0.85493813851901579</v>
      </c>
      <c r="AY114">
        <f t="shared" si="67"/>
        <v>0.18843060734170056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1669230422.25</v>
      </c>
      <c r="BF114">
        <v>631.12675000000002</v>
      </c>
      <c r="BG114">
        <v>647.27025000000003</v>
      </c>
      <c r="BH114">
        <v>36.582462499999998</v>
      </c>
      <c r="BI114">
        <v>35.532375000000002</v>
      </c>
      <c r="BJ114">
        <v>634.35275000000001</v>
      </c>
      <c r="BK114">
        <v>36.483562499999998</v>
      </c>
      <c r="BL114">
        <v>650.03912500000001</v>
      </c>
      <c r="BM114">
        <v>100.869125</v>
      </c>
      <c r="BN114">
        <v>0.10012005</v>
      </c>
      <c r="BO114">
        <v>33.764287499999988</v>
      </c>
      <c r="BP114">
        <v>34.461512499999998</v>
      </c>
      <c r="BQ114">
        <v>999.9</v>
      </c>
      <c r="BR114">
        <v>0</v>
      </c>
      <c r="BS114">
        <v>0</v>
      </c>
      <c r="BT114">
        <v>8991.8762499999993</v>
      </c>
      <c r="BU114">
        <v>0</v>
      </c>
      <c r="BV114">
        <v>928.88175000000001</v>
      </c>
      <c r="BW114">
        <v>-16.143325000000001</v>
      </c>
      <c r="BX114">
        <v>655.0915</v>
      </c>
      <c r="BY114">
        <v>671.11637499999995</v>
      </c>
      <c r="BZ114">
        <v>1.0500637500000001</v>
      </c>
      <c r="CA114">
        <v>647.27025000000003</v>
      </c>
      <c r="CB114">
        <v>35.532375000000002</v>
      </c>
      <c r="CC114">
        <v>3.6900412500000002</v>
      </c>
      <c r="CD114">
        <v>3.5841224999999999</v>
      </c>
      <c r="CE114">
        <v>27.520475000000001</v>
      </c>
      <c r="CF114">
        <v>27.023587500000001</v>
      </c>
      <c r="CG114">
        <v>1200.04125</v>
      </c>
      <c r="CH114">
        <v>0.49997825000000001</v>
      </c>
      <c r="CI114">
        <v>0.50002175000000004</v>
      </c>
      <c r="CJ114">
        <v>0</v>
      </c>
      <c r="CK114">
        <v>819.96662500000002</v>
      </c>
      <c r="CL114">
        <v>4.9990899999999998</v>
      </c>
      <c r="CM114">
        <v>8816.48</v>
      </c>
      <c r="CN114">
        <v>9558.125</v>
      </c>
      <c r="CO114">
        <v>44.061999999999998</v>
      </c>
      <c r="CP114">
        <v>46.311999999999998</v>
      </c>
      <c r="CQ114">
        <v>44.890500000000003</v>
      </c>
      <c r="CR114">
        <v>45.296499999999988</v>
      </c>
      <c r="CS114">
        <v>45.436999999999998</v>
      </c>
      <c r="CT114">
        <v>597.49624999999992</v>
      </c>
      <c r="CU114">
        <v>597.5462500000001</v>
      </c>
      <c r="CV114">
        <v>0</v>
      </c>
      <c r="CW114">
        <v>1669230431.4000001</v>
      </c>
      <c r="CX114">
        <v>0</v>
      </c>
      <c r="CY114">
        <v>1669228029.5</v>
      </c>
      <c r="CZ114" t="s">
        <v>356</v>
      </c>
      <c r="DA114">
        <v>1669228029.5</v>
      </c>
      <c r="DB114">
        <v>1669228028</v>
      </c>
      <c r="DC114">
        <v>6</v>
      </c>
      <c r="DD114">
        <v>0.127</v>
      </c>
      <c r="DE114">
        <v>2E-3</v>
      </c>
      <c r="DF114">
        <v>-2.9980000000000002</v>
      </c>
      <c r="DG114">
        <v>9.9000000000000005E-2</v>
      </c>
      <c r="DH114">
        <v>415</v>
      </c>
      <c r="DI114">
        <v>34</v>
      </c>
      <c r="DJ114">
        <v>0.37</v>
      </c>
      <c r="DK114">
        <v>0.19</v>
      </c>
      <c r="DL114">
        <v>-15.974769999999999</v>
      </c>
      <c r="DM114">
        <v>-1.225064915572208</v>
      </c>
      <c r="DN114">
        <v>0.12249234710789079</v>
      </c>
      <c r="DO114">
        <v>0</v>
      </c>
      <c r="DP114">
        <v>1.03639375</v>
      </c>
      <c r="DQ114">
        <v>0.10857377110694021</v>
      </c>
      <c r="DR114">
        <v>1.0556944796554529E-2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379</v>
      </c>
      <c r="EA114">
        <v>3.2955399999999999</v>
      </c>
      <c r="EB114">
        <v>2.6253000000000002</v>
      </c>
      <c r="EC114">
        <v>0.13752700000000001</v>
      </c>
      <c r="ED114">
        <v>0.13838400000000001</v>
      </c>
      <c r="EE114">
        <v>0.14587700000000001</v>
      </c>
      <c r="EF114">
        <v>0.14132500000000001</v>
      </c>
      <c r="EG114">
        <v>26087.1</v>
      </c>
      <c r="EH114">
        <v>26526.1</v>
      </c>
      <c r="EI114">
        <v>28146.5</v>
      </c>
      <c r="EJ114">
        <v>29640.400000000001</v>
      </c>
      <c r="EK114">
        <v>33070.199999999997</v>
      </c>
      <c r="EL114">
        <v>35327.300000000003</v>
      </c>
      <c r="EM114">
        <v>39717.300000000003</v>
      </c>
      <c r="EN114">
        <v>42358.6</v>
      </c>
      <c r="EO114">
        <v>2.1847500000000002</v>
      </c>
      <c r="EP114">
        <v>2.1550699999999998</v>
      </c>
      <c r="EQ114">
        <v>0.120573</v>
      </c>
      <c r="ER114">
        <v>0</v>
      </c>
      <c r="ES114">
        <v>32.518799999999999</v>
      </c>
      <c r="ET114">
        <v>999.9</v>
      </c>
      <c r="EU114">
        <v>69.2</v>
      </c>
      <c r="EV114">
        <v>36.700000000000003</v>
      </c>
      <c r="EW114">
        <v>42.5533</v>
      </c>
      <c r="EX114">
        <v>57.172699999999999</v>
      </c>
      <c r="EY114">
        <v>-2.0552899999999998</v>
      </c>
      <c r="EZ114">
        <v>2</v>
      </c>
      <c r="FA114">
        <v>0.56368099999999999</v>
      </c>
      <c r="FB114">
        <v>0.94312399999999996</v>
      </c>
      <c r="FC114">
        <v>20.267700000000001</v>
      </c>
      <c r="FD114">
        <v>5.2183400000000004</v>
      </c>
      <c r="FE114">
        <v>12.0085</v>
      </c>
      <c r="FF114">
        <v>4.9862000000000002</v>
      </c>
      <c r="FG114">
        <v>3.2846500000000001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1.8621799999999999</v>
      </c>
      <c r="FN114">
        <v>1.8642700000000001</v>
      </c>
      <c r="FO114">
        <v>1.8603499999999999</v>
      </c>
      <c r="FP114">
        <v>1.86111</v>
      </c>
      <c r="FQ114">
        <v>1.8602000000000001</v>
      </c>
      <c r="FR114">
        <v>1.86188</v>
      </c>
      <c r="FS114">
        <v>1.85842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-3.23</v>
      </c>
      <c r="GH114">
        <v>9.8900000000000002E-2</v>
      </c>
      <c r="GI114">
        <v>-2.4324828651112251</v>
      </c>
      <c r="GJ114">
        <v>-1.6100910332537859E-3</v>
      </c>
      <c r="GK114">
        <v>7.0186618486508772E-7</v>
      </c>
      <c r="GL114">
        <v>-2.134652460378022E-10</v>
      </c>
      <c r="GM114">
        <v>9.8890000000004363E-2</v>
      </c>
      <c r="GN114">
        <v>0</v>
      </c>
      <c r="GO114">
        <v>0</v>
      </c>
      <c r="GP114">
        <v>0</v>
      </c>
      <c r="GQ114">
        <v>5</v>
      </c>
      <c r="GR114">
        <v>2079</v>
      </c>
      <c r="GS114">
        <v>3</v>
      </c>
      <c r="GT114">
        <v>29</v>
      </c>
      <c r="GU114">
        <v>39.9</v>
      </c>
      <c r="GV114">
        <v>39.9</v>
      </c>
      <c r="GW114">
        <v>1.9824200000000001</v>
      </c>
      <c r="GX114">
        <v>2.5573700000000001</v>
      </c>
      <c r="GY114">
        <v>2.04834</v>
      </c>
      <c r="GZ114">
        <v>2.6171899999999999</v>
      </c>
      <c r="HA114">
        <v>2.1972700000000001</v>
      </c>
      <c r="HB114">
        <v>2.36206</v>
      </c>
      <c r="HC114">
        <v>40.783700000000003</v>
      </c>
      <c r="HD114">
        <v>15.559200000000001</v>
      </c>
      <c r="HE114">
        <v>18</v>
      </c>
      <c r="HF114">
        <v>684.47400000000005</v>
      </c>
      <c r="HG114">
        <v>733.447</v>
      </c>
      <c r="HH114">
        <v>31.001000000000001</v>
      </c>
      <c r="HI114">
        <v>34.406199999999998</v>
      </c>
      <c r="HJ114">
        <v>30.000499999999999</v>
      </c>
      <c r="HK114">
        <v>34.231000000000002</v>
      </c>
      <c r="HL114">
        <v>34.218800000000002</v>
      </c>
      <c r="HM114">
        <v>39.6571</v>
      </c>
      <c r="HN114">
        <v>21.686499999999999</v>
      </c>
      <c r="HO114">
        <v>87.728099999999998</v>
      </c>
      <c r="HP114">
        <v>31</v>
      </c>
      <c r="HQ114">
        <v>665.15899999999999</v>
      </c>
      <c r="HR114">
        <v>35.559199999999997</v>
      </c>
      <c r="HS114">
        <v>99.161900000000003</v>
      </c>
      <c r="HT114">
        <v>98.2333</v>
      </c>
    </row>
    <row r="115" spans="1:228" x14ac:dyDescent="0.2">
      <c r="A115">
        <v>100</v>
      </c>
      <c r="B115">
        <v>1669230428.5</v>
      </c>
      <c r="C115">
        <v>395.40000009536737</v>
      </c>
      <c r="D115" t="s">
        <v>558</v>
      </c>
      <c r="E115" t="s">
        <v>559</v>
      </c>
      <c r="F115">
        <v>4</v>
      </c>
      <c r="G115">
        <v>1669230426.5</v>
      </c>
      <c r="H115">
        <f t="shared" si="34"/>
        <v>2.62870969870808E-3</v>
      </c>
      <c r="I115">
        <f t="shared" si="35"/>
        <v>2.62870969870808</v>
      </c>
      <c r="J115">
        <f t="shared" si="36"/>
        <v>13.887582516764716</v>
      </c>
      <c r="K115">
        <f t="shared" si="37"/>
        <v>638.17871428571436</v>
      </c>
      <c r="L115">
        <f t="shared" si="38"/>
        <v>465.05344264181912</v>
      </c>
      <c r="M115">
        <f t="shared" si="39"/>
        <v>46.955794517165998</v>
      </c>
      <c r="N115">
        <f t="shared" si="40"/>
        <v>64.436010629232001</v>
      </c>
      <c r="O115">
        <f t="shared" si="41"/>
        <v>0.1443914321026579</v>
      </c>
      <c r="P115">
        <f t="shared" si="42"/>
        <v>3.6779864048594133</v>
      </c>
      <c r="Q115">
        <f t="shared" si="43"/>
        <v>0.14131462338398904</v>
      </c>
      <c r="R115">
        <f t="shared" si="44"/>
        <v>8.8592617972805196E-2</v>
      </c>
      <c r="S115">
        <f t="shared" si="45"/>
        <v>226.11427723644314</v>
      </c>
      <c r="T115">
        <f t="shared" si="46"/>
        <v>34.292064523794082</v>
      </c>
      <c r="U115">
        <f t="shared" si="47"/>
        <v>34.477071428571428</v>
      </c>
      <c r="V115">
        <f t="shared" si="48"/>
        <v>5.4868494680998445</v>
      </c>
      <c r="W115">
        <f t="shared" si="49"/>
        <v>70.034516430761499</v>
      </c>
      <c r="X115">
        <f t="shared" si="50"/>
        <v>3.694040044172513</v>
      </c>
      <c r="Y115">
        <f t="shared" si="51"/>
        <v>5.2745992011304397</v>
      </c>
      <c r="Z115">
        <f t="shared" si="52"/>
        <v>1.7928094239273316</v>
      </c>
      <c r="AA115">
        <f t="shared" si="53"/>
        <v>-115.92609771302632</v>
      </c>
      <c r="AB115">
        <f t="shared" si="54"/>
        <v>-140.36779420530988</v>
      </c>
      <c r="AC115">
        <f t="shared" si="55"/>
        <v>-8.8370371251137438</v>
      </c>
      <c r="AD115">
        <f t="shared" si="56"/>
        <v>-39.016651807006795</v>
      </c>
      <c r="AE115">
        <f t="shared" si="57"/>
        <v>37.315570670774449</v>
      </c>
      <c r="AF115">
        <f t="shared" si="58"/>
        <v>2.6290854586549322</v>
      </c>
      <c r="AG115">
        <f t="shared" si="59"/>
        <v>13.887582516764716</v>
      </c>
      <c r="AH115">
        <v>677.82406510978456</v>
      </c>
      <c r="AI115">
        <v>665.00627272727274</v>
      </c>
      <c r="AJ115">
        <v>1.725070476763312</v>
      </c>
      <c r="AK115">
        <v>65.165956530193654</v>
      </c>
      <c r="AL115">
        <f t="shared" si="60"/>
        <v>2.62870969870808</v>
      </c>
      <c r="AM115">
        <v>35.534058768635781</v>
      </c>
      <c r="AN115">
        <v>36.585617582417598</v>
      </c>
      <c r="AO115">
        <v>7.8854124313087589E-5</v>
      </c>
      <c r="AP115">
        <v>87.546953997586243</v>
      </c>
      <c r="AQ115">
        <v>13</v>
      </c>
      <c r="AR115">
        <v>2</v>
      </c>
      <c r="AS115">
        <f t="shared" si="61"/>
        <v>1</v>
      </c>
      <c r="AT115">
        <f t="shared" si="62"/>
        <v>0</v>
      </c>
      <c r="AU115">
        <f t="shared" si="63"/>
        <v>47172.867118019822</v>
      </c>
      <c r="AV115">
        <f t="shared" si="64"/>
        <v>1199.982857142857</v>
      </c>
      <c r="AW115">
        <f t="shared" si="65"/>
        <v>1025.9115135940119</v>
      </c>
      <c r="AX115">
        <f t="shared" si="66"/>
        <v>0.85493847473512519</v>
      </c>
      <c r="AY115">
        <f t="shared" si="67"/>
        <v>0.18843125623879176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1669230426.5</v>
      </c>
      <c r="BF115">
        <v>638.17871428571436</v>
      </c>
      <c r="BG115">
        <v>654.37600000000009</v>
      </c>
      <c r="BH115">
        <v>36.586028571428578</v>
      </c>
      <c r="BI115">
        <v>35.533900000000003</v>
      </c>
      <c r="BJ115">
        <v>641.41157142857139</v>
      </c>
      <c r="BK115">
        <v>36.48714285714285</v>
      </c>
      <c r="BL115">
        <v>649.99885714285722</v>
      </c>
      <c r="BM115">
        <v>100.8687142857143</v>
      </c>
      <c r="BN115">
        <v>9.9884614285714282E-2</v>
      </c>
      <c r="BO115">
        <v>33.769171428571433</v>
      </c>
      <c r="BP115">
        <v>34.477071428571428</v>
      </c>
      <c r="BQ115">
        <v>999.89999999999986</v>
      </c>
      <c r="BR115">
        <v>0</v>
      </c>
      <c r="BS115">
        <v>0</v>
      </c>
      <c r="BT115">
        <v>9017.5</v>
      </c>
      <c r="BU115">
        <v>0</v>
      </c>
      <c r="BV115">
        <v>1049.5117142857141</v>
      </c>
      <c r="BW115">
        <v>-16.19754285714286</v>
      </c>
      <c r="BX115">
        <v>662.41357142857134</v>
      </c>
      <c r="BY115">
        <v>678.48528571428574</v>
      </c>
      <c r="BZ115">
        <v>1.0521371428571431</v>
      </c>
      <c r="CA115">
        <v>654.37600000000009</v>
      </c>
      <c r="CB115">
        <v>35.533900000000003</v>
      </c>
      <c r="CC115">
        <v>3.6903771428571419</v>
      </c>
      <c r="CD115">
        <v>3.5842528571428569</v>
      </c>
      <c r="CE115">
        <v>27.522028571428571</v>
      </c>
      <c r="CF115">
        <v>27.0242</v>
      </c>
      <c r="CG115">
        <v>1199.982857142857</v>
      </c>
      <c r="CH115">
        <v>0.49996699999999999</v>
      </c>
      <c r="CI115">
        <v>0.50003299999999995</v>
      </c>
      <c r="CJ115">
        <v>0</v>
      </c>
      <c r="CK115">
        <v>820.71485714285711</v>
      </c>
      <c r="CL115">
        <v>4.9990899999999998</v>
      </c>
      <c r="CM115">
        <v>8865.7814285714285</v>
      </c>
      <c r="CN115">
        <v>9557.6142857142859</v>
      </c>
      <c r="CO115">
        <v>44.061999999999998</v>
      </c>
      <c r="CP115">
        <v>46.311999999999998</v>
      </c>
      <c r="CQ115">
        <v>44.883857142857153</v>
      </c>
      <c r="CR115">
        <v>45.311999999999998</v>
      </c>
      <c r="CS115">
        <v>45.436999999999998</v>
      </c>
      <c r="CT115">
        <v>597.45285714285717</v>
      </c>
      <c r="CU115">
        <v>597.53</v>
      </c>
      <c r="CV115">
        <v>0</v>
      </c>
      <c r="CW115">
        <v>1669230435.5999999</v>
      </c>
      <c r="CX115">
        <v>0</v>
      </c>
      <c r="CY115">
        <v>1669228029.5</v>
      </c>
      <c r="CZ115" t="s">
        <v>356</v>
      </c>
      <c r="DA115">
        <v>1669228029.5</v>
      </c>
      <c r="DB115">
        <v>1669228028</v>
      </c>
      <c r="DC115">
        <v>6</v>
      </c>
      <c r="DD115">
        <v>0.127</v>
      </c>
      <c r="DE115">
        <v>2E-3</v>
      </c>
      <c r="DF115">
        <v>-2.9980000000000002</v>
      </c>
      <c r="DG115">
        <v>9.9000000000000005E-2</v>
      </c>
      <c r="DH115">
        <v>415</v>
      </c>
      <c r="DI115">
        <v>34</v>
      </c>
      <c r="DJ115">
        <v>0.37</v>
      </c>
      <c r="DK115">
        <v>0.19</v>
      </c>
      <c r="DL115">
        <v>-16.02860243902439</v>
      </c>
      <c r="DM115">
        <v>-1.222030662020914</v>
      </c>
      <c r="DN115">
        <v>0.124320770173331</v>
      </c>
      <c r="DO115">
        <v>0</v>
      </c>
      <c r="DP115">
        <v>1.041491219512195</v>
      </c>
      <c r="DQ115">
        <v>9.0571777003483456E-2</v>
      </c>
      <c r="DR115">
        <v>9.1669047347089378E-3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357</v>
      </c>
      <c r="EA115">
        <v>3.2955700000000001</v>
      </c>
      <c r="EB115">
        <v>2.6255099999999998</v>
      </c>
      <c r="EC115">
        <v>0.138517</v>
      </c>
      <c r="ED115">
        <v>0.13938500000000001</v>
      </c>
      <c r="EE115">
        <v>0.145875</v>
      </c>
      <c r="EF115">
        <v>0.14132600000000001</v>
      </c>
      <c r="EG115">
        <v>26056.400000000001</v>
      </c>
      <c r="EH115">
        <v>26494.9</v>
      </c>
      <c r="EI115">
        <v>28145.8</v>
      </c>
      <c r="EJ115">
        <v>29640</v>
      </c>
      <c r="EK115">
        <v>33069.300000000003</v>
      </c>
      <c r="EL115">
        <v>35326.6</v>
      </c>
      <c r="EM115">
        <v>39715.9</v>
      </c>
      <c r="EN115">
        <v>42357.7</v>
      </c>
      <c r="EO115">
        <v>2.1847699999999999</v>
      </c>
      <c r="EP115">
        <v>2.1551300000000002</v>
      </c>
      <c r="EQ115">
        <v>0.121526</v>
      </c>
      <c r="ER115">
        <v>0</v>
      </c>
      <c r="ES115">
        <v>32.518900000000002</v>
      </c>
      <c r="ET115">
        <v>999.9</v>
      </c>
      <c r="EU115">
        <v>69.3</v>
      </c>
      <c r="EV115">
        <v>36.700000000000003</v>
      </c>
      <c r="EW115">
        <v>42.614400000000003</v>
      </c>
      <c r="EX115">
        <v>57.052700000000002</v>
      </c>
      <c r="EY115">
        <v>-2.1754799999999999</v>
      </c>
      <c r="EZ115">
        <v>2</v>
      </c>
      <c r="FA115">
        <v>0.56413899999999995</v>
      </c>
      <c r="FB115">
        <v>0.94711100000000004</v>
      </c>
      <c r="FC115">
        <v>20.267600000000002</v>
      </c>
      <c r="FD115">
        <v>5.2186399999999997</v>
      </c>
      <c r="FE115">
        <v>12.0083</v>
      </c>
      <c r="FF115">
        <v>4.9861000000000004</v>
      </c>
      <c r="FG115">
        <v>3.2845800000000001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1.8621799999999999</v>
      </c>
      <c r="FN115">
        <v>1.8642799999999999</v>
      </c>
      <c r="FO115">
        <v>1.8603499999999999</v>
      </c>
      <c r="FP115">
        <v>1.86111</v>
      </c>
      <c r="FQ115">
        <v>1.8602000000000001</v>
      </c>
      <c r="FR115">
        <v>1.86188</v>
      </c>
      <c r="FS115">
        <v>1.85843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-3.2360000000000002</v>
      </c>
      <c r="GH115">
        <v>9.8900000000000002E-2</v>
      </c>
      <c r="GI115">
        <v>-2.4324828651112251</v>
      </c>
      <c r="GJ115">
        <v>-1.6100910332537859E-3</v>
      </c>
      <c r="GK115">
        <v>7.0186618486508772E-7</v>
      </c>
      <c r="GL115">
        <v>-2.134652460378022E-10</v>
      </c>
      <c r="GM115">
        <v>9.8890000000004363E-2</v>
      </c>
      <c r="GN115">
        <v>0</v>
      </c>
      <c r="GO115">
        <v>0</v>
      </c>
      <c r="GP115">
        <v>0</v>
      </c>
      <c r="GQ115">
        <v>5</v>
      </c>
      <c r="GR115">
        <v>2079</v>
      </c>
      <c r="GS115">
        <v>3</v>
      </c>
      <c r="GT115">
        <v>29</v>
      </c>
      <c r="GU115">
        <v>40</v>
      </c>
      <c r="GV115">
        <v>40</v>
      </c>
      <c r="GW115">
        <v>1.9982899999999999</v>
      </c>
      <c r="GX115">
        <v>2.5598100000000001</v>
      </c>
      <c r="GY115">
        <v>2.04834</v>
      </c>
      <c r="GZ115">
        <v>2.6159699999999999</v>
      </c>
      <c r="HA115">
        <v>2.1972700000000001</v>
      </c>
      <c r="HB115">
        <v>2.33521</v>
      </c>
      <c r="HC115">
        <v>40.783700000000003</v>
      </c>
      <c r="HD115">
        <v>15.5505</v>
      </c>
      <c r="HE115">
        <v>18</v>
      </c>
      <c r="HF115">
        <v>684.52800000000002</v>
      </c>
      <c r="HG115">
        <v>733.53099999999995</v>
      </c>
      <c r="HH115">
        <v>31.001100000000001</v>
      </c>
      <c r="HI115">
        <v>34.4101</v>
      </c>
      <c r="HJ115">
        <v>30.000499999999999</v>
      </c>
      <c r="HK115">
        <v>34.234200000000001</v>
      </c>
      <c r="HL115">
        <v>34.221899999999998</v>
      </c>
      <c r="HM115">
        <v>39.980400000000003</v>
      </c>
      <c r="HN115">
        <v>21.686499999999999</v>
      </c>
      <c r="HO115">
        <v>87.728099999999998</v>
      </c>
      <c r="HP115">
        <v>31</v>
      </c>
      <c r="HQ115">
        <v>671.83699999999999</v>
      </c>
      <c r="HR115">
        <v>35.559199999999997</v>
      </c>
      <c r="HS115">
        <v>99.158799999999999</v>
      </c>
      <c r="HT115">
        <v>98.2316</v>
      </c>
    </row>
    <row r="116" spans="1:228" x14ac:dyDescent="0.2">
      <c r="A116">
        <v>101</v>
      </c>
      <c r="B116">
        <v>1669230432.5</v>
      </c>
      <c r="C116">
        <v>399.40000009536737</v>
      </c>
      <c r="D116" t="s">
        <v>560</v>
      </c>
      <c r="E116" t="s">
        <v>561</v>
      </c>
      <c r="F116">
        <v>4</v>
      </c>
      <c r="G116">
        <v>1669230430.1875</v>
      </c>
      <c r="H116">
        <f t="shared" si="34"/>
        <v>2.6418059332845596E-3</v>
      </c>
      <c r="I116">
        <f t="shared" si="35"/>
        <v>2.6418059332845596</v>
      </c>
      <c r="J116">
        <f t="shared" si="36"/>
        <v>14.573658868974155</v>
      </c>
      <c r="K116">
        <f t="shared" si="37"/>
        <v>644.27612499999998</v>
      </c>
      <c r="L116">
        <f t="shared" si="38"/>
        <v>463.63103897163228</v>
      </c>
      <c r="M116">
        <f t="shared" si="39"/>
        <v>46.812005899611648</v>
      </c>
      <c r="N116">
        <f t="shared" si="40"/>
        <v>65.051420697319386</v>
      </c>
      <c r="O116">
        <f t="shared" si="41"/>
        <v>0.14469645430928454</v>
      </c>
      <c r="P116">
        <f t="shared" si="42"/>
        <v>3.6790803565513328</v>
      </c>
      <c r="Q116">
        <f t="shared" si="43"/>
        <v>0.14160767997016371</v>
      </c>
      <c r="R116">
        <f t="shared" si="44"/>
        <v>8.8776822449020992E-2</v>
      </c>
      <c r="S116">
        <f t="shared" si="45"/>
        <v>226.12042236079577</v>
      </c>
      <c r="T116">
        <f t="shared" si="46"/>
        <v>34.296383848733093</v>
      </c>
      <c r="U116">
        <f t="shared" si="47"/>
        <v>34.494662499999997</v>
      </c>
      <c r="V116">
        <f t="shared" si="48"/>
        <v>5.4922169956196933</v>
      </c>
      <c r="W116">
        <f t="shared" si="49"/>
        <v>70.010667104113949</v>
      </c>
      <c r="X116">
        <f t="shared" si="50"/>
        <v>3.6942635034881719</v>
      </c>
      <c r="Y116">
        <f t="shared" si="51"/>
        <v>5.27671518683628</v>
      </c>
      <c r="Z116">
        <f t="shared" si="52"/>
        <v>1.7979534921315214</v>
      </c>
      <c r="AA116">
        <f t="shared" si="53"/>
        <v>-116.50364165784907</v>
      </c>
      <c r="AB116">
        <f t="shared" si="54"/>
        <v>-142.47482787726616</v>
      </c>
      <c r="AC116">
        <f t="shared" si="55"/>
        <v>-8.968106278715366</v>
      </c>
      <c r="AD116">
        <f t="shared" si="56"/>
        <v>-41.826153453034834</v>
      </c>
      <c r="AE116">
        <f t="shared" si="57"/>
        <v>37.612696945060762</v>
      </c>
      <c r="AF116">
        <f t="shared" si="58"/>
        <v>2.6336673463403697</v>
      </c>
      <c r="AG116">
        <f t="shared" si="59"/>
        <v>14.573658868974155</v>
      </c>
      <c r="AH116">
        <v>684.86007085017911</v>
      </c>
      <c r="AI116">
        <v>671.8325757575758</v>
      </c>
      <c r="AJ116">
        <v>1.703540596492801</v>
      </c>
      <c r="AK116">
        <v>65.165956530193654</v>
      </c>
      <c r="AL116">
        <f t="shared" si="60"/>
        <v>2.6418059332845596</v>
      </c>
      <c r="AM116">
        <v>35.534392446932351</v>
      </c>
      <c r="AN116">
        <v>36.591617582417612</v>
      </c>
      <c r="AO116">
        <v>-6.4435515956841132E-6</v>
      </c>
      <c r="AP116">
        <v>87.546953997586243</v>
      </c>
      <c r="AQ116">
        <v>13</v>
      </c>
      <c r="AR116">
        <v>2</v>
      </c>
      <c r="AS116">
        <f t="shared" si="61"/>
        <v>1</v>
      </c>
      <c r="AT116">
        <f t="shared" si="62"/>
        <v>0</v>
      </c>
      <c r="AU116">
        <f t="shared" si="63"/>
        <v>47191.253795216115</v>
      </c>
      <c r="AV116">
        <f t="shared" si="64"/>
        <v>1200.02</v>
      </c>
      <c r="AW116">
        <f t="shared" si="65"/>
        <v>1025.9428260936766</v>
      </c>
      <c r="AX116">
        <f t="shared" si="66"/>
        <v>0.85493810610962861</v>
      </c>
      <c r="AY116">
        <f t="shared" si="67"/>
        <v>0.18843054479158328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1669230430.1875</v>
      </c>
      <c r="BF116">
        <v>644.27612499999998</v>
      </c>
      <c r="BG116">
        <v>660.604375</v>
      </c>
      <c r="BH116">
        <v>36.588374999999999</v>
      </c>
      <c r="BI116">
        <v>35.534437500000003</v>
      </c>
      <c r="BJ116">
        <v>647.51475000000005</v>
      </c>
      <c r="BK116">
        <v>36.489487500000003</v>
      </c>
      <c r="BL116">
        <v>650.01249999999993</v>
      </c>
      <c r="BM116">
        <v>100.86825</v>
      </c>
      <c r="BN116">
        <v>9.9981125000000004E-2</v>
      </c>
      <c r="BO116">
        <v>33.776350000000001</v>
      </c>
      <c r="BP116">
        <v>34.494662499999997</v>
      </c>
      <c r="BQ116">
        <v>999.9</v>
      </c>
      <c r="BR116">
        <v>0</v>
      </c>
      <c r="BS116">
        <v>0</v>
      </c>
      <c r="BT116">
        <v>9021.3274999999994</v>
      </c>
      <c r="BU116">
        <v>0</v>
      </c>
      <c r="BV116">
        <v>1650.13625</v>
      </c>
      <c r="BW116">
        <v>-16.32845</v>
      </c>
      <c r="BX116">
        <v>668.74424999999997</v>
      </c>
      <c r="BY116">
        <v>684.943625</v>
      </c>
      <c r="BZ116">
        <v>1.05396</v>
      </c>
      <c r="CA116">
        <v>660.604375</v>
      </c>
      <c r="CB116">
        <v>35.534437500000003</v>
      </c>
      <c r="CC116">
        <v>3.69060875</v>
      </c>
      <c r="CD116">
        <v>3.5842987499999999</v>
      </c>
      <c r="CE116">
        <v>27.523099999999999</v>
      </c>
      <c r="CF116">
        <v>27.024425000000001</v>
      </c>
      <c r="CG116">
        <v>1200.02</v>
      </c>
      <c r="CH116">
        <v>0.49997837499999997</v>
      </c>
      <c r="CI116">
        <v>0.50002162500000003</v>
      </c>
      <c r="CJ116">
        <v>0</v>
      </c>
      <c r="CK116">
        <v>821.352125</v>
      </c>
      <c r="CL116">
        <v>4.9990899999999998</v>
      </c>
      <c r="CM116">
        <v>8902.9262500000004</v>
      </c>
      <c r="CN116">
        <v>9557.9524999999994</v>
      </c>
      <c r="CO116">
        <v>44.061999999999998</v>
      </c>
      <c r="CP116">
        <v>46.311999999999998</v>
      </c>
      <c r="CQ116">
        <v>44.905999999999999</v>
      </c>
      <c r="CR116">
        <v>45.311999999999998</v>
      </c>
      <c r="CS116">
        <v>45.436999999999998</v>
      </c>
      <c r="CT116">
        <v>597.48624999999993</v>
      </c>
      <c r="CU116">
        <v>597.53375000000005</v>
      </c>
      <c r="CV116">
        <v>0</v>
      </c>
      <c r="CW116">
        <v>1669230439.8</v>
      </c>
      <c r="CX116">
        <v>0</v>
      </c>
      <c r="CY116">
        <v>1669228029.5</v>
      </c>
      <c r="CZ116" t="s">
        <v>356</v>
      </c>
      <c r="DA116">
        <v>1669228029.5</v>
      </c>
      <c r="DB116">
        <v>1669228028</v>
      </c>
      <c r="DC116">
        <v>6</v>
      </c>
      <c r="DD116">
        <v>0.127</v>
      </c>
      <c r="DE116">
        <v>2E-3</v>
      </c>
      <c r="DF116">
        <v>-2.9980000000000002</v>
      </c>
      <c r="DG116">
        <v>9.9000000000000005E-2</v>
      </c>
      <c r="DH116">
        <v>415</v>
      </c>
      <c r="DI116">
        <v>34</v>
      </c>
      <c r="DJ116">
        <v>0.37</v>
      </c>
      <c r="DK116">
        <v>0.19</v>
      </c>
      <c r="DL116">
        <v>-16.11749268292683</v>
      </c>
      <c r="DM116">
        <v>-1.2445986062717871</v>
      </c>
      <c r="DN116">
        <v>0.12710298376924839</v>
      </c>
      <c r="DO116">
        <v>0</v>
      </c>
      <c r="DP116">
        <v>1.0465887804878049</v>
      </c>
      <c r="DQ116">
        <v>6.1241602787458417E-2</v>
      </c>
      <c r="DR116">
        <v>6.3613467645720692E-3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357</v>
      </c>
      <c r="EA116">
        <v>3.2954300000000001</v>
      </c>
      <c r="EB116">
        <v>2.62541</v>
      </c>
      <c r="EC116">
        <v>0.13949600000000001</v>
      </c>
      <c r="ED116">
        <v>0.14035600000000001</v>
      </c>
      <c r="EE116">
        <v>0.14589099999999999</v>
      </c>
      <c r="EF116">
        <v>0.14132600000000001</v>
      </c>
      <c r="EG116">
        <v>26026.7</v>
      </c>
      <c r="EH116">
        <v>26464.799999999999</v>
      </c>
      <c r="EI116">
        <v>28145.7</v>
      </c>
      <c r="EJ116">
        <v>29639.9</v>
      </c>
      <c r="EK116">
        <v>33068.9</v>
      </c>
      <c r="EL116">
        <v>35326.6</v>
      </c>
      <c r="EM116">
        <v>39716.300000000003</v>
      </c>
      <c r="EN116">
        <v>42357.7</v>
      </c>
      <c r="EO116">
        <v>2.18458</v>
      </c>
      <c r="EP116">
        <v>2.1551300000000002</v>
      </c>
      <c r="EQ116">
        <v>0.122629</v>
      </c>
      <c r="ER116">
        <v>0</v>
      </c>
      <c r="ES116">
        <v>32.521700000000003</v>
      </c>
      <c r="ET116">
        <v>999.9</v>
      </c>
      <c r="EU116">
        <v>69.3</v>
      </c>
      <c r="EV116">
        <v>36.700000000000003</v>
      </c>
      <c r="EW116">
        <v>42.612000000000002</v>
      </c>
      <c r="EX116">
        <v>57.262700000000002</v>
      </c>
      <c r="EY116">
        <v>-2.0192299999999999</v>
      </c>
      <c r="EZ116">
        <v>2</v>
      </c>
      <c r="FA116">
        <v>0.56461099999999997</v>
      </c>
      <c r="FB116">
        <v>0.95051699999999995</v>
      </c>
      <c r="FC116">
        <v>20.267499999999998</v>
      </c>
      <c r="FD116">
        <v>5.2181899999999999</v>
      </c>
      <c r="FE116">
        <v>12.0077</v>
      </c>
      <c r="FF116">
        <v>4.9857500000000003</v>
      </c>
      <c r="FG116">
        <v>3.2845499999999999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1.8621799999999999</v>
      </c>
      <c r="FN116">
        <v>1.8643000000000001</v>
      </c>
      <c r="FO116">
        <v>1.8603499999999999</v>
      </c>
      <c r="FP116">
        <v>1.8611</v>
      </c>
      <c r="FQ116">
        <v>1.8601799999999999</v>
      </c>
      <c r="FR116">
        <v>1.86188</v>
      </c>
      <c r="FS116">
        <v>1.85846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-3.242</v>
      </c>
      <c r="GH116">
        <v>9.8900000000000002E-2</v>
      </c>
      <c r="GI116">
        <v>-2.4324828651112251</v>
      </c>
      <c r="GJ116">
        <v>-1.6100910332537859E-3</v>
      </c>
      <c r="GK116">
        <v>7.0186618486508772E-7</v>
      </c>
      <c r="GL116">
        <v>-2.134652460378022E-10</v>
      </c>
      <c r="GM116">
        <v>9.8890000000004363E-2</v>
      </c>
      <c r="GN116">
        <v>0</v>
      </c>
      <c r="GO116">
        <v>0</v>
      </c>
      <c r="GP116">
        <v>0</v>
      </c>
      <c r="GQ116">
        <v>5</v>
      </c>
      <c r="GR116">
        <v>2079</v>
      </c>
      <c r="GS116">
        <v>3</v>
      </c>
      <c r="GT116">
        <v>29</v>
      </c>
      <c r="GU116">
        <v>40</v>
      </c>
      <c r="GV116">
        <v>40.1</v>
      </c>
      <c r="GW116">
        <v>2.01416</v>
      </c>
      <c r="GX116">
        <v>2.5708000000000002</v>
      </c>
      <c r="GY116">
        <v>2.04834</v>
      </c>
      <c r="GZ116">
        <v>2.6171899999999999</v>
      </c>
      <c r="HA116">
        <v>2.1972700000000001</v>
      </c>
      <c r="HB116">
        <v>2.31812</v>
      </c>
      <c r="HC116">
        <v>40.783700000000003</v>
      </c>
      <c r="HD116">
        <v>15.559200000000001</v>
      </c>
      <c r="HE116">
        <v>18</v>
      </c>
      <c r="HF116">
        <v>684.404</v>
      </c>
      <c r="HG116">
        <v>733.56899999999996</v>
      </c>
      <c r="HH116">
        <v>31.001000000000001</v>
      </c>
      <c r="HI116">
        <v>34.414000000000001</v>
      </c>
      <c r="HJ116">
        <v>30.000599999999999</v>
      </c>
      <c r="HK116">
        <v>34.237900000000003</v>
      </c>
      <c r="HL116">
        <v>34.225000000000001</v>
      </c>
      <c r="HM116">
        <v>40.307600000000001</v>
      </c>
      <c r="HN116">
        <v>21.686499999999999</v>
      </c>
      <c r="HO116">
        <v>87.728099999999998</v>
      </c>
      <c r="HP116">
        <v>31</v>
      </c>
      <c r="HQ116">
        <v>678.51599999999996</v>
      </c>
      <c r="HR116">
        <v>35.559100000000001</v>
      </c>
      <c r="HS116">
        <v>99.159300000000002</v>
      </c>
      <c r="HT116">
        <v>98.231399999999994</v>
      </c>
    </row>
    <row r="117" spans="1:228" x14ac:dyDescent="0.2">
      <c r="A117">
        <v>102</v>
      </c>
      <c r="B117">
        <v>1669230436.5</v>
      </c>
      <c r="C117">
        <v>403.40000009536737</v>
      </c>
      <c r="D117" t="s">
        <v>562</v>
      </c>
      <c r="E117" t="s">
        <v>563</v>
      </c>
      <c r="F117">
        <v>4</v>
      </c>
      <c r="G117">
        <v>1669230434.5</v>
      </c>
      <c r="H117">
        <f t="shared" si="34"/>
        <v>2.6549601164453204E-3</v>
      </c>
      <c r="I117">
        <f t="shared" si="35"/>
        <v>2.6549601164453205</v>
      </c>
      <c r="J117">
        <f t="shared" si="36"/>
        <v>14.844769352522427</v>
      </c>
      <c r="K117">
        <f t="shared" si="37"/>
        <v>651.39414285714281</v>
      </c>
      <c r="L117">
        <f t="shared" si="38"/>
        <v>468.01972743962517</v>
      </c>
      <c r="M117">
        <f t="shared" si="39"/>
        <v>47.254296059213246</v>
      </c>
      <c r="N117">
        <f t="shared" si="40"/>
        <v>65.76896201833641</v>
      </c>
      <c r="O117">
        <f t="shared" si="41"/>
        <v>0.14516920543431716</v>
      </c>
      <c r="P117">
        <f t="shared" si="42"/>
        <v>3.6688102123373452</v>
      </c>
      <c r="Q117">
        <f t="shared" si="43"/>
        <v>0.14205194748772915</v>
      </c>
      <c r="R117">
        <f t="shared" si="44"/>
        <v>8.9056965253611717E-2</v>
      </c>
      <c r="S117">
        <f t="shared" si="45"/>
        <v>226.1109222910728</v>
      </c>
      <c r="T117">
        <f t="shared" si="46"/>
        <v>34.306067038465649</v>
      </c>
      <c r="U117">
        <f t="shared" si="47"/>
        <v>34.507528571428573</v>
      </c>
      <c r="V117">
        <f t="shared" si="48"/>
        <v>5.4961456833832329</v>
      </c>
      <c r="W117">
        <f t="shared" si="49"/>
        <v>69.98050780621962</v>
      </c>
      <c r="X117">
        <f t="shared" si="50"/>
        <v>3.6949672035879693</v>
      </c>
      <c r="Y117">
        <f t="shared" si="51"/>
        <v>5.2799948434492121</v>
      </c>
      <c r="Z117">
        <f t="shared" si="52"/>
        <v>1.8011784797952637</v>
      </c>
      <c r="AA117">
        <f t="shared" si="53"/>
        <v>-117.08374113523863</v>
      </c>
      <c r="AB117">
        <f t="shared" si="54"/>
        <v>-142.42218769183202</v>
      </c>
      <c r="AC117">
        <f t="shared" si="55"/>
        <v>-8.9909413582484472</v>
      </c>
      <c r="AD117">
        <f t="shared" si="56"/>
        <v>-42.3859478942463</v>
      </c>
      <c r="AE117">
        <f t="shared" si="57"/>
        <v>37.817666113351223</v>
      </c>
      <c r="AF117">
        <f t="shared" si="58"/>
        <v>2.643988009197149</v>
      </c>
      <c r="AG117">
        <f t="shared" si="59"/>
        <v>14.844769352522427</v>
      </c>
      <c r="AH117">
        <v>691.77907547793927</v>
      </c>
      <c r="AI117">
        <v>678.67173333333301</v>
      </c>
      <c r="AJ117">
        <v>1.694365144551274</v>
      </c>
      <c r="AK117">
        <v>65.165956530193654</v>
      </c>
      <c r="AL117">
        <f t="shared" si="60"/>
        <v>2.6549601164453205</v>
      </c>
      <c r="AM117">
        <v>35.535560564644008</v>
      </c>
      <c r="AN117">
        <v>36.597549450549472</v>
      </c>
      <c r="AO117">
        <v>8.3205762745923876E-5</v>
      </c>
      <c r="AP117">
        <v>87.546953997586243</v>
      </c>
      <c r="AQ117">
        <v>13</v>
      </c>
      <c r="AR117">
        <v>2</v>
      </c>
      <c r="AS117">
        <f t="shared" si="61"/>
        <v>1</v>
      </c>
      <c r="AT117">
        <f t="shared" si="62"/>
        <v>0</v>
      </c>
      <c r="AU117">
        <f t="shared" si="63"/>
        <v>47006.561075362486</v>
      </c>
      <c r="AV117">
        <f t="shared" si="64"/>
        <v>1199.968571428572</v>
      </c>
      <c r="AW117">
        <f t="shared" si="65"/>
        <v>1025.8989566274993</v>
      </c>
      <c r="AX117">
        <f t="shared" si="66"/>
        <v>0.85493818842785063</v>
      </c>
      <c r="AY117">
        <f t="shared" si="67"/>
        <v>0.18843070366575182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1669230434.5</v>
      </c>
      <c r="BF117">
        <v>651.39414285714281</v>
      </c>
      <c r="BG117">
        <v>667.81785714285718</v>
      </c>
      <c r="BH117">
        <v>36.59598571428571</v>
      </c>
      <c r="BI117">
        <v>35.537942857142852</v>
      </c>
      <c r="BJ117">
        <v>654.63957142857157</v>
      </c>
      <c r="BK117">
        <v>36.49708571428571</v>
      </c>
      <c r="BL117">
        <v>650.02257142857138</v>
      </c>
      <c r="BM117">
        <v>100.8662857142857</v>
      </c>
      <c r="BN117">
        <v>0.10017635714285709</v>
      </c>
      <c r="BO117">
        <v>33.787471428571429</v>
      </c>
      <c r="BP117">
        <v>34.507528571428573</v>
      </c>
      <c r="BQ117">
        <v>999.89999999999986</v>
      </c>
      <c r="BR117">
        <v>0</v>
      </c>
      <c r="BS117">
        <v>0</v>
      </c>
      <c r="BT117">
        <v>8985.982857142857</v>
      </c>
      <c r="BU117">
        <v>0</v>
      </c>
      <c r="BV117">
        <v>1834.0942857142859</v>
      </c>
      <c r="BW117">
        <v>-16.423971428571431</v>
      </c>
      <c r="BX117">
        <v>676.13799999999992</v>
      </c>
      <c r="BY117">
        <v>692.42528571428579</v>
      </c>
      <c r="BZ117">
        <v>1.0580557142857141</v>
      </c>
      <c r="CA117">
        <v>667.81785714285718</v>
      </c>
      <c r="CB117">
        <v>35.537942857142852</v>
      </c>
      <c r="CC117">
        <v>3.691302857142857</v>
      </c>
      <c r="CD117">
        <v>3.5845799999999999</v>
      </c>
      <c r="CE117">
        <v>27.526314285714289</v>
      </c>
      <c r="CF117">
        <v>27.025771428571431</v>
      </c>
      <c r="CG117">
        <v>1199.968571428572</v>
      </c>
      <c r="CH117">
        <v>0.49997728571428568</v>
      </c>
      <c r="CI117">
        <v>0.50002271428571432</v>
      </c>
      <c r="CJ117">
        <v>0</v>
      </c>
      <c r="CK117">
        <v>822.26142857142861</v>
      </c>
      <c r="CL117">
        <v>4.9990899999999998</v>
      </c>
      <c r="CM117">
        <v>8914.835714285713</v>
      </c>
      <c r="CN117">
        <v>9557.52</v>
      </c>
      <c r="CO117">
        <v>44.061999999999998</v>
      </c>
      <c r="CP117">
        <v>46.311999999999998</v>
      </c>
      <c r="CQ117">
        <v>44.919285714285706</v>
      </c>
      <c r="CR117">
        <v>45.311999999999998</v>
      </c>
      <c r="CS117">
        <v>45.436999999999998</v>
      </c>
      <c r="CT117">
        <v>597.45857142857142</v>
      </c>
      <c r="CU117">
        <v>597.51285714285711</v>
      </c>
      <c r="CV117">
        <v>0</v>
      </c>
      <c r="CW117">
        <v>1669230443.4000001</v>
      </c>
      <c r="CX117">
        <v>0</v>
      </c>
      <c r="CY117">
        <v>1669228029.5</v>
      </c>
      <c r="CZ117" t="s">
        <v>356</v>
      </c>
      <c r="DA117">
        <v>1669228029.5</v>
      </c>
      <c r="DB117">
        <v>1669228028</v>
      </c>
      <c r="DC117">
        <v>6</v>
      </c>
      <c r="DD117">
        <v>0.127</v>
      </c>
      <c r="DE117">
        <v>2E-3</v>
      </c>
      <c r="DF117">
        <v>-2.9980000000000002</v>
      </c>
      <c r="DG117">
        <v>9.9000000000000005E-2</v>
      </c>
      <c r="DH117">
        <v>415</v>
      </c>
      <c r="DI117">
        <v>34</v>
      </c>
      <c r="DJ117">
        <v>0.37</v>
      </c>
      <c r="DK117">
        <v>0.19</v>
      </c>
      <c r="DL117">
        <v>-16.20667073170732</v>
      </c>
      <c r="DM117">
        <v>-1.1869087108013789</v>
      </c>
      <c r="DN117">
        <v>0.12105280493400999</v>
      </c>
      <c r="DO117">
        <v>0</v>
      </c>
      <c r="DP117">
        <v>1.0505931707317071</v>
      </c>
      <c r="DQ117">
        <v>4.8980487804879611E-2</v>
      </c>
      <c r="DR117">
        <v>5.0830965399316884E-3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357</v>
      </c>
      <c r="EA117">
        <v>3.2955199999999998</v>
      </c>
      <c r="EB117">
        <v>2.6251899999999999</v>
      </c>
      <c r="EC117">
        <v>0.14046800000000001</v>
      </c>
      <c r="ED117">
        <v>0.14133200000000001</v>
      </c>
      <c r="EE117">
        <v>0.14590900000000001</v>
      </c>
      <c r="EF117">
        <v>0.14133299999999999</v>
      </c>
      <c r="EG117">
        <v>25997.200000000001</v>
      </c>
      <c r="EH117">
        <v>26434.799999999999</v>
      </c>
      <c r="EI117">
        <v>28145.7</v>
      </c>
      <c r="EJ117">
        <v>29640</v>
      </c>
      <c r="EK117">
        <v>33068.1</v>
      </c>
      <c r="EL117">
        <v>35326.800000000003</v>
      </c>
      <c r="EM117">
        <v>39716</v>
      </c>
      <c r="EN117">
        <v>42358.1</v>
      </c>
      <c r="EO117">
        <v>2.1847699999999999</v>
      </c>
      <c r="EP117">
        <v>2.15517</v>
      </c>
      <c r="EQ117">
        <v>0.12239800000000001</v>
      </c>
      <c r="ER117">
        <v>0</v>
      </c>
      <c r="ES117">
        <v>32.524000000000001</v>
      </c>
      <c r="ET117">
        <v>999.9</v>
      </c>
      <c r="EU117">
        <v>69.3</v>
      </c>
      <c r="EV117">
        <v>36.700000000000003</v>
      </c>
      <c r="EW117">
        <v>42.6126</v>
      </c>
      <c r="EX117">
        <v>57.112699999999997</v>
      </c>
      <c r="EY117">
        <v>-2.1033599999999999</v>
      </c>
      <c r="EZ117">
        <v>2</v>
      </c>
      <c r="FA117">
        <v>0.56487299999999996</v>
      </c>
      <c r="FB117">
        <v>0.95390200000000003</v>
      </c>
      <c r="FC117">
        <v>20.267499999999998</v>
      </c>
      <c r="FD117">
        <v>5.2175900000000004</v>
      </c>
      <c r="FE117">
        <v>12.008599999999999</v>
      </c>
      <c r="FF117">
        <v>4.9860499999999996</v>
      </c>
      <c r="FG117">
        <v>3.2845499999999999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1.8622000000000001</v>
      </c>
      <c r="FN117">
        <v>1.8642700000000001</v>
      </c>
      <c r="FO117">
        <v>1.8603499999999999</v>
      </c>
      <c r="FP117">
        <v>1.86111</v>
      </c>
      <c r="FQ117">
        <v>1.86019</v>
      </c>
      <c r="FR117">
        <v>1.86188</v>
      </c>
      <c r="FS117">
        <v>1.8584700000000001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-3.2490000000000001</v>
      </c>
      <c r="GH117">
        <v>9.8900000000000002E-2</v>
      </c>
      <c r="GI117">
        <v>-2.4324828651112251</v>
      </c>
      <c r="GJ117">
        <v>-1.6100910332537859E-3</v>
      </c>
      <c r="GK117">
        <v>7.0186618486508772E-7</v>
      </c>
      <c r="GL117">
        <v>-2.134652460378022E-10</v>
      </c>
      <c r="GM117">
        <v>9.8890000000004363E-2</v>
      </c>
      <c r="GN117">
        <v>0</v>
      </c>
      <c r="GO117">
        <v>0</v>
      </c>
      <c r="GP117">
        <v>0</v>
      </c>
      <c r="GQ117">
        <v>5</v>
      </c>
      <c r="GR117">
        <v>2079</v>
      </c>
      <c r="GS117">
        <v>3</v>
      </c>
      <c r="GT117">
        <v>29</v>
      </c>
      <c r="GU117">
        <v>40.1</v>
      </c>
      <c r="GV117">
        <v>40.1</v>
      </c>
      <c r="GW117">
        <v>2.03125</v>
      </c>
      <c r="GX117">
        <v>2.5585900000000001</v>
      </c>
      <c r="GY117">
        <v>2.04834</v>
      </c>
      <c r="GZ117">
        <v>2.6171899999999999</v>
      </c>
      <c r="HA117">
        <v>2.1972700000000001</v>
      </c>
      <c r="HB117">
        <v>2.34619</v>
      </c>
      <c r="HC117">
        <v>40.783700000000003</v>
      </c>
      <c r="HD117">
        <v>15.541700000000001</v>
      </c>
      <c r="HE117">
        <v>18</v>
      </c>
      <c r="HF117">
        <v>684.60199999999998</v>
      </c>
      <c r="HG117">
        <v>733.654</v>
      </c>
      <c r="HH117">
        <v>31.001000000000001</v>
      </c>
      <c r="HI117">
        <v>34.417099999999998</v>
      </c>
      <c r="HJ117">
        <v>30.000499999999999</v>
      </c>
      <c r="HK117">
        <v>34.241</v>
      </c>
      <c r="HL117">
        <v>34.228099999999998</v>
      </c>
      <c r="HM117">
        <v>40.634</v>
      </c>
      <c r="HN117">
        <v>21.686499999999999</v>
      </c>
      <c r="HO117">
        <v>87.728099999999998</v>
      </c>
      <c r="HP117">
        <v>31</v>
      </c>
      <c r="HQ117">
        <v>685.19500000000005</v>
      </c>
      <c r="HR117">
        <v>35.558300000000003</v>
      </c>
      <c r="HS117">
        <v>99.158799999999999</v>
      </c>
      <c r="HT117">
        <v>98.232200000000006</v>
      </c>
    </row>
    <row r="118" spans="1:228" x14ac:dyDescent="0.2">
      <c r="A118">
        <v>103</v>
      </c>
      <c r="B118">
        <v>1669230440.5</v>
      </c>
      <c r="C118">
        <v>407.40000009536737</v>
      </c>
      <c r="D118" t="s">
        <v>564</v>
      </c>
      <c r="E118" t="s">
        <v>565</v>
      </c>
      <c r="F118">
        <v>4</v>
      </c>
      <c r="G118">
        <v>1669230438.1875</v>
      </c>
      <c r="H118">
        <f t="shared" si="34"/>
        <v>2.6778526784744447E-3</v>
      </c>
      <c r="I118">
        <f t="shared" si="35"/>
        <v>2.6778526784744447</v>
      </c>
      <c r="J118">
        <f t="shared" si="36"/>
        <v>15.029894137894443</v>
      </c>
      <c r="K118">
        <f t="shared" si="37"/>
        <v>657.41537500000004</v>
      </c>
      <c r="L118">
        <f t="shared" si="38"/>
        <v>473.27965039795009</v>
      </c>
      <c r="M118">
        <f t="shared" si="39"/>
        <v>47.785495097046862</v>
      </c>
      <c r="N118">
        <f t="shared" si="40"/>
        <v>66.377075693769982</v>
      </c>
      <c r="O118">
        <f t="shared" si="41"/>
        <v>0.14646992596763461</v>
      </c>
      <c r="P118">
        <f t="shared" si="42"/>
        <v>3.6812799930269642</v>
      </c>
      <c r="Q118">
        <f t="shared" si="43"/>
        <v>0.14330771113366481</v>
      </c>
      <c r="R118">
        <f t="shared" si="44"/>
        <v>8.9845745711748137E-2</v>
      </c>
      <c r="S118">
        <f t="shared" si="45"/>
        <v>226.11879111063041</v>
      </c>
      <c r="T118">
        <f t="shared" si="46"/>
        <v>34.311352187590757</v>
      </c>
      <c r="U118">
        <f t="shared" si="47"/>
        <v>34.509</v>
      </c>
      <c r="V118">
        <f t="shared" si="48"/>
        <v>5.4965951434985598</v>
      </c>
      <c r="W118">
        <f t="shared" si="49"/>
        <v>69.950814935912547</v>
      </c>
      <c r="X118">
        <f t="shared" si="50"/>
        <v>3.6958124118668891</v>
      </c>
      <c r="Y118">
        <f t="shared" si="51"/>
        <v>5.2834443962560176</v>
      </c>
      <c r="Z118">
        <f t="shared" si="52"/>
        <v>1.8007827316316707</v>
      </c>
      <c r="AA118">
        <f t="shared" si="53"/>
        <v>-118.09330312072301</v>
      </c>
      <c r="AB118">
        <f t="shared" si="54"/>
        <v>-140.87801796905438</v>
      </c>
      <c r="AC118">
        <f t="shared" si="55"/>
        <v>-8.8639039404569822</v>
      </c>
      <c r="AD118">
        <f t="shared" si="56"/>
        <v>-41.716433919603972</v>
      </c>
      <c r="AE118">
        <f t="shared" si="57"/>
        <v>38.15284947111369</v>
      </c>
      <c r="AF118">
        <f t="shared" si="58"/>
        <v>2.6622481976961669</v>
      </c>
      <c r="AG118">
        <f t="shared" si="59"/>
        <v>15.029894137894443</v>
      </c>
      <c r="AH118">
        <v>698.71362143256079</v>
      </c>
      <c r="AI118">
        <v>685.48333939393922</v>
      </c>
      <c r="AJ118">
        <v>1.7052555285162541</v>
      </c>
      <c r="AK118">
        <v>65.165956530193654</v>
      </c>
      <c r="AL118">
        <f t="shared" si="60"/>
        <v>2.6778526784744447</v>
      </c>
      <c r="AM118">
        <v>35.538550251475527</v>
      </c>
      <c r="AN118">
        <v>36.609810989011017</v>
      </c>
      <c r="AO118">
        <v>6.3886750781685402E-5</v>
      </c>
      <c r="AP118">
        <v>87.546953997586243</v>
      </c>
      <c r="AQ118">
        <v>13</v>
      </c>
      <c r="AR118">
        <v>2</v>
      </c>
      <c r="AS118">
        <f t="shared" si="61"/>
        <v>1</v>
      </c>
      <c r="AT118">
        <f t="shared" si="62"/>
        <v>0</v>
      </c>
      <c r="AU118">
        <f t="shared" si="63"/>
        <v>47226.931334130022</v>
      </c>
      <c r="AV118">
        <f t="shared" si="64"/>
        <v>1200.0125</v>
      </c>
      <c r="AW118">
        <f t="shared" si="65"/>
        <v>1025.9363010935908</v>
      </c>
      <c r="AX118">
        <f t="shared" si="66"/>
        <v>0.8549380119737009</v>
      </c>
      <c r="AY118">
        <f t="shared" si="67"/>
        <v>0.18843036310924294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1669230438.1875</v>
      </c>
      <c r="BF118">
        <v>657.41537500000004</v>
      </c>
      <c r="BG118">
        <v>673.99025000000006</v>
      </c>
      <c r="BH118">
        <v>36.604262499999997</v>
      </c>
      <c r="BI118">
        <v>35.538899999999998</v>
      </c>
      <c r="BJ118">
        <v>660.66662500000007</v>
      </c>
      <c r="BK118">
        <v>36.505362499999997</v>
      </c>
      <c r="BL118">
        <v>650.00937500000009</v>
      </c>
      <c r="BM118">
        <v>100.86687499999999</v>
      </c>
      <c r="BN118">
        <v>9.9847437499999997E-2</v>
      </c>
      <c r="BO118">
        <v>33.799162500000001</v>
      </c>
      <c r="BP118">
        <v>34.509</v>
      </c>
      <c r="BQ118">
        <v>999.9</v>
      </c>
      <c r="BR118">
        <v>0</v>
      </c>
      <c r="BS118">
        <v>0</v>
      </c>
      <c r="BT118">
        <v>9029.0649999999987</v>
      </c>
      <c r="BU118">
        <v>0</v>
      </c>
      <c r="BV118">
        <v>1870.845</v>
      </c>
      <c r="BW118">
        <v>-16.575050000000001</v>
      </c>
      <c r="BX118">
        <v>682.39374999999995</v>
      </c>
      <c r="BY118">
        <v>698.82574999999997</v>
      </c>
      <c r="BZ118">
        <v>1.06535625</v>
      </c>
      <c r="CA118">
        <v>673.99025000000006</v>
      </c>
      <c r="CB118">
        <v>35.538899999999998</v>
      </c>
      <c r="CC118">
        <v>3.6921575</v>
      </c>
      <c r="CD118">
        <v>3.5846987499999998</v>
      </c>
      <c r="CE118">
        <v>27.530275</v>
      </c>
      <c r="CF118">
        <v>27.0263375</v>
      </c>
      <c r="CG118">
        <v>1200.0125</v>
      </c>
      <c r="CH118">
        <v>0.49998375</v>
      </c>
      <c r="CI118">
        <v>0.50001624999999994</v>
      </c>
      <c r="CJ118">
        <v>0</v>
      </c>
      <c r="CK118">
        <v>822.94712499999991</v>
      </c>
      <c r="CL118">
        <v>4.9990899999999998</v>
      </c>
      <c r="CM118">
        <v>8926.2687499999993</v>
      </c>
      <c r="CN118">
        <v>9557.9000000000015</v>
      </c>
      <c r="CO118">
        <v>44.054250000000003</v>
      </c>
      <c r="CP118">
        <v>46.327749999999988</v>
      </c>
      <c r="CQ118">
        <v>44.882750000000001</v>
      </c>
      <c r="CR118">
        <v>45.311999999999998</v>
      </c>
      <c r="CS118">
        <v>45.436999999999998</v>
      </c>
      <c r="CT118">
        <v>597.48624999999993</v>
      </c>
      <c r="CU118">
        <v>597.52625</v>
      </c>
      <c r="CV118">
        <v>0</v>
      </c>
      <c r="CW118">
        <v>1669230447.5999999</v>
      </c>
      <c r="CX118">
        <v>0</v>
      </c>
      <c r="CY118">
        <v>1669228029.5</v>
      </c>
      <c r="CZ118" t="s">
        <v>356</v>
      </c>
      <c r="DA118">
        <v>1669228029.5</v>
      </c>
      <c r="DB118">
        <v>1669228028</v>
      </c>
      <c r="DC118">
        <v>6</v>
      </c>
      <c r="DD118">
        <v>0.127</v>
      </c>
      <c r="DE118">
        <v>2E-3</v>
      </c>
      <c r="DF118">
        <v>-2.9980000000000002</v>
      </c>
      <c r="DG118">
        <v>9.9000000000000005E-2</v>
      </c>
      <c r="DH118">
        <v>415</v>
      </c>
      <c r="DI118">
        <v>34</v>
      </c>
      <c r="DJ118">
        <v>0.37</v>
      </c>
      <c r="DK118">
        <v>0.19</v>
      </c>
      <c r="DL118">
        <v>-16.299412195121949</v>
      </c>
      <c r="DM118">
        <v>-1.5326006968641921</v>
      </c>
      <c r="DN118">
        <v>0.15519832503987119</v>
      </c>
      <c r="DO118">
        <v>0</v>
      </c>
      <c r="DP118">
        <v>1.054654878048781</v>
      </c>
      <c r="DQ118">
        <v>5.0128013937282938E-2</v>
      </c>
      <c r="DR118">
        <v>5.3317036685770654E-3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3.2954699999999999</v>
      </c>
      <c r="EB118">
        <v>2.62541</v>
      </c>
      <c r="EC118">
        <v>0.14144100000000001</v>
      </c>
      <c r="ED118">
        <v>0.14230400000000001</v>
      </c>
      <c r="EE118">
        <v>0.14593300000000001</v>
      </c>
      <c r="EF118">
        <v>0.14133599999999999</v>
      </c>
      <c r="EG118">
        <v>25967.4</v>
      </c>
      <c r="EH118">
        <v>26404.3</v>
      </c>
      <c r="EI118">
        <v>28145.4</v>
      </c>
      <c r="EJ118">
        <v>29639.5</v>
      </c>
      <c r="EK118">
        <v>33067.199999999997</v>
      </c>
      <c r="EL118">
        <v>35326.400000000001</v>
      </c>
      <c r="EM118">
        <v>39716</v>
      </c>
      <c r="EN118">
        <v>42357.7</v>
      </c>
      <c r="EO118">
        <v>2.1848800000000002</v>
      </c>
      <c r="EP118">
        <v>2.1550699999999998</v>
      </c>
      <c r="EQ118">
        <v>0.12310599999999999</v>
      </c>
      <c r="ER118">
        <v>0</v>
      </c>
      <c r="ES118">
        <v>32.527700000000003</v>
      </c>
      <c r="ET118">
        <v>999.9</v>
      </c>
      <c r="EU118">
        <v>69.3</v>
      </c>
      <c r="EV118">
        <v>36.700000000000003</v>
      </c>
      <c r="EW118">
        <v>42.610199999999999</v>
      </c>
      <c r="EX118">
        <v>57.082700000000003</v>
      </c>
      <c r="EY118">
        <v>-2.0753200000000001</v>
      </c>
      <c r="EZ118">
        <v>2</v>
      </c>
      <c r="FA118">
        <v>0.56515000000000004</v>
      </c>
      <c r="FB118">
        <v>0.95711299999999999</v>
      </c>
      <c r="FC118">
        <v>20.267499999999998</v>
      </c>
      <c r="FD118">
        <v>5.2187900000000003</v>
      </c>
      <c r="FE118">
        <v>12.0083</v>
      </c>
      <c r="FF118">
        <v>4.9861500000000003</v>
      </c>
      <c r="FG118">
        <v>3.2845800000000001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1.8622000000000001</v>
      </c>
      <c r="FN118">
        <v>1.86425</v>
      </c>
      <c r="FO118">
        <v>1.8603499999999999</v>
      </c>
      <c r="FP118">
        <v>1.8611</v>
      </c>
      <c r="FQ118">
        <v>1.8602000000000001</v>
      </c>
      <c r="FR118">
        <v>1.86188</v>
      </c>
      <c r="FS118">
        <v>1.8584799999999999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-3.2549999999999999</v>
      </c>
      <c r="GH118">
        <v>9.8900000000000002E-2</v>
      </c>
      <c r="GI118">
        <v>-2.4324828651112251</v>
      </c>
      <c r="GJ118">
        <v>-1.6100910332537859E-3</v>
      </c>
      <c r="GK118">
        <v>7.0186618486508772E-7</v>
      </c>
      <c r="GL118">
        <v>-2.134652460378022E-10</v>
      </c>
      <c r="GM118">
        <v>9.8890000000004363E-2</v>
      </c>
      <c r="GN118">
        <v>0</v>
      </c>
      <c r="GO118">
        <v>0</v>
      </c>
      <c r="GP118">
        <v>0</v>
      </c>
      <c r="GQ118">
        <v>5</v>
      </c>
      <c r="GR118">
        <v>2079</v>
      </c>
      <c r="GS118">
        <v>3</v>
      </c>
      <c r="GT118">
        <v>29</v>
      </c>
      <c r="GU118">
        <v>40.200000000000003</v>
      </c>
      <c r="GV118">
        <v>40.200000000000003</v>
      </c>
      <c r="GW118">
        <v>2.0471200000000001</v>
      </c>
      <c r="GX118">
        <v>2.5610400000000002</v>
      </c>
      <c r="GY118">
        <v>2.04834</v>
      </c>
      <c r="GZ118">
        <v>2.6171899999999999</v>
      </c>
      <c r="HA118">
        <v>2.1972700000000001</v>
      </c>
      <c r="HB118">
        <v>2.2912599999999999</v>
      </c>
      <c r="HC118">
        <v>40.783700000000003</v>
      </c>
      <c r="HD118">
        <v>15.541700000000001</v>
      </c>
      <c r="HE118">
        <v>18</v>
      </c>
      <c r="HF118">
        <v>684.71600000000001</v>
      </c>
      <c r="HG118">
        <v>733.59500000000003</v>
      </c>
      <c r="HH118">
        <v>31.001000000000001</v>
      </c>
      <c r="HI118">
        <v>34.421300000000002</v>
      </c>
      <c r="HJ118">
        <v>30.000399999999999</v>
      </c>
      <c r="HK118">
        <v>34.244100000000003</v>
      </c>
      <c r="HL118">
        <v>34.231200000000001</v>
      </c>
      <c r="HM118">
        <v>40.958799999999997</v>
      </c>
      <c r="HN118">
        <v>21.686499999999999</v>
      </c>
      <c r="HO118">
        <v>87.728099999999998</v>
      </c>
      <c r="HP118">
        <v>31</v>
      </c>
      <c r="HQ118">
        <v>691.87900000000002</v>
      </c>
      <c r="HR118">
        <v>35.555500000000002</v>
      </c>
      <c r="HS118">
        <v>99.158299999999997</v>
      </c>
      <c r="HT118">
        <v>98.230900000000005</v>
      </c>
    </row>
    <row r="119" spans="1:228" x14ac:dyDescent="0.2">
      <c r="A119">
        <v>104</v>
      </c>
      <c r="B119">
        <v>1669230444.5</v>
      </c>
      <c r="C119">
        <v>411.40000009536737</v>
      </c>
      <c r="D119" t="s">
        <v>566</v>
      </c>
      <c r="E119" t="s">
        <v>567</v>
      </c>
      <c r="F119">
        <v>4</v>
      </c>
      <c r="G119">
        <v>1669230442.5</v>
      </c>
      <c r="H119">
        <f t="shared" si="34"/>
        <v>2.6875872820934241E-3</v>
      </c>
      <c r="I119">
        <f t="shared" si="35"/>
        <v>2.6875872820934239</v>
      </c>
      <c r="J119">
        <f t="shared" si="36"/>
        <v>14.55253055706117</v>
      </c>
      <c r="K119">
        <f t="shared" si="37"/>
        <v>664.57257142857145</v>
      </c>
      <c r="L119">
        <f t="shared" si="38"/>
        <v>485.57444441835599</v>
      </c>
      <c r="M119">
        <f t="shared" si="39"/>
        <v>49.027968027711538</v>
      </c>
      <c r="N119">
        <f t="shared" si="40"/>
        <v>67.101230632355609</v>
      </c>
      <c r="O119">
        <f t="shared" si="41"/>
        <v>0.14662356985455399</v>
      </c>
      <c r="P119">
        <f t="shared" si="42"/>
        <v>3.6728312220456201</v>
      </c>
      <c r="Q119">
        <f t="shared" si="43"/>
        <v>0.14344767552738033</v>
      </c>
      <c r="R119">
        <f t="shared" si="44"/>
        <v>8.9934409214831604E-2</v>
      </c>
      <c r="S119">
        <f t="shared" si="45"/>
        <v>226.11775766520432</v>
      </c>
      <c r="T119">
        <f t="shared" si="46"/>
        <v>34.325149105327881</v>
      </c>
      <c r="U119">
        <f t="shared" si="47"/>
        <v>34.527314285714283</v>
      </c>
      <c r="V119">
        <f t="shared" si="48"/>
        <v>5.5021920692034954</v>
      </c>
      <c r="W119">
        <f t="shared" si="49"/>
        <v>69.90898036156976</v>
      </c>
      <c r="X119">
        <f t="shared" si="50"/>
        <v>3.6966439994411382</v>
      </c>
      <c r="Y119">
        <f t="shared" si="51"/>
        <v>5.2877956169895031</v>
      </c>
      <c r="Z119">
        <f t="shared" si="52"/>
        <v>1.8055480697623572</v>
      </c>
      <c r="AA119">
        <f t="shared" si="53"/>
        <v>-118.52259914032</v>
      </c>
      <c r="AB119">
        <f t="shared" si="54"/>
        <v>-141.2629321694109</v>
      </c>
      <c r="AC119">
        <f t="shared" si="55"/>
        <v>-8.9100062118540073</v>
      </c>
      <c r="AD119">
        <f t="shared" si="56"/>
        <v>-42.577779856380587</v>
      </c>
      <c r="AE119">
        <f t="shared" si="57"/>
        <v>38.139257121203734</v>
      </c>
      <c r="AF119">
        <f t="shared" si="58"/>
        <v>2.6745803303377094</v>
      </c>
      <c r="AG119">
        <f t="shared" si="59"/>
        <v>14.55253055706117</v>
      </c>
      <c r="AH119">
        <v>705.62511085650306</v>
      </c>
      <c r="AI119">
        <v>692.44977575757582</v>
      </c>
      <c r="AJ119">
        <v>1.7432827378138041</v>
      </c>
      <c r="AK119">
        <v>65.165956530193654</v>
      </c>
      <c r="AL119">
        <f t="shared" si="60"/>
        <v>2.6875872820934239</v>
      </c>
      <c r="AM119">
        <v>35.539314469683063</v>
      </c>
      <c r="AN119">
        <v>36.614590109890131</v>
      </c>
      <c r="AO119">
        <v>4.2483938147594067E-5</v>
      </c>
      <c r="AP119">
        <v>87.546953997586243</v>
      </c>
      <c r="AQ119">
        <v>13</v>
      </c>
      <c r="AR119">
        <v>2</v>
      </c>
      <c r="AS119">
        <f t="shared" si="61"/>
        <v>1</v>
      </c>
      <c r="AT119">
        <f t="shared" si="62"/>
        <v>0</v>
      </c>
      <c r="AU119">
        <f t="shared" si="63"/>
        <v>47074.151613762879</v>
      </c>
      <c r="AV119">
        <f t="shared" si="64"/>
        <v>1200</v>
      </c>
      <c r="AW119">
        <f t="shared" si="65"/>
        <v>1025.926299308396</v>
      </c>
      <c r="AX119">
        <f t="shared" si="66"/>
        <v>0.85493858275699663</v>
      </c>
      <c r="AY119">
        <f t="shared" si="67"/>
        <v>0.18843146472100361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1669230442.5</v>
      </c>
      <c r="BF119">
        <v>664.57257142857145</v>
      </c>
      <c r="BG119">
        <v>681.15328571428574</v>
      </c>
      <c r="BH119">
        <v>36.611671428571427</v>
      </c>
      <c r="BI119">
        <v>35.541371428571431</v>
      </c>
      <c r="BJ119">
        <v>667.83100000000002</v>
      </c>
      <c r="BK119">
        <v>36.512771428571433</v>
      </c>
      <c r="BL119">
        <v>650.00285714285724</v>
      </c>
      <c r="BM119">
        <v>100.869</v>
      </c>
      <c r="BN119">
        <v>0.1000040142857143</v>
      </c>
      <c r="BO119">
        <v>33.813899999999997</v>
      </c>
      <c r="BP119">
        <v>34.527314285714283</v>
      </c>
      <c r="BQ119">
        <v>999.89999999999986</v>
      </c>
      <c r="BR119">
        <v>0</v>
      </c>
      <c r="BS119">
        <v>0</v>
      </c>
      <c r="BT119">
        <v>8999.6414285714291</v>
      </c>
      <c r="BU119">
        <v>0</v>
      </c>
      <c r="BV119">
        <v>1916.944285714286</v>
      </c>
      <c r="BW119">
        <v>-16.58071428571429</v>
      </c>
      <c r="BX119">
        <v>689.82842857142862</v>
      </c>
      <c r="BY119">
        <v>706.25457142857147</v>
      </c>
      <c r="BZ119">
        <v>1.070272857142857</v>
      </c>
      <c r="CA119">
        <v>681.15328571428574</v>
      </c>
      <c r="CB119">
        <v>35.541371428571431</v>
      </c>
      <c r="CC119">
        <v>3.6929857142857139</v>
      </c>
      <c r="CD119">
        <v>3.5850285714285719</v>
      </c>
      <c r="CE119">
        <v>27.534099999999999</v>
      </c>
      <c r="CF119">
        <v>27.027885714285709</v>
      </c>
      <c r="CG119">
        <v>1200</v>
      </c>
      <c r="CH119">
        <v>0.49996485714285721</v>
      </c>
      <c r="CI119">
        <v>0.50003514285714279</v>
      </c>
      <c r="CJ119">
        <v>0</v>
      </c>
      <c r="CK119">
        <v>823.83</v>
      </c>
      <c r="CL119">
        <v>4.9990899999999998</v>
      </c>
      <c r="CM119">
        <v>8938.5299999999988</v>
      </c>
      <c r="CN119">
        <v>9557.7428571428572</v>
      </c>
      <c r="CO119">
        <v>44.061999999999998</v>
      </c>
      <c r="CP119">
        <v>46.375</v>
      </c>
      <c r="CQ119">
        <v>44.919285714285706</v>
      </c>
      <c r="CR119">
        <v>45.357000000000014</v>
      </c>
      <c r="CS119">
        <v>45.436999999999998</v>
      </c>
      <c r="CT119">
        <v>597.4571428571428</v>
      </c>
      <c r="CU119">
        <v>597.5428571428572</v>
      </c>
      <c r="CV119">
        <v>0</v>
      </c>
      <c r="CW119">
        <v>1669230451.8</v>
      </c>
      <c r="CX119">
        <v>0</v>
      </c>
      <c r="CY119">
        <v>1669228029.5</v>
      </c>
      <c r="CZ119" t="s">
        <v>356</v>
      </c>
      <c r="DA119">
        <v>1669228029.5</v>
      </c>
      <c r="DB119">
        <v>1669228028</v>
      </c>
      <c r="DC119">
        <v>6</v>
      </c>
      <c r="DD119">
        <v>0.127</v>
      </c>
      <c r="DE119">
        <v>2E-3</v>
      </c>
      <c r="DF119">
        <v>-2.9980000000000002</v>
      </c>
      <c r="DG119">
        <v>9.9000000000000005E-2</v>
      </c>
      <c r="DH119">
        <v>415</v>
      </c>
      <c r="DI119">
        <v>34</v>
      </c>
      <c r="DJ119">
        <v>0.37</v>
      </c>
      <c r="DK119">
        <v>0.19</v>
      </c>
      <c r="DL119">
        <v>-16.39477317073171</v>
      </c>
      <c r="DM119">
        <v>-1.646301742160287</v>
      </c>
      <c r="DN119">
        <v>0.1672945963356772</v>
      </c>
      <c r="DO119">
        <v>0</v>
      </c>
      <c r="DP119">
        <v>1.0587278048780491</v>
      </c>
      <c r="DQ119">
        <v>6.6894146341462221E-2</v>
      </c>
      <c r="DR119">
        <v>6.9658272186421651E-3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3.2954699999999999</v>
      </c>
      <c r="EB119">
        <v>2.62521</v>
      </c>
      <c r="EC119">
        <v>0.14241799999999999</v>
      </c>
      <c r="ED119">
        <v>0.14325499999999999</v>
      </c>
      <c r="EE119">
        <v>0.145955</v>
      </c>
      <c r="EF119">
        <v>0.141351</v>
      </c>
      <c r="EG119">
        <v>25937.8</v>
      </c>
      <c r="EH119">
        <v>26374.5</v>
      </c>
      <c r="EI119">
        <v>28145.4</v>
      </c>
      <c r="EJ119">
        <v>29639</v>
      </c>
      <c r="EK119">
        <v>33066</v>
      </c>
      <c r="EL119">
        <v>35325.599999999999</v>
      </c>
      <c r="EM119">
        <v>39715.5</v>
      </c>
      <c r="EN119">
        <v>42357.4</v>
      </c>
      <c r="EO119">
        <v>2.1848299999999998</v>
      </c>
      <c r="EP119">
        <v>2.1551300000000002</v>
      </c>
      <c r="EQ119">
        <v>0.123143</v>
      </c>
      <c r="ER119">
        <v>0</v>
      </c>
      <c r="ES119">
        <v>32.535200000000003</v>
      </c>
      <c r="ET119">
        <v>999.9</v>
      </c>
      <c r="EU119">
        <v>69.3</v>
      </c>
      <c r="EV119">
        <v>36.700000000000003</v>
      </c>
      <c r="EW119">
        <v>42.610599999999998</v>
      </c>
      <c r="EX119">
        <v>57.2027</v>
      </c>
      <c r="EY119">
        <v>-2.07131</v>
      </c>
      <c r="EZ119">
        <v>2</v>
      </c>
      <c r="FA119">
        <v>0.56551300000000004</v>
      </c>
      <c r="FB119">
        <v>0.96059600000000001</v>
      </c>
      <c r="FC119">
        <v>20.267499999999998</v>
      </c>
      <c r="FD119">
        <v>5.2183400000000004</v>
      </c>
      <c r="FE119">
        <v>12.007899999999999</v>
      </c>
      <c r="FF119">
        <v>4.9863</v>
      </c>
      <c r="FG119">
        <v>3.2846500000000001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1.8622000000000001</v>
      </c>
      <c r="FN119">
        <v>1.8642700000000001</v>
      </c>
      <c r="FO119">
        <v>1.8603499999999999</v>
      </c>
      <c r="FP119">
        <v>1.8611</v>
      </c>
      <c r="FQ119">
        <v>1.86019</v>
      </c>
      <c r="FR119">
        <v>1.86188</v>
      </c>
      <c r="FS119">
        <v>1.8585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-3.262</v>
      </c>
      <c r="GH119">
        <v>9.8900000000000002E-2</v>
      </c>
      <c r="GI119">
        <v>-2.4324828651112251</v>
      </c>
      <c r="GJ119">
        <v>-1.6100910332537859E-3</v>
      </c>
      <c r="GK119">
        <v>7.0186618486508772E-7</v>
      </c>
      <c r="GL119">
        <v>-2.134652460378022E-10</v>
      </c>
      <c r="GM119">
        <v>9.8890000000004363E-2</v>
      </c>
      <c r="GN119">
        <v>0</v>
      </c>
      <c r="GO119">
        <v>0</v>
      </c>
      <c r="GP119">
        <v>0</v>
      </c>
      <c r="GQ119">
        <v>5</v>
      </c>
      <c r="GR119">
        <v>2079</v>
      </c>
      <c r="GS119">
        <v>3</v>
      </c>
      <c r="GT119">
        <v>29</v>
      </c>
      <c r="GU119">
        <v>40.200000000000003</v>
      </c>
      <c r="GV119">
        <v>40.299999999999997</v>
      </c>
      <c r="GW119">
        <v>2.0629900000000001</v>
      </c>
      <c r="GX119">
        <v>2.5634800000000002</v>
      </c>
      <c r="GY119">
        <v>2.04834</v>
      </c>
      <c r="GZ119">
        <v>2.6171899999999999</v>
      </c>
      <c r="HA119">
        <v>2.1972700000000001</v>
      </c>
      <c r="HB119">
        <v>2.36084</v>
      </c>
      <c r="HC119">
        <v>40.783700000000003</v>
      </c>
      <c r="HD119">
        <v>15.5505</v>
      </c>
      <c r="HE119">
        <v>18</v>
      </c>
      <c r="HF119">
        <v>684.70899999999995</v>
      </c>
      <c r="HG119">
        <v>733.67</v>
      </c>
      <c r="HH119">
        <v>31.001000000000001</v>
      </c>
      <c r="HI119">
        <v>34.424900000000001</v>
      </c>
      <c r="HJ119">
        <v>30.000499999999999</v>
      </c>
      <c r="HK119">
        <v>34.247199999999999</v>
      </c>
      <c r="HL119">
        <v>34.233400000000003</v>
      </c>
      <c r="HM119">
        <v>41.289099999999998</v>
      </c>
      <c r="HN119">
        <v>21.686499999999999</v>
      </c>
      <c r="HO119">
        <v>87.728099999999998</v>
      </c>
      <c r="HP119">
        <v>31</v>
      </c>
      <c r="HQ119">
        <v>698.56100000000004</v>
      </c>
      <c r="HR119">
        <v>35.544499999999999</v>
      </c>
      <c r="HS119">
        <v>99.157600000000002</v>
      </c>
      <c r="HT119">
        <v>98.229900000000001</v>
      </c>
    </row>
    <row r="120" spans="1:228" x14ac:dyDescent="0.2">
      <c r="A120">
        <v>105</v>
      </c>
      <c r="B120">
        <v>1669230448.5</v>
      </c>
      <c r="C120">
        <v>415.40000009536737</v>
      </c>
      <c r="D120" t="s">
        <v>568</v>
      </c>
      <c r="E120" t="s">
        <v>569</v>
      </c>
      <c r="F120">
        <v>4</v>
      </c>
      <c r="G120">
        <v>1669230446.1875</v>
      </c>
      <c r="H120">
        <f t="shared" si="34"/>
        <v>2.684126170662343E-3</v>
      </c>
      <c r="I120">
        <f t="shared" si="35"/>
        <v>2.6841261706623429</v>
      </c>
      <c r="J120">
        <f t="shared" si="36"/>
        <v>14.867731892763027</v>
      </c>
      <c r="K120">
        <f t="shared" si="37"/>
        <v>670.70137499999998</v>
      </c>
      <c r="L120">
        <f t="shared" si="38"/>
        <v>487.90386596434308</v>
      </c>
      <c r="M120">
        <f t="shared" si="39"/>
        <v>49.263253765351095</v>
      </c>
      <c r="N120">
        <f t="shared" si="40"/>
        <v>67.720168546091401</v>
      </c>
      <c r="O120">
        <f t="shared" si="41"/>
        <v>0.14646643037206974</v>
      </c>
      <c r="P120">
        <f t="shared" si="42"/>
        <v>3.6747485360514789</v>
      </c>
      <c r="Q120">
        <f t="shared" si="43"/>
        <v>0.14329887546381101</v>
      </c>
      <c r="R120">
        <f t="shared" si="44"/>
        <v>8.9840683846129796E-2</v>
      </c>
      <c r="S120">
        <f t="shared" si="45"/>
        <v>226.12794594755189</v>
      </c>
      <c r="T120">
        <f t="shared" si="46"/>
        <v>34.338080245859949</v>
      </c>
      <c r="U120">
        <f t="shared" si="47"/>
        <v>34.527662499999998</v>
      </c>
      <c r="V120">
        <f t="shared" si="48"/>
        <v>5.5022985329884344</v>
      </c>
      <c r="W120">
        <f t="shared" si="49"/>
        <v>69.87115489224314</v>
      </c>
      <c r="X120">
        <f t="shared" si="50"/>
        <v>3.6972061711991047</v>
      </c>
      <c r="Y120">
        <f t="shared" si="51"/>
        <v>5.2914628030709085</v>
      </c>
      <c r="Z120">
        <f t="shared" si="52"/>
        <v>1.8050923617893297</v>
      </c>
      <c r="AA120">
        <f t="shared" si="53"/>
        <v>-118.36996412620933</v>
      </c>
      <c r="AB120">
        <f t="shared" si="54"/>
        <v>-138.9465827610768</v>
      </c>
      <c r="AC120">
        <f t="shared" si="55"/>
        <v>-8.7598778298190823</v>
      </c>
      <c r="AD120">
        <f t="shared" si="56"/>
        <v>-39.948478769553319</v>
      </c>
      <c r="AE120">
        <f t="shared" si="57"/>
        <v>38.314209541099181</v>
      </c>
      <c r="AF120">
        <f t="shared" si="58"/>
        <v>2.6770209724043754</v>
      </c>
      <c r="AG120">
        <f t="shared" si="59"/>
        <v>14.867731892763027</v>
      </c>
      <c r="AH120">
        <v>712.59329416570381</v>
      </c>
      <c r="AI120">
        <v>699.33043030303031</v>
      </c>
      <c r="AJ120">
        <v>1.7311955083992481</v>
      </c>
      <c r="AK120">
        <v>65.165956530193654</v>
      </c>
      <c r="AL120">
        <f t="shared" si="60"/>
        <v>2.6841261706623429</v>
      </c>
      <c r="AM120">
        <v>35.544798010936553</v>
      </c>
      <c r="AN120">
        <v>36.618500000000033</v>
      </c>
      <c r="AO120">
        <v>7.5579375885489417E-5</v>
      </c>
      <c r="AP120">
        <v>87.546953997586243</v>
      </c>
      <c r="AQ120">
        <v>13</v>
      </c>
      <c r="AR120">
        <v>2</v>
      </c>
      <c r="AS120">
        <f t="shared" si="61"/>
        <v>1</v>
      </c>
      <c r="AT120">
        <f t="shared" si="62"/>
        <v>0</v>
      </c>
      <c r="AU120">
        <f t="shared" si="63"/>
        <v>47106.402592404025</v>
      </c>
      <c r="AV120">
        <f t="shared" si="64"/>
        <v>1200.0587499999999</v>
      </c>
      <c r="AW120">
        <f t="shared" si="65"/>
        <v>1025.9760699210112</v>
      </c>
      <c r="AX120">
        <f t="shared" si="66"/>
        <v>0.85493820191804049</v>
      </c>
      <c r="AY120">
        <f t="shared" si="67"/>
        <v>0.18843072970181826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1669230446.1875</v>
      </c>
      <c r="BF120">
        <v>670.70137499999998</v>
      </c>
      <c r="BG120">
        <v>687.36212499999999</v>
      </c>
      <c r="BH120">
        <v>36.617175000000003</v>
      </c>
      <c r="BI120">
        <v>35.5459125</v>
      </c>
      <c r="BJ120">
        <v>673.96574999999996</v>
      </c>
      <c r="BK120">
        <v>36.518275000000003</v>
      </c>
      <c r="BL120">
        <v>650.00774999999999</v>
      </c>
      <c r="BM120">
        <v>100.86924999999999</v>
      </c>
      <c r="BN120">
        <v>9.9931024999999993E-2</v>
      </c>
      <c r="BO120">
        <v>33.8263125</v>
      </c>
      <c r="BP120">
        <v>34.527662499999998</v>
      </c>
      <c r="BQ120">
        <v>999.9</v>
      </c>
      <c r="BR120">
        <v>0</v>
      </c>
      <c r="BS120">
        <v>0</v>
      </c>
      <c r="BT120">
        <v>9006.25</v>
      </c>
      <c r="BU120">
        <v>0</v>
      </c>
      <c r="BV120">
        <v>1951.7874999999999</v>
      </c>
      <c r="BW120">
        <v>-16.660550000000001</v>
      </c>
      <c r="BX120">
        <v>696.19412499999999</v>
      </c>
      <c r="BY120">
        <v>712.69562500000006</v>
      </c>
      <c r="BZ120">
        <v>1.0712537499999999</v>
      </c>
      <c r="CA120">
        <v>687.36212499999999</v>
      </c>
      <c r="CB120">
        <v>35.5459125</v>
      </c>
      <c r="CC120">
        <v>3.69354</v>
      </c>
      <c r="CD120">
        <v>3.5854837499999999</v>
      </c>
      <c r="CE120">
        <v>27.536687499999999</v>
      </c>
      <c r="CF120">
        <v>27.0300625</v>
      </c>
      <c r="CG120">
        <v>1200.0587499999999</v>
      </c>
      <c r="CH120">
        <v>0.49997675000000003</v>
      </c>
      <c r="CI120">
        <v>0.50002325000000003</v>
      </c>
      <c r="CJ120">
        <v>0</v>
      </c>
      <c r="CK120">
        <v>824.626125</v>
      </c>
      <c r="CL120">
        <v>4.9990899999999998</v>
      </c>
      <c r="CM120">
        <v>8948.6762500000004</v>
      </c>
      <c r="CN120">
        <v>9558.244999999999</v>
      </c>
      <c r="CO120">
        <v>44.061999999999998</v>
      </c>
      <c r="CP120">
        <v>46.375</v>
      </c>
      <c r="CQ120">
        <v>44.905999999999999</v>
      </c>
      <c r="CR120">
        <v>45.375</v>
      </c>
      <c r="CS120">
        <v>45.436999999999998</v>
      </c>
      <c r="CT120">
        <v>597.50249999999994</v>
      </c>
      <c r="CU120">
        <v>597.5575</v>
      </c>
      <c r="CV120">
        <v>0</v>
      </c>
      <c r="CW120">
        <v>1669230455.4000001</v>
      </c>
      <c r="CX120">
        <v>0</v>
      </c>
      <c r="CY120">
        <v>1669228029.5</v>
      </c>
      <c r="CZ120" t="s">
        <v>356</v>
      </c>
      <c r="DA120">
        <v>1669228029.5</v>
      </c>
      <c r="DB120">
        <v>1669228028</v>
      </c>
      <c r="DC120">
        <v>6</v>
      </c>
      <c r="DD120">
        <v>0.127</v>
      </c>
      <c r="DE120">
        <v>2E-3</v>
      </c>
      <c r="DF120">
        <v>-2.9980000000000002</v>
      </c>
      <c r="DG120">
        <v>9.9000000000000005E-2</v>
      </c>
      <c r="DH120">
        <v>415</v>
      </c>
      <c r="DI120">
        <v>34</v>
      </c>
      <c r="DJ120">
        <v>0.37</v>
      </c>
      <c r="DK120">
        <v>0.19</v>
      </c>
      <c r="DL120">
        <v>-16.502935000000001</v>
      </c>
      <c r="DM120">
        <v>-1.256395497185687</v>
      </c>
      <c r="DN120">
        <v>0.13229624437224191</v>
      </c>
      <c r="DO120">
        <v>0</v>
      </c>
      <c r="DP120">
        <v>1.06320075</v>
      </c>
      <c r="DQ120">
        <v>7.1179024390241166E-2</v>
      </c>
      <c r="DR120">
        <v>7.1515723402269952E-3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357</v>
      </c>
      <c r="EA120">
        <v>3.2954500000000002</v>
      </c>
      <c r="EB120">
        <v>2.6254400000000002</v>
      </c>
      <c r="EC120">
        <v>0.14338799999999999</v>
      </c>
      <c r="ED120">
        <v>0.14423800000000001</v>
      </c>
      <c r="EE120">
        <v>0.14596300000000001</v>
      </c>
      <c r="EF120">
        <v>0.14135300000000001</v>
      </c>
      <c r="EG120">
        <v>25908</v>
      </c>
      <c r="EH120">
        <v>26344.3</v>
      </c>
      <c r="EI120">
        <v>28145</v>
      </c>
      <c r="EJ120">
        <v>29639.200000000001</v>
      </c>
      <c r="EK120">
        <v>33065.699999999997</v>
      </c>
      <c r="EL120">
        <v>35325.4</v>
      </c>
      <c r="EM120">
        <v>39715.5</v>
      </c>
      <c r="EN120">
        <v>42357.2</v>
      </c>
      <c r="EO120">
        <v>2.18485</v>
      </c>
      <c r="EP120">
        <v>2.1549999999999998</v>
      </c>
      <c r="EQ120">
        <v>0.122763</v>
      </c>
      <c r="ER120">
        <v>0</v>
      </c>
      <c r="ES120">
        <v>32.546799999999998</v>
      </c>
      <c r="ET120">
        <v>999.9</v>
      </c>
      <c r="EU120">
        <v>69.3</v>
      </c>
      <c r="EV120">
        <v>36.700000000000003</v>
      </c>
      <c r="EW120">
        <v>42.6111</v>
      </c>
      <c r="EX120">
        <v>57.142699999999998</v>
      </c>
      <c r="EY120">
        <v>-2.10737</v>
      </c>
      <c r="EZ120">
        <v>2</v>
      </c>
      <c r="FA120">
        <v>0.56562999999999997</v>
      </c>
      <c r="FB120">
        <v>0.96503799999999995</v>
      </c>
      <c r="FC120">
        <v>20.267499999999998</v>
      </c>
      <c r="FD120">
        <v>5.2189399999999999</v>
      </c>
      <c r="FE120">
        <v>12.0082</v>
      </c>
      <c r="FF120">
        <v>4.9859999999999998</v>
      </c>
      <c r="FG120">
        <v>3.2846500000000001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1.8621799999999999</v>
      </c>
      <c r="FN120">
        <v>1.8642799999999999</v>
      </c>
      <c r="FO120">
        <v>1.8603499999999999</v>
      </c>
      <c r="FP120">
        <v>1.86111</v>
      </c>
      <c r="FQ120">
        <v>1.8602000000000001</v>
      </c>
      <c r="FR120">
        <v>1.86188</v>
      </c>
      <c r="FS120">
        <v>1.8584799999999999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-3.2679999999999998</v>
      </c>
      <c r="GH120">
        <v>9.8799999999999999E-2</v>
      </c>
      <c r="GI120">
        <v>-2.4324828651112251</v>
      </c>
      <c r="GJ120">
        <v>-1.6100910332537859E-3</v>
      </c>
      <c r="GK120">
        <v>7.0186618486508772E-7</v>
      </c>
      <c r="GL120">
        <v>-2.134652460378022E-10</v>
      </c>
      <c r="GM120">
        <v>9.8890000000004363E-2</v>
      </c>
      <c r="GN120">
        <v>0</v>
      </c>
      <c r="GO120">
        <v>0</v>
      </c>
      <c r="GP120">
        <v>0</v>
      </c>
      <c r="GQ120">
        <v>5</v>
      </c>
      <c r="GR120">
        <v>2079</v>
      </c>
      <c r="GS120">
        <v>3</v>
      </c>
      <c r="GT120">
        <v>29</v>
      </c>
      <c r="GU120">
        <v>40.299999999999997</v>
      </c>
      <c r="GV120">
        <v>40.299999999999997</v>
      </c>
      <c r="GW120">
        <v>2.0764200000000002</v>
      </c>
      <c r="GX120">
        <v>2.5769000000000002</v>
      </c>
      <c r="GY120">
        <v>2.04834</v>
      </c>
      <c r="GZ120">
        <v>2.6171899999999999</v>
      </c>
      <c r="HA120">
        <v>2.1972700000000001</v>
      </c>
      <c r="HB120">
        <v>2.3022499999999999</v>
      </c>
      <c r="HC120">
        <v>40.783700000000003</v>
      </c>
      <c r="HD120">
        <v>15.541700000000001</v>
      </c>
      <c r="HE120">
        <v>18</v>
      </c>
      <c r="HF120">
        <v>684.76199999999994</v>
      </c>
      <c r="HG120">
        <v>733.58799999999997</v>
      </c>
      <c r="HH120">
        <v>31.001200000000001</v>
      </c>
      <c r="HI120">
        <v>34.428800000000003</v>
      </c>
      <c r="HJ120">
        <v>30.000299999999999</v>
      </c>
      <c r="HK120">
        <v>34.250300000000003</v>
      </c>
      <c r="HL120">
        <v>34.236499999999999</v>
      </c>
      <c r="HM120">
        <v>41.610999999999997</v>
      </c>
      <c r="HN120">
        <v>21.686499999999999</v>
      </c>
      <c r="HO120">
        <v>87.728099999999998</v>
      </c>
      <c r="HP120">
        <v>31</v>
      </c>
      <c r="HQ120">
        <v>705.24300000000005</v>
      </c>
      <c r="HR120">
        <v>35.528799999999997</v>
      </c>
      <c r="HS120">
        <v>99.156999999999996</v>
      </c>
      <c r="HT120">
        <v>98.229900000000001</v>
      </c>
    </row>
    <row r="121" spans="1:228" x14ac:dyDescent="0.2">
      <c r="A121">
        <v>106</v>
      </c>
      <c r="B121">
        <v>1669230452.5</v>
      </c>
      <c r="C121">
        <v>419.40000009536737</v>
      </c>
      <c r="D121" t="s">
        <v>570</v>
      </c>
      <c r="E121" t="s">
        <v>571</v>
      </c>
      <c r="F121">
        <v>4</v>
      </c>
      <c r="G121">
        <v>1669230450.5</v>
      </c>
      <c r="H121">
        <f t="shared" si="34"/>
        <v>2.7031107422344713E-3</v>
      </c>
      <c r="I121">
        <f t="shared" si="35"/>
        <v>2.7031107422344713</v>
      </c>
      <c r="J121">
        <f t="shared" si="36"/>
        <v>15.514496957418826</v>
      </c>
      <c r="K121">
        <f t="shared" si="37"/>
        <v>677.85785714285714</v>
      </c>
      <c r="L121">
        <f t="shared" si="38"/>
        <v>488.45415523632681</v>
      </c>
      <c r="M121">
        <f t="shared" si="39"/>
        <v>49.318498096382868</v>
      </c>
      <c r="N121">
        <f t="shared" si="40"/>
        <v>68.442311481501108</v>
      </c>
      <c r="O121">
        <f t="shared" si="41"/>
        <v>0.14711924858120062</v>
      </c>
      <c r="P121">
        <f t="shared" si="42"/>
        <v>3.6775698860139103</v>
      </c>
      <c r="Q121">
        <f t="shared" si="43"/>
        <v>0.14392612050877923</v>
      </c>
      <c r="R121">
        <f t="shared" si="44"/>
        <v>9.0234942876579585E-2</v>
      </c>
      <c r="S121">
        <f t="shared" si="45"/>
        <v>226.11494323531517</v>
      </c>
      <c r="T121">
        <f t="shared" si="46"/>
        <v>34.347416447783324</v>
      </c>
      <c r="U121">
        <f t="shared" si="47"/>
        <v>34.545828571428572</v>
      </c>
      <c r="V121">
        <f t="shared" si="48"/>
        <v>5.5078551511031604</v>
      </c>
      <c r="W121">
        <f t="shared" si="49"/>
        <v>69.832338209540566</v>
      </c>
      <c r="X121">
        <f t="shared" si="50"/>
        <v>3.6979897253730236</v>
      </c>
      <c r="Y121">
        <f t="shared" si="51"/>
        <v>5.2955261418810693</v>
      </c>
      <c r="Z121">
        <f t="shared" si="52"/>
        <v>1.8098654257301368</v>
      </c>
      <c r="AA121">
        <f t="shared" si="53"/>
        <v>-119.20718373254019</v>
      </c>
      <c r="AB121">
        <f t="shared" si="54"/>
        <v>-139.92987652447204</v>
      </c>
      <c r="AC121">
        <f t="shared" si="55"/>
        <v>-8.8164754105318561</v>
      </c>
      <c r="AD121">
        <f t="shared" si="56"/>
        <v>-41.838592432228921</v>
      </c>
      <c r="AE121">
        <f t="shared" si="57"/>
        <v>38.482526084767173</v>
      </c>
      <c r="AF121">
        <f t="shared" si="58"/>
        <v>2.6920833808175018</v>
      </c>
      <c r="AG121">
        <f t="shared" si="59"/>
        <v>15.514496957418826</v>
      </c>
      <c r="AH121">
        <v>719.56596779008385</v>
      </c>
      <c r="AI121">
        <v>706.16704242424214</v>
      </c>
      <c r="AJ121">
        <v>1.695347327404515</v>
      </c>
      <c r="AK121">
        <v>65.165956530193654</v>
      </c>
      <c r="AL121">
        <f t="shared" si="60"/>
        <v>2.7031107422344713</v>
      </c>
      <c r="AM121">
        <v>35.546288003209519</v>
      </c>
      <c r="AN121">
        <v>36.627662637362647</v>
      </c>
      <c r="AO121">
        <v>5.7626867095413327E-5</v>
      </c>
      <c r="AP121">
        <v>87.546953997586243</v>
      </c>
      <c r="AQ121">
        <v>13</v>
      </c>
      <c r="AR121">
        <v>2</v>
      </c>
      <c r="AS121">
        <f t="shared" si="61"/>
        <v>1</v>
      </c>
      <c r="AT121">
        <f t="shared" si="62"/>
        <v>0</v>
      </c>
      <c r="AU121">
        <f t="shared" si="63"/>
        <v>47154.547794067446</v>
      </c>
      <c r="AV121">
        <f t="shared" si="64"/>
        <v>1199.994285714286</v>
      </c>
      <c r="AW121">
        <f t="shared" si="65"/>
        <v>1025.9205135934276</v>
      </c>
      <c r="AX121">
        <f t="shared" si="66"/>
        <v>0.85493783246039168</v>
      </c>
      <c r="AY121">
        <f t="shared" si="67"/>
        <v>0.18843001664855616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1669230450.5</v>
      </c>
      <c r="BF121">
        <v>677.85785714285714</v>
      </c>
      <c r="BG121">
        <v>694.60057142857136</v>
      </c>
      <c r="BH121">
        <v>36.625171428571427</v>
      </c>
      <c r="BI121">
        <v>35.547900000000013</v>
      </c>
      <c r="BJ121">
        <v>681.1287142857143</v>
      </c>
      <c r="BK121">
        <v>36.526299999999999</v>
      </c>
      <c r="BL121">
        <v>650.01357142857137</v>
      </c>
      <c r="BM121">
        <v>100.8685714285714</v>
      </c>
      <c r="BN121">
        <v>9.9958714285714304E-2</v>
      </c>
      <c r="BO121">
        <v>33.840057142857141</v>
      </c>
      <c r="BP121">
        <v>34.545828571428572</v>
      </c>
      <c r="BQ121">
        <v>999.89999999999986</v>
      </c>
      <c r="BR121">
        <v>0</v>
      </c>
      <c r="BS121">
        <v>0</v>
      </c>
      <c r="BT121">
        <v>9016.0714285714294</v>
      </c>
      <c r="BU121">
        <v>0</v>
      </c>
      <c r="BV121">
        <v>1975.517142857143</v>
      </c>
      <c r="BW121">
        <v>-16.742914285714281</v>
      </c>
      <c r="BX121">
        <v>703.62842857142857</v>
      </c>
      <c r="BY121">
        <v>720.20214285714303</v>
      </c>
      <c r="BZ121">
        <v>1.0772757142857139</v>
      </c>
      <c r="CA121">
        <v>694.60057142857136</v>
      </c>
      <c r="CB121">
        <v>35.547900000000013</v>
      </c>
      <c r="CC121">
        <v>3.6943299999999999</v>
      </c>
      <c r="CD121">
        <v>3.585664285714286</v>
      </c>
      <c r="CE121">
        <v>27.540328571428571</v>
      </c>
      <c r="CF121">
        <v>27.030914285714289</v>
      </c>
      <c r="CG121">
        <v>1199.994285714286</v>
      </c>
      <c r="CH121">
        <v>0.49998700000000001</v>
      </c>
      <c r="CI121">
        <v>0.50001299999999993</v>
      </c>
      <c r="CJ121">
        <v>0</v>
      </c>
      <c r="CK121">
        <v>825.20957142857128</v>
      </c>
      <c r="CL121">
        <v>4.9990899999999998</v>
      </c>
      <c r="CM121">
        <v>8958.7485714285722</v>
      </c>
      <c r="CN121">
        <v>9557.7642857142873</v>
      </c>
      <c r="CO121">
        <v>44.061999999999998</v>
      </c>
      <c r="CP121">
        <v>46.375</v>
      </c>
      <c r="CQ121">
        <v>44.936999999999998</v>
      </c>
      <c r="CR121">
        <v>45.375</v>
      </c>
      <c r="CS121">
        <v>45.436999999999998</v>
      </c>
      <c r="CT121">
        <v>597.48428571428565</v>
      </c>
      <c r="CU121">
        <v>597.51</v>
      </c>
      <c r="CV121">
        <v>0</v>
      </c>
      <c r="CW121">
        <v>1669230459.5999999</v>
      </c>
      <c r="CX121">
        <v>0</v>
      </c>
      <c r="CY121">
        <v>1669228029.5</v>
      </c>
      <c r="CZ121" t="s">
        <v>356</v>
      </c>
      <c r="DA121">
        <v>1669228029.5</v>
      </c>
      <c r="DB121">
        <v>1669228028</v>
      </c>
      <c r="DC121">
        <v>6</v>
      </c>
      <c r="DD121">
        <v>0.127</v>
      </c>
      <c r="DE121">
        <v>2E-3</v>
      </c>
      <c r="DF121">
        <v>-2.9980000000000002</v>
      </c>
      <c r="DG121">
        <v>9.9000000000000005E-2</v>
      </c>
      <c r="DH121">
        <v>415</v>
      </c>
      <c r="DI121">
        <v>34</v>
      </c>
      <c r="DJ121">
        <v>0.37</v>
      </c>
      <c r="DK121">
        <v>0.19</v>
      </c>
      <c r="DL121">
        <v>-16.585717500000001</v>
      </c>
      <c r="DM121">
        <v>-1.15427729831143</v>
      </c>
      <c r="DN121">
        <v>0.1235556370375305</v>
      </c>
      <c r="DO121">
        <v>0</v>
      </c>
      <c r="DP121">
        <v>1.06783625</v>
      </c>
      <c r="DQ121">
        <v>6.6298874296432886E-2</v>
      </c>
      <c r="DR121">
        <v>6.6908137350773752E-3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357</v>
      </c>
      <c r="EA121">
        <v>3.29556</v>
      </c>
      <c r="EB121">
        <v>2.6252</v>
      </c>
      <c r="EC121">
        <v>0.14433499999999999</v>
      </c>
      <c r="ED121">
        <v>0.145176</v>
      </c>
      <c r="EE121">
        <v>0.145979</v>
      </c>
      <c r="EF121">
        <v>0.14135800000000001</v>
      </c>
      <c r="EG121">
        <v>25879.3</v>
      </c>
      <c r="EH121">
        <v>26315.3</v>
      </c>
      <c r="EI121">
        <v>28145</v>
      </c>
      <c r="EJ121">
        <v>29639.1</v>
      </c>
      <c r="EK121">
        <v>33065.300000000003</v>
      </c>
      <c r="EL121">
        <v>35325.1</v>
      </c>
      <c r="EM121">
        <v>39715.699999999997</v>
      </c>
      <c r="EN121">
        <v>42357.1</v>
      </c>
      <c r="EO121">
        <v>2.18485</v>
      </c>
      <c r="EP121">
        <v>2.1548799999999999</v>
      </c>
      <c r="EQ121">
        <v>0.123858</v>
      </c>
      <c r="ER121">
        <v>0</v>
      </c>
      <c r="ES121">
        <v>32.5608</v>
      </c>
      <c r="ET121">
        <v>999.9</v>
      </c>
      <c r="EU121">
        <v>69.3</v>
      </c>
      <c r="EV121">
        <v>36.700000000000003</v>
      </c>
      <c r="EW121">
        <v>42.612400000000001</v>
      </c>
      <c r="EX121">
        <v>56.932699999999997</v>
      </c>
      <c r="EY121">
        <v>-2.0352600000000001</v>
      </c>
      <c r="EZ121">
        <v>2</v>
      </c>
      <c r="FA121">
        <v>0.566052</v>
      </c>
      <c r="FB121">
        <v>0.97285900000000003</v>
      </c>
      <c r="FC121">
        <v>20.267499999999998</v>
      </c>
      <c r="FD121">
        <v>5.2192400000000001</v>
      </c>
      <c r="FE121">
        <v>12.0085</v>
      </c>
      <c r="FF121">
        <v>4.9863</v>
      </c>
      <c r="FG121">
        <v>3.2846500000000001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1.8621799999999999</v>
      </c>
      <c r="FN121">
        <v>1.8642399999999999</v>
      </c>
      <c r="FO121">
        <v>1.8603499999999999</v>
      </c>
      <c r="FP121">
        <v>1.8611</v>
      </c>
      <c r="FQ121">
        <v>1.8602000000000001</v>
      </c>
      <c r="FR121">
        <v>1.86188</v>
      </c>
      <c r="FS121">
        <v>1.8584499999999999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-3.274</v>
      </c>
      <c r="GH121">
        <v>9.8900000000000002E-2</v>
      </c>
      <c r="GI121">
        <v>-2.4324828651112251</v>
      </c>
      <c r="GJ121">
        <v>-1.6100910332537859E-3</v>
      </c>
      <c r="GK121">
        <v>7.0186618486508772E-7</v>
      </c>
      <c r="GL121">
        <v>-2.134652460378022E-10</v>
      </c>
      <c r="GM121">
        <v>9.8890000000004363E-2</v>
      </c>
      <c r="GN121">
        <v>0</v>
      </c>
      <c r="GO121">
        <v>0</v>
      </c>
      <c r="GP121">
        <v>0</v>
      </c>
      <c r="GQ121">
        <v>5</v>
      </c>
      <c r="GR121">
        <v>2079</v>
      </c>
      <c r="GS121">
        <v>3</v>
      </c>
      <c r="GT121">
        <v>29</v>
      </c>
      <c r="GU121">
        <v>40.4</v>
      </c>
      <c r="GV121">
        <v>40.4</v>
      </c>
      <c r="GW121">
        <v>2.0935100000000002</v>
      </c>
      <c r="GX121">
        <v>2.5647000000000002</v>
      </c>
      <c r="GY121">
        <v>2.04834</v>
      </c>
      <c r="GZ121">
        <v>2.6171899999999999</v>
      </c>
      <c r="HA121">
        <v>2.1972700000000001</v>
      </c>
      <c r="HB121">
        <v>2.33765</v>
      </c>
      <c r="HC121">
        <v>40.783700000000003</v>
      </c>
      <c r="HD121">
        <v>15.559200000000001</v>
      </c>
      <c r="HE121">
        <v>18</v>
      </c>
      <c r="HF121">
        <v>684.803</v>
      </c>
      <c r="HG121">
        <v>733.51499999999999</v>
      </c>
      <c r="HH121">
        <v>31.001799999999999</v>
      </c>
      <c r="HI121">
        <v>34.433799999999998</v>
      </c>
      <c r="HJ121">
        <v>30.000499999999999</v>
      </c>
      <c r="HK121">
        <v>34.254100000000001</v>
      </c>
      <c r="HL121">
        <v>34.240400000000001</v>
      </c>
      <c r="HM121">
        <v>41.941299999999998</v>
      </c>
      <c r="HN121">
        <v>21.686499999999999</v>
      </c>
      <c r="HO121">
        <v>87.728099999999998</v>
      </c>
      <c r="HP121">
        <v>31</v>
      </c>
      <c r="HQ121">
        <v>712.08299999999997</v>
      </c>
      <c r="HR121">
        <v>35.521700000000003</v>
      </c>
      <c r="HS121">
        <v>99.157300000000006</v>
      </c>
      <c r="HT121">
        <v>98.229500000000002</v>
      </c>
    </row>
    <row r="122" spans="1:228" x14ac:dyDescent="0.2">
      <c r="A122">
        <v>107</v>
      </c>
      <c r="B122">
        <v>1669230456.5</v>
      </c>
      <c r="C122">
        <v>423.40000009536737</v>
      </c>
      <c r="D122" t="s">
        <v>572</v>
      </c>
      <c r="E122" t="s">
        <v>573</v>
      </c>
      <c r="F122">
        <v>4</v>
      </c>
      <c r="G122">
        <v>1669230454.1875</v>
      </c>
      <c r="H122">
        <f t="shared" si="34"/>
        <v>2.6986738435603257E-3</v>
      </c>
      <c r="I122">
        <f t="shared" si="35"/>
        <v>2.6986738435603259</v>
      </c>
      <c r="J122">
        <f t="shared" si="36"/>
        <v>15.574566729038979</v>
      </c>
      <c r="K122">
        <f t="shared" si="37"/>
        <v>683.85750000000007</v>
      </c>
      <c r="L122">
        <f t="shared" si="38"/>
        <v>492.44341177814783</v>
      </c>
      <c r="M122">
        <f t="shared" si="39"/>
        <v>49.721096456646897</v>
      </c>
      <c r="N122">
        <f t="shared" si="40"/>
        <v>69.047821347277591</v>
      </c>
      <c r="O122">
        <f t="shared" si="41"/>
        <v>0.14616120704696509</v>
      </c>
      <c r="P122">
        <f t="shared" si="42"/>
        <v>3.6769874593811962</v>
      </c>
      <c r="Q122">
        <f t="shared" si="43"/>
        <v>0.14300856316505628</v>
      </c>
      <c r="R122">
        <f t="shared" si="44"/>
        <v>8.9657940749554854E-2</v>
      </c>
      <c r="S122">
        <f t="shared" si="45"/>
        <v>226.11097723559928</v>
      </c>
      <c r="T122">
        <f t="shared" si="46"/>
        <v>34.357267221469002</v>
      </c>
      <c r="U122">
        <f t="shared" si="47"/>
        <v>34.5745</v>
      </c>
      <c r="V122">
        <f t="shared" si="48"/>
        <v>5.5166350621778673</v>
      </c>
      <c r="W122">
        <f t="shared" si="49"/>
        <v>69.802482421664564</v>
      </c>
      <c r="X122">
        <f t="shared" si="50"/>
        <v>3.6982396590606186</v>
      </c>
      <c r="Y122">
        <f t="shared" si="51"/>
        <v>5.2981491929186717</v>
      </c>
      <c r="Z122">
        <f t="shared" si="52"/>
        <v>1.8183954031172487</v>
      </c>
      <c r="AA122">
        <f t="shared" si="53"/>
        <v>-119.01151650101036</v>
      </c>
      <c r="AB122">
        <f t="shared" si="54"/>
        <v>-143.83345163991351</v>
      </c>
      <c r="AC122">
        <f t="shared" si="55"/>
        <v>-9.065523227945997</v>
      </c>
      <c r="AD122">
        <f t="shared" si="56"/>
        <v>-45.799514133270577</v>
      </c>
      <c r="AE122">
        <f t="shared" si="57"/>
        <v>38.850309315612257</v>
      </c>
      <c r="AF122">
        <f t="shared" si="58"/>
        <v>2.6953641246713249</v>
      </c>
      <c r="AG122">
        <f t="shared" si="59"/>
        <v>15.574566729038979</v>
      </c>
      <c r="AH122">
        <v>726.48363348323221</v>
      </c>
      <c r="AI122">
        <v>712.96965454545455</v>
      </c>
      <c r="AJ122">
        <v>1.7174509914896989</v>
      </c>
      <c r="AK122">
        <v>65.165956530193654</v>
      </c>
      <c r="AL122">
        <f t="shared" si="60"/>
        <v>2.6986738435603259</v>
      </c>
      <c r="AM122">
        <v>35.549118005288868</v>
      </c>
      <c r="AN122">
        <v>36.629057142857157</v>
      </c>
      <c r="AO122">
        <v>2.0482955846658681E-5</v>
      </c>
      <c r="AP122">
        <v>87.546953997586243</v>
      </c>
      <c r="AQ122">
        <v>13</v>
      </c>
      <c r="AR122">
        <v>2</v>
      </c>
      <c r="AS122">
        <f t="shared" si="61"/>
        <v>1</v>
      </c>
      <c r="AT122">
        <f t="shared" si="62"/>
        <v>0</v>
      </c>
      <c r="AU122">
        <f t="shared" si="63"/>
        <v>47142.808843049759</v>
      </c>
      <c r="AV122">
        <f t="shared" si="64"/>
        <v>1199.9712500000001</v>
      </c>
      <c r="AW122">
        <f t="shared" si="65"/>
        <v>1025.9010135935748</v>
      </c>
      <c r="AX122">
        <f t="shared" si="66"/>
        <v>0.85493799421742378</v>
      </c>
      <c r="AY122">
        <f t="shared" si="67"/>
        <v>0.18843032883962785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1669230454.1875</v>
      </c>
      <c r="BF122">
        <v>683.85750000000007</v>
      </c>
      <c r="BG122">
        <v>700.76287499999989</v>
      </c>
      <c r="BH122">
        <v>36.627787499999997</v>
      </c>
      <c r="BI122">
        <v>35.549062500000012</v>
      </c>
      <c r="BJ122">
        <v>687.13437499999986</v>
      </c>
      <c r="BK122">
        <v>36.528899999999993</v>
      </c>
      <c r="BL122">
        <v>649.92700000000002</v>
      </c>
      <c r="BM122">
        <v>100.8685</v>
      </c>
      <c r="BN122">
        <v>9.9642262499999995E-2</v>
      </c>
      <c r="BO122">
        <v>33.848925000000001</v>
      </c>
      <c r="BP122">
        <v>34.5745</v>
      </c>
      <c r="BQ122">
        <v>999.9</v>
      </c>
      <c r="BR122">
        <v>0</v>
      </c>
      <c r="BS122">
        <v>0</v>
      </c>
      <c r="BT122">
        <v>9014.0625</v>
      </c>
      <c r="BU122">
        <v>0</v>
      </c>
      <c r="BV122">
        <v>1983.2212500000001</v>
      </c>
      <c r="BW122">
        <v>-16.905275</v>
      </c>
      <c r="BX122">
        <v>709.85812499999997</v>
      </c>
      <c r="BY122">
        <v>726.59249999999997</v>
      </c>
      <c r="BZ122">
        <v>1.0787249999999999</v>
      </c>
      <c r="CA122">
        <v>700.76287499999989</v>
      </c>
      <c r="CB122">
        <v>35.549062500000012</v>
      </c>
      <c r="CC122">
        <v>3.69458625</v>
      </c>
      <c r="CD122">
        <v>3.5857787499999998</v>
      </c>
      <c r="CE122">
        <v>27.5415125</v>
      </c>
      <c r="CF122">
        <v>27.03145</v>
      </c>
      <c r="CG122">
        <v>1199.9712500000001</v>
      </c>
      <c r="CH122">
        <v>0.49998187500000002</v>
      </c>
      <c r="CI122">
        <v>0.50001812499999998</v>
      </c>
      <c r="CJ122">
        <v>0</v>
      </c>
      <c r="CK122">
        <v>825.98299999999995</v>
      </c>
      <c r="CL122">
        <v>4.9990899999999998</v>
      </c>
      <c r="CM122">
        <v>8967.7462500000001</v>
      </c>
      <c r="CN122">
        <v>9557.5524999999998</v>
      </c>
      <c r="CO122">
        <v>44.061999999999998</v>
      </c>
      <c r="CP122">
        <v>46.375</v>
      </c>
      <c r="CQ122">
        <v>44.936999999999998</v>
      </c>
      <c r="CR122">
        <v>45.390500000000003</v>
      </c>
      <c r="CS122">
        <v>45.436999999999998</v>
      </c>
      <c r="CT122">
        <v>597.46624999999995</v>
      </c>
      <c r="CU122">
        <v>597.505</v>
      </c>
      <c r="CV122">
        <v>0</v>
      </c>
      <c r="CW122">
        <v>1669230463.8</v>
      </c>
      <c r="CX122">
        <v>0</v>
      </c>
      <c r="CY122">
        <v>1669228029.5</v>
      </c>
      <c r="CZ122" t="s">
        <v>356</v>
      </c>
      <c r="DA122">
        <v>1669228029.5</v>
      </c>
      <c r="DB122">
        <v>1669228028</v>
      </c>
      <c r="DC122">
        <v>6</v>
      </c>
      <c r="DD122">
        <v>0.127</v>
      </c>
      <c r="DE122">
        <v>2E-3</v>
      </c>
      <c r="DF122">
        <v>-2.9980000000000002</v>
      </c>
      <c r="DG122">
        <v>9.9000000000000005E-2</v>
      </c>
      <c r="DH122">
        <v>415</v>
      </c>
      <c r="DI122">
        <v>34</v>
      </c>
      <c r="DJ122">
        <v>0.37</v>
      </c>
      <c r="DK122">
        <v>0.19</v>
      </c>
      <c r="DL122">
        <v>-16.683612499999999</v>
      </c>
      <c r="DM122">
        <v>-1.1948431519699581</v>
      </c>
      <c r="DN122">
        <v>0.12858867599345611</v>
      </c>
      <c r="DO122">
        <v>0</v>
      </c>
      <c r="DP122">
        <v>1.072004</v>
      </c>
      <c r="DQ122">
        <v>5.2172307692305783E-2</v>
      </c>
      <c r="DR122">
        <v>5.319071253517875E-3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357</v>
      </c>
      <c r="EA122">
        <v>3.29541</v>
      </c>
      <c r="EB122">
        <v>2.6252800000000001</v>
      </c>
      <c r="EC122">
        <v>0.145289</v>
      </c>
      <c r="ED122">
        <v>0.14613999999999999</v>
      </c>
      <c r="EE122">
        <v>0.14599200000000001</v>
      </c>
      <c r="EF122">
        <v>0.14136199999999999</v>
      </c>
      <c r="EG122">
        <v>25850.6</v>
      </c>
      <c r="EH122">
        <v>26285.1</v>
      </c>
      <c r="EI122">
        <v>28145.200000000001</v>
      </c>
      <c r="EJ122">
        <v>29638.5</v>
      </c>
      <c r="EK122">
        <v>33064.9</v>
      </c>
      <c r="EL122">
        <v>35324.699999999997</v>
      </c>
      <c r="EM122">
        <v>39715.699999999997</v>
      </c>
      <c r="EN122">
        <v>42356.7</v>
      </c>
      <c r="EO122">
        <v>2.1842800000000002</v>
      </c>
      <c r="EP122">
        <v>2.1549999999999998</v>
      </c>
      <c r="EQ122">
        <v>0.124045</v>
      </c>
      <c r="ER122">
        <v>0</v>
      </c>
      <c r="ES122">
        <v>32.576500000000003</v>
      </c>
      <c r="ET122">
        <v>999.9</v>
      </c>
      <c r="EU122">
        <v>69.3</v>
      </c>
      <c r="EV122">
        <v>36.700000000000003</v>
      </c>
      <c r="EW122">
        <v>42.615299999999998</v>
      </c>
      <c r="EX122">
        <v>57.2027</v>
      </c>
      <c r="EY122">
        <v>-2.0232399999999999</v>
      </c>
      <c r="EZ122">
        <v>2</v>
      </c>
      <c r="FA122">
        <v>0.56620400000000004</v>
      </c>
      <c r="FB122">
        <v>0.97962099999999996</v>
      </c>
      <c r="FC122">
        <v>20.267299999999999</v>
      </c>
      <c r="FD122">
        <v>5.2181899999999999</v>
      </c>
      <c r="FE122">
        <v>12.0085</v>
      </c>
      <c r="FF122">
        <v>4.9846500000000002</v>
      </c>
      <c r="FG122">
        <v>3.2846500000000001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1.8622000000000001</v>
      </c>
      <c r="FN122">
        <v>1.86429</v>
      </c>
      <c r="FO122">
        <v>1.8603499999999999</v>
      </c>
      <c r="FP122">
        <v>1.86111</v>
      </c>
      <c r="FQ122">
        <v>1.8602000000000001</v>
      </c>
      <c r="FR122">
        <v>1.86188</v>
      </c>
      <c r="FS122">
        <v>1.8584700000000001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-3.2810000000000001</v>
      </c>
      <c r="GH122">
        <v>9.8900000000000002E-2</v>
      </c>
      <c r="GI122">
        <v>-2.4324828651112251</v>
      </c>
      <c r="GJ122">
        <v>-1.6100910332537859E-3</v>
      </c>
      <c r="GK122">
        <v>7.0186618486508772E-7</v>
      </c>
      <c r="GL122">
        <v>-2.134652460378022E-10</v>
      </c>
      <c r="GM122">
        <v>9.8890000000004363E-2</v>
      </c>
      <c r="GN122">
        <v>0</v>
      </c>
      <c r="GO122">
        <v>0</v>
      </c>
      <c r="GP122">
        <v>0</v>
      </c>
      <c r="GQ122">
        <v>5</v>
      </c>
      <c r="GR122">
        <v>2079</v>
      </c>
      <c r="GS122">
        <v>3</v>
      </c>
      <c r="GT122">
        <v>29</v>
      </c>
      <c r="GU122">
        <v>40.5</v>
      </c>
      <c r="GV122">
        <v>40.5</v>
      </c>
      <c r="GW122">
        <v>2.1093799999999998</v>
      </c>
      <c r="GX122">
        <v>2.5659200000000002</v>
      </c>
      <c r="GY122">
        <v>2.04834</v>
      </c>
      <c r="GZ122">
        <v>2.6171899999999999</v>
      </c>
      <c r="HA122">
        <v>2.1972700000000001</v>
      </c>
      <c r="HB122">
        <v>2.36572</v>
      </c>
      <c r="HC122">
        <v>40.783700000000003</v>
      </c>
      <c r="HD122">
        <v>15.5505</v>
      </c>
      <c r="HE122">
        <v>18</v>
      </c>
      <c r="HF122">
        <v>684.36300000000006</v>
      </c>
      <c r="HG122">
        <v>733.68</v>
      </c>
      <c r="HH122">
        <v>31.001799999999999</v>
      </c>
      <c r="HI122">
        <v>34.438200000000002</v>
      </c>
      <c r="HJ122">
        <v>30.000299999999999</v>
      </c>
      <c r="HK122">
        <v>34.257199999999997</v>
      </c>
      <c r="HL122">
        <v>34.244300000000003</v>
      </c>
      <c r="HM122">
        <v>42.269799999999996</v>
      </c>
      <c r="HN122">
        <v>21.686499999999999</v>
      </c>
      <c r="HO122">
        <v>87.728099999999998</v>
      </c>
      <c r="HP122">
        <v>31</v>
      </c>
      <c r="HQ122">
        <v>718.76400000000001</v>
      </c>
      <c r="HR122">
        <v>35.4998</v>
      </c>
      <c r="HS122">
        <v>99.157700000000006</v>
      </c>
      <c r="HT122">
        <v>98.228300000000004</v>
      </c>
    </row>
    <row r="123" spans="1:228" x14ac:dyDescent="0.2">
      <c r="A123">
        <v>108</v>
      </c>
      <c r="B123">
        <v>1669230460.5</v>
      </c>
      <c r="C123">
        <v>427.40000009536737</v>
      </c>
      <c r="D123" t="s">
        <v>574</v>
      </c>
      <c r="E123" t="s">
        <v>575</v>
      </c>
      <c r="F123">
        <v>4</v>
      </c>
      <c r="G123">
        <v>1669230458.5</v>
      </c>
      <c r="H123">
        <f t="shared" si="34"/>
        <v>2.7037597387732644E-3</v>
      </c>
      <c r="I123">
        <f t="shared" si="35"/>
        <v>2.7037597387732646</v>
      </c>
      <c r="J123">
        <f t="shared" si="36"/>
        <v>15.519013933601432</v>
      </c>
      <c r="K123">
        <f t="shared" si="37"/>
        <v>691.03657142857151</v>
      </c>
      <c r="L123">
        <f t="shared" si="38"/>
        <v>499.69525660725839</v>
      </c>
      <c r="M123">
        <f t="shared" si="39"/>
        <v>50.453921326489819</v>
      </c>
      <c r="N123">
        <f t="shared" si="40"/>
        <v>69.773535665133167</v>
      </c>
      <c r="O123">
        <f t="shared" si="41"/>
        <v>0.14593222411569731</v>
      </c>
      <c r="P123">
        <f t="shared" si="42"/>
        <v>3.6752657049486563</v>
      </c>
      <c r="Q123">
        <f t="shared" si="43"/>
        <v>0.14278789804753275</v>
      </c>
      <c r="R123">
        <f t="shared" si="44"/>
        <v>8.9519298734603847E-2</v>
      </c>
      <c r="S123">
        <f t="shared" si="45"/>
        <v>226.10758466504279</v>
      </c>
      <c r="T123">
        <f t="shared" si="46"/>
        <v>34.368281651995055</v>
      </c>
      <c r="U123">
        <f t="shared" si="47"/>
        <v>34.596228571428568</v>
      </c>
      <c r="V123">
        <f t="shared" si="48"/>
        <v>5.5232969979967654</v>
      </c>
      <c r="W123">
        <f t="shared" si="49"/>
        <v>69.764955680027057</v>
      </c>
      <c r="X123">
        <f t="shared" si="50"/>
        <v>3.6987031950817317</v>
      </c>
      <c r="Y123">
        <f t="shared" si="51"/>
        <v>5.3016635057372081</v>
      </c>
      <c r="Z123">
        <f t="shared" si="52"/>
        <v>1.8245938029150337</v>
      </c>
      <c r="AA123">
        <f t="shared" si="53"/>
        <v>-119.23580447990096</v>
      </c>
      <c r="AB123">
        <f t="shared" si="54"/>
        <v>-145.71849718276678</v>
      </c>
      <c r="AC123">
        <f t="shared" si="55"/>
        <v>-9.1901443633521431</v>
      </c>
      <c r="AD123">
        <f t="shared" si="56"/>
        <v>-48.036861360977099</v>
      </c>
      <c r="AE123">
        <f t="shared" si="57"/>
        <v>39.16975450320404</v>
      </c>
      <c r="AF123">
        <f t="shared" si="58"/>
        <v>2.7012824364343246</v>
      </c>
      <c r="AG123">
        <f t="shared" si="59"/>
        <v>15.519013933601432</v>
      </c>
      <c r="AH123">
        <v>733.52369408994161</v>
      </c>
      <c r="AI123">
        <v>719.93010303030314</v>
      </c>
      <c r="AJ123">
        <v>1.744458287096353</v>
      </c>
      <c r="AK123">
        <v>65.165956530193654</v>
      </c>
      <c r="AL123">
        <f t="shared" si="60"/>
        <v>2.7037597387732646</v>
      </c>
      <c r="AM123">
        <v>35.55046602268974</v>
      </c>
      <c r="AN123">
        <v>36.63200769230771</v>
      </c>
      <c r="AO123">
        <v>5.2241316478795302E-5</v>
      </c>
      <c r="AP123">
        <v>87.546953997586243</v>
      </c>
      <c r="AQ123">
        <v>13</v>
      </c>
      <c r="AR123">
        <v>2</v>
      </c>
      <c r="AS123">
        <f t="shared" si="61"/>
        <v>1</v>
      </c>
      <c r="AT123">
        <f t="shared" si="62"/>
        <v>0</v>
      </c>
      <c r="AU123">
        <f t="shared" si="63"/>
        <v>47110.320549251141</v>
      </c>
      <c r="AV123">
        <f t="shared" si="64"/>
        <v>1199.947142857143</v>
      </c>
      <c r="AW123">
        <f t="shared" si="65"/>
        <v>1025.8809993083125</v>
      </c>
      <c r="AX123">
        <f t="shared" si="66"/>
        <v>0.85493849076187722</v>
      </c>
      <c r="AY123">
        <f t="shared" si="67"/>
        <v>0.1884312871704229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1669230458.5</v>
      </c>
      <c r="BF123">
        <v>691.03657142857151</v>
      </c>
      <c r="BG123">
        <v>708.08028571428565</v>
      </c>
      <c r="BH123">
        <v>36.631928571428581</v>
      </c>
      <c r="BI123">
        <v>35.551099999999998</v>
      </c>
      <c r="BJ123">
        <v>694.31999999999994</v>
      </c>
      <c r="BK123">
        <v>36.533042857142853</v>
      </c>
      <c r="BL123">
        <v>650.08357142857142</v>
      </c>
      <c r="BM123">
        <v>100.8692857142857</v>
      </c>
      <c r="BN123">
        <v>0.10009644285714291</v>
      </c>
      <c r="BO123">
        <v>33.860799999999998</v>
      </c>
      <c r="BP123">
        <v>34.596228571428568</v>
      </c>
      <c r="BQ123">
        <v>999.89999999999986</v>
      </c>
      <c r="BR123">
        <v>0</v>
      </c>
      <c r="BS123">
        <v>0</v>
      </c>
      <c r="BT123">
        <v>9008.0357142857138</v>
      </c>
      <c r="BU123">
        <v>0</v>
      </c>
      <c r="BV123">
        <v>1988.992857142857</v>
      </c>
      <c r="BW123">
        <v>-17.043614285714291</v>
      </c>
      <c r="BX123">
        <v>717.31299999999999</v>
      </c>
      <c r="BY123">
        <v>734.18114285714285</v>
      </c>
      <c r="BZ123">
        <v>1.0808171428571429</v>
      </c>
      <c r="CA123">
        <v>708.08028571428565</v>
      </c>
      <c r="CB123">
        <v>35.551099999999998</v>
      </c>
      <c r="CC123">
        <v>3.6950342857142848</v>
      </c>
      <c r="CD123">
        <v>3.586014285714286</v>
      </c>
      <c r="CE123">
        <v>27.543585714285719</v>
      </c>
      <c r="CF123">
        <v>27.03255714285714</v>
      </c>
      <c r="CG123">
        <v>1199.947142857143</v>
      </c>
      <c r="CH123">
        <v>0.49996714285714289</v>
      </c>
      <c r="CI123">
        <v>0.50003285714285706</v>
      </c>
      <c r="CJ123">
        <v>0</v>
      </c>
      <c r="CK123">
        <v>826.78671428571431</v>
      </c>
      <c r="CL123">
        <v>4.9990899999999998</v>
      </c>
      <c r="CM123">
        <v>8977.6271428571436</v>
      </c>
      <c r="CN123">
        <v>9557.3271428571425</v>
      </c>
      <c r="CO123">
        <v>44.08</v>
      </c>
      <c r="CP123">
        <v>46.410428571428568</v>
      </c>
      <c r="CQ123">
        <v>44.936999999999998</v>
      </c>
      <c r="CR123">
        <v>45.419285714285721</v>
      </c>
      <c r="CS123">
        <v>45.473000000000013</v>
      </c>
      <c r="CT123">
        <v>597.43428571428569</v>
      </c>
      <c r="CU123">
        <v>597.51285714285711</v>
      </c>
      <c r="CV123">
        <v>0</v>
      </c>
      <c r="CW123">
        <v>1669230467.4000001</v>
      </c>
      <c r="CX123">
        <v>0</v>
      </c>
      <c r="CY123">
        <v>1669228029.5</v>
      </c>
      <c r="CZ123" t="s">
        <v>356</v>
      </c>
      <c r="DA123">
        <v>1669228029.5</v>
      </c>
      <c r="DB123">
        <v>1669228028</v>
      </c>
      <c r="DC123">
        <v>6</v>
      </c>
      <c r="DD123">
        <v>0.127</v>
      </c>
      <c r="DE123">
        <v>2E-3</v>
      </c>
      <c r="DF123">
        <v>-2.9980000000000002</v>
      </c>
      <c r="DG123">
        <v>9.9000000000000005E-2</v>
      </c>
      <c r="DH123">
        <v>415</v>
      </c>
      <c r="DI123">
        <v>34</v>
      </c>
      <c r="DJ123">
        <v>0.37</v>
      </c>
      <c r="DK123">
        <v>0.19</v>
      </c>
      <c r="DL123">
        <v>-16.776800000000001</v>
      </c>
      <c r="DM123">
        <v>-1.641980487804809</v>
      </c>
      <c r="DN123">
        <v>0.1672729147232152</v>
      </c>
      <c r="DO123">
        <v>0</v>
      </c>
      <c r="DP123">
        <v>1.075321</v>
      </c>
      <c r="DQ123">
        <v>4.4104840525327871E-2</v>
      </c>
      <c r="DR123">
        <v>4.4166841634873666E-3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357</v>
      </c>
      <c r="EA123">
        <v>3.2953600000000001</v>
      </c>
      <c r="EB123">
        <v>2.6249400000000001</v>
      </c>
      <c r="EC123">
        <v>0.146256</v>
      </c>
      <c r="ED123">
        <v>0.14710200000000001</v>
      </c>
      <c r="EE123">
        <v>0.14599200000000001</v>
      </c>
      <c r="EF123">
        <v>0.14136699999999999</v>
      </c>
      <c r="EG123">
        <v>25821.200000000001</v>
      </c>
      <c r="EH123">
        <v>26255.1</v>
      </c>
      <c r="EI123">
        <v>28145.200000000001</v>
      </c>
      <c r="EJ123">
        <v>29638.2</v>
      </c>
      <c r="EK123">
        <v>33064.800000000003</v>
      </c>
      <c r="EL123">
        <v>35323.9</v>
      </c>
      <c r="EM123">
        <v>39715.5</v>
      </c>
      <c r="EN123">
        <v>42355.9</v>
      </c>
      <c r="EO123">
        <v>2.1844999999999999</v>
      </c>
      <c r="EP123">
        <v>2.1551300000000002</v>
      </c>
      <c r="EQ123">
        <v>0.12423099999999999</v>
      </c>
      <c r="ER123">
        <v>0</v>
      </c>
      <c r="ES123">
        <v>32.592599999999997</v>
      </c>
      <c r="ET123">
        <v>999.9</v>
      </c>
      <c r="EU123">
        <v>69.3</v>
      </c>
      <c r="EV123">
        <v>36.700000000000003</v>
      </c>
      <c r="EW123">
        <v>42.613599999999998</v>
      </c>
      <c r="EX123">
        <v>56.362699999999997</v>
      </c>
      <c r="EY123">
        <v>-2.1394199999999999</v>
      </c>
      <c r="EZ123">
        <v>2</v>
      </c>
      <c r="FA123">
        <v>0.566527</v>
      </c>
      <c r="FB123">
        <v>0.98687400000000003</v>
      </c>
      <c r="FC123">
        <v>20.2667</v>
      </c>
      <c r="FD123">
        <v>5.2142900000000001</v>
      </c>
      <c r="FE123">
        <v>12.007899999999999</v>
      </c>
      <c r="FF123">
        <v>4.9845499999999996</v>
      </c>
      <c r="FG123">
        <v>3.2839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1.8621799999999999</v>
      </c>
      <c r="FN123">
        <v>1.86429</v>
      </c>
      <c r="FO123">
        <v>1.8603499999999999</v>
      </c>
      <c r="FP123">
        <v>1.8611</v>
      </c>
      <c r="FQ123">
        <v>1.8602000000000001</v>
      </c>
      <c r="FR123">
        <v>1.86188</v>
      </c>
      <c r="FS123">
        <v>1.8584499999999999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-3.286</v>
      </c>
      <c r="GH123">
        <v>9.8799999999999999E-2</v>
      </c>
      <c r="GI123">
        <v>-2.4324828651112251</v>
      </c>
      <c r="GJ123">
        <v>-1.6100910332537859E-3</v>
      </c>
      <c r="GK123">
        <v>7.0186618486508772E-7</v>
      </c>
      <c r="GL123">
        <v>-2.134652460378022E-10</v>
      </c>
      <c r="GM123">
        <v>9.8890000000004363E-2</v>
      </c>
      <c r="GN123">
        <v>0</v>
      </c>
      <c r="GO123">
        <v>0</v>
      </c>
      <c r="GP123">
        <v>0</v>
      </c>
      <c r="GQ123">
        <v>5</v>
      </c>
      <c r="GR123">
        <v>2079</v>
      </c>
      <c r="GS123">
        <v>3</v>
      </c>
      <c r="GT123">
        <v>29</v>
      </c>
      <c r="GU123">
        <v>40.5</v>
      </c>
      <c r="GV123">
        <v>40.5</v>
      </c>
      <c r="GW123">
        <v>2.1252399999999998</v>
      </c>
      <c r="GX123">
        <v>2.5720200000000002</v>
      </c>
      <c r="GY123">
        <v>2.04834</v>
      </c>
      <c r="GZ123">
        <v>2.6159699999999999</v>
      </c>
      <c r="HA123">
        <v>2.1972700000000001</v>
      </c>
      <c r="HB123">
        <v>2.2827099999999998</v>
      </c>
      <c r="HC123">
        <v>40.783700000000003</v>
      </c>
      <c r="HD123">
        <v>15.541700000000001</v>
      </c>
      <c r="HE123">
        <v>18</v>
      </c>
      <c r="HF123">
        <v>684.58900000000006</v>
      </c>
      <c r="HG123">
        <v>733.846</v>
      </c>
      <c r="HH123">
        <v>31.001999999999999</v>
      </c>
      <c r="HI123">
        <v>34.442399999999999</v>
      </c>
      <c r="HJ123">
        <v>30.000499999999999</v>
      </c>
      <c r="HK123">
        <v>34.261099999999999</v>
      </c>
      <c r="HL123">
        <v>34.248100000000001</v>
      </c>
      <c r="HM123">
        <v>42.592599999999997</v>
      </c>
      <c r="HN123">
        <v>21.686499999999999</v>
      </c>
      <c r="HO123">
        <v>87.728099999999998</v>
      </c>
      <c r="HP123">
        <v>31</v>
      </c>
      <c r="HQ123">
        <v>725.44500000000005</v>
      </c>
      <c r="HR123">
        <v>35.604100000000003</v>
      </c>
      <c r="HS123">
        <v>99.157300000000006</v>
      </c>
      <c r="HT123">
        <v>98.226799999999997</v>
      </c>
    </row>
    <row r="124" spans="1:228" x14ac:dyDescent="0.2">
      <c r="A124">
        <v>109</v>
      </c>
      <c r="B124">
        <v>1669230464.5</v>
      </c>
      <c r="C124">
        <v>431.40000009536737</v>
      </c>
      <c r="D124" t="s">
        <v>576</v>
      </c>
      <c r="E124" t="s">
        <v>577</v>
      </c>
      <c r="F124">
        <v>4</v>
      </c>
      <c r="G124">
        <v>1669230462.1875</v>
      </c>
      <c r="H124">
        <f t="shared" si="34"/>
        <v>2.703374217382289E-3</v>
      </c>
      <c r="I124">
        <f t="shared" si="35"/>
        <v>2.7033742173822888</v>
      </c>
      <c r="J124">
        <f t="shared" si="36"/>
        <v>15.986314988281016</v>
      </c>
      <c r="K124">
        <f t="shared" si="37"/>
        <v>697.200875</v>
      </c>
      <c r="L124">
        <f t="shared" si="38"/>
        <v>499.9713737454851</v>
      </c>
      <c r="M124">
        <f t="shared" si="39"/>
        <v>50.482120618951136</v>
      </c>
      <c r="N124">
        <f t="shared" si="40"/>
        <v>70.396387704599277</v>
      </c>
      <c r="O124">
        <f t="shared" si="41"/>
        <v>0.14551031173710025</v>
      </c>
      <c r="P124">
        <f t="shared" si="42"/>
        <v>3.6614487565493237</v>
      </c>
      <c r="Q124">
        <f t="shared" si="43"/>
        <v>0.14237240732801712</v>
      </c>
      <c r="R124">
        <f t="shared" si="44"/>
        <v>8.9259046804946882E-2</v>
      </c>
      <c r="S124">
        <f t="shared" si="45"/>
        <v>226.11821211019134</v>
      </c>
      <c r="T124">
        <f t="shared" si="46"/>
        <v>34.377700017747571</v>
      </c>
      <c r="U124">
        <f t="shared" si="47"/>
        <v>34.612812499999997</v>
      </c>
      <c r="V124">
        <f t="shared" si="48"/>
        <v>5.5283863016045487</v>
      </c>
      <c r="W124">
        <f t="shared" si="49"/>
        <v>69.736968237550315</v>
      </c>
      <c r="X124">
        <f t="shared" si="50"/>
        <v>3.6987653999516823</v>
      </c>
      <c r="Y124">
        <f t="shared" si="51"/>
        <v>5.3038804144055955</v>
      </c>
      <c r="Z124">
        <f t="shared" si="52"/>
        <v>1.8296209016528664</v>
      </c>
      <c r="AA124">
        <f t="shared" si="53"/>
        <v>-119.21880298655894</v>
      </c>
      <c r="AB124">
        <f t="shared" si="54"/>
        <v>-146.96627578345164</v>
      </c>
      <c r="AC124">
        <f t="shared" si="55"/>
        <v>-9.3049099743692043</v>
      </c>
      <c r="AD124">
        <f t="shared" si="56"/>
        <v>-49.371776634188436</v>
      </c>
      <c r="AE124">
        <f t="shared" si="57"/>
        <v>39.290948992227662</v>
      </c>
      <c r="AF124">
        <f t="shared" si="58"/>
        <v>2.6960792596302006</v>
      </c>
      <c r="AG124">
        <f t="shared" si="59"/>
        <v>15.986314988281016</v>
      </c>
      <c r="AH124">
        <v>740.52706169748524</v>
      </c>
      <c r="AI124">
        <v>726.82942424242412</v>
      </c>
      <c r="AJ124">
        <v>1.7195383506924751</v>
      </c>
      <c r="AK124">
        <v>65.165956530193654</v>
      </c>
      <c r="AL124">
        <f t="shared" si="60"/>
        <v>2.7033742173822888</v>
      </c>
      <c r="AM124">
        <v>35.551924344129482</v>
      </c>
      <c r="AN124">
        <v>36.633792307692318</v>
      </c>
      <c r="AO124">
        <v>-1.4174458734873281E-5</v>
      </c>
      <c r="AP124">
        <v>87.546953997586243</v>
      </c>
      <c r="AQ124">
        <v>13</v>
      </c>
      <c r="AR124">
        <v>2</v>
      </c>
      <c r="AS124">
        <f t="shared" si="61"/>
        <v>1</v>
      </c>
      <c r="AT124">
        <f t="shared" si="62"/>
        <v>0</v>
      </c>
      <c r="AU124">
        <f t="shared" si="63"/>
        <v>46863.141185131528</v>
      </c>
      <c r="AV124">
        <f t="shared" si="64"/>
        <v>1200.0125</v>
      </c>
      <c r="AW124">
        <f t="shared" si="65"/>
        <v>1025.9360010933633</v>
      </c>
      <c r="AX124">
        <f t="shared" si="66"/>
        <v>0.85493776197611548</v>
      </c>
      <c r="AY124">
        <f t="shared" si="67"/>
        <v>0.18842988061390303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1669230462.1875</v>
      </c>
      <c r="BF124">
        <v>697.200875</v>
      </c>
      <c r="BG124">
        <v>714.30237499999998</v>
      </c>
      <c r="BH124">
        <v>36.632312499999998</v>
      </c>
      <c r="BI124">
        <v>35.553437500000001</v>
      </c>
      <c r="BJ124">
        <v>700.49012500000003</v>
      </c>
      <c r="BK124">
        <v>36.533424999999987</v>
      </c>
      <c r="BL124">
        <v>650.00600000000009</v>
      </c>
      <c r="BM124">
        <v>100.86987499999999</v>
      </c>
      <c r="BN124">
        <v>0.100147025</v>
      </c>
      <c r="BO124">
        <v>33.868287500000001</v>
      </c>
      <c r="BP124">
        <v>34.612812499999997</v>
      </c>
      <c r="BQ124">
        <v>999.9</v>
      </c>
      <c r="BR124">
        <v>0</v>
      </c>
      <c r="BS124">
        <v>0</v>
      </c>
      <c r="BT124">
        <v>8960.2362499999981</v>
      </c>
      <c r="BU124">
        <v>0</v>
      </c>
      <c r="BV124">
        <v>1997.0350000000001</v>
      </c>
      <c r="BW124">
        <v>-17.101649999999999</v>
      </c>
      <c r="BX124">
        <v>723.71199999999999</v>
      </c>
      <c r="BY124">
        <v>740.63474999999994</v>
      </c>
      <c r="BZ124">
        <v>1.07886375</v>
      </c>
      <c r="CA124">
        <v>714.30237499999998</v>
      </c>
      <c r="CB124">
        <v>35.553437500000001</v>
      </c>
      <c r="CC124">
        <v>3.6951025</v>
      </c>
      <c r="CD124">
        <v>3.5862762500000001</v>
      </c>
      <c r="CE124">
        <v>27.543900000000001</v>
      </c>
      <c r="CF124">
        <v>27.033850000000001</v>
      </c>
      <c r="CG124">
        <v>1200.0125</v>
      </c>
      <c r="CH124">
        <v>0.49999212500000001</v>
      </c>
      <c r="CI124">
        <v>0.50000787499999999</v>
      </c>
      <c r="CJ124">
        <v>0</v>
      </c>
      <c r="CK124">
        <v>827.55962499999998</v>
      </c>
      <c r="CL124">
        <v>4.9990899999999998</v>
      </c>
      <c r="CM124">
        <v>8988.0399999999991</v>
      </c>
      <c r="CN124">
        <v>9557.9225000000006</v>
      </c>
      <c r="CO124">
        <v>44.109250000000003</v>
      </c>
      <c r="CP124">
        <v>46.436999999999998</v>
      </c>
      <c r="CQ124">
        <v>44.936999999999998</v>
      </c>
      <c r="CR124">
        <v>45.436999999999998</v>
      </c>
      <c r="CS124">
        <v>45.484250000000003</v>
      </c>
      <c r="CT124">
        <v>597.49624999999992</v>
      </c>
      <c r="CU124">
        <v>597.5162499999999</v>
      </c>
      <c r="CV124">
        <v>0</v>
      </c>
      <c r="CW124">
        <v>1669230471.5999999</v>
      </c>
      <c r="CX124">
        <v>0</v>
      </c>
      <c r="CY124">
        <v>1669228029.5</v>
      </c>
      <c r="CZ124" t="s">
        <v>356</v>
      </c>
      <c r="DA124">
        <v>1669228029.5</v>
      </c>
      <c r="DB124">
        <v>1669228028</v>
      </c>
      <c r="DC124">
        <v>6</v>
      </c>
      <c r="DD124">
        <v>0.127</v>
      </c>
      <c r="DE124">
        <v>2E-3</v>
      </c>
      <c r="DF124">
        <v>-2.9980000000000002</v>
      </c>
      <c r="DG124">
        <v>9.9000000000000005E-2</v>
      </c>
      <c r="DH124">
        <v>415</v>
      </c>
      <c r="DI124">
        <v>34</v>
      </c>
      <c r="DJ124">
        <v>0.37</v>
      </c>
      <c r="DK124">
        <v>0.19</v>
      </c>
      <c r="DL124">
        <v>-16.875644999999999</v>
      </c>
      <c r="DM124">
        <v>-1.7937613508442429</v>
      </c>
      <c r="DN124">
        <v>0.17629927672852211</v>
      </c>
      <c r="DO124">
        <v>0</v>
      </c>
      <c r="DP124">
        <v>1.077169</v>
      </c>
      <c r="DQ124">
        <v>3.0206679174482082E-2</v>
      </c>
      <c r="DR124">
        <v>3.5395994123629459E-3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357</v>
      </c>
      <c r="EA124">
        <v>3.2957100000000001</v>
      </c>
      <c r="EB124">
        <v>2.6255600000000001</v>
      </c>
      <c r="EC124">
        <v>0.147205</v>
      </c>
      <c r="ED124">
        <v>0.14804600000000001</v>
      </c>
      <c r="EE124">
        <v>0.14599300000000001</v>
      </c>
      <c r="EF124">
        <v>0.141375</v>
      </c>
      <c r="EG124">
        <v>25792.1</v>
      </c>
      <c r="EH124">
        <v>26226.400000000001</v>
      </c>
      <c r="EI124">
        <v>28144.9</v>
      </c>
      <c r="EJ124">
        <v>29638.799999999999</v>
      </c>
      <c r="EK124">
        <v>33064.6</v>
      </c>
      <c r="EL124">
        <v>35324.199999999997</v>
      </c>
      <c r="EM124">
        <v>39715.300000000003</v>
      </c>
      <c r="EN124">
        <v>42356.6</v>
      </c>
      <c r="EO124">
        <v>2.1846000000000001</v>
      </c>
      <c r="EP124">
        <v>2.1547999999999998</v>
      </c>
      <c r="EQ124">
        <v>0.12482699999999999</v>
      </c>
      <c r="ER124">
        <v>0</v>
      </c>
      <c r="ES124">
        <v>32.607500000000002</v>
      </c>
      <c r="ET124">
        <v>999.9</v>
      </c>
      <c r="EU124">
        <v>69.3</v>
      </c>
      <c r="EV124">
        <v>36.700000000000003</v>
      </c>
      <c r="EW124">
        <v>42.613100000000003</v>
      </c>
      <c r="EX124">
        <v>57.142699999999998</v>
      </c>
      <c r="EY124">
        <v>-2.06731</v>
      </c>
      <c r="EZ124">
        <v>2</v>
      </c>
      <c r="FA124">
        <v>0.56692100000000001</v>
      </c>
      <c r="FB124">
        <v>0.99394300000000002</v>
      </c>
      <c r="FC124">
        <v>20.267199999999999</v>
      </c>
      <c r="FD124">
        <v>5.2186399999999997</v>
      </c>
      <c r="FE124">
        <v>12.0083</v>
      </c>
      <c r="FF124">
        <v>4.9863499999999998</v>
      </c>
      <c r="FG124">
        <v>3.2846500000000001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1.86219</v>
      </c>
      <c r="FN124">
        <v>1.8642799999999999</v>
      </c>
      <c r="FO124">
        <v>1.8603499999999999</v>
      </c>
      <c r="FP124">
        <v>1.86111</v>
      </c>
      <c r="FQ124">
        <v>1.8602000000000001</v>
      </c>
      <c r="FR124">
        <v>1.86188</v>
      </c>
      <c r="FS124">
        <v>1.8584700000000001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-3.2930000000000001</v>
      </c>
      <c r="GH124">
        <v>9.8900000000000002E-2</v>
      </c>
      <c r="GI124">
        <v>-2.4324828651112251</v>
      </c>
      <c r="GJ124">
        <v>-1.6100910332537859E-3</v>
      </c>
      <c r="GK124">
        <v>7.0186618486508772E-7</v>
      </c>
      <c r="GL124">
        <v>-2.134652460378022E-10</v>
      </c>
      <c r="GM124">
        <v>9.8890000000004363E-2</v>
      </c>
      <c r="GN124">
        <v>0</v>
      </c>
      <c r="GO124">
        <v>0</v>
      </c>
      <c r="GP124">
        <v>0</v>
      </c>
      <c r="GQ124">
        <v>5</v>
      </c>
      <c r="GR124">
        <v>2079</v>
      </c>
      <c r="GS124">
        <v>3</v>
      </c>
      <c r="GT124">
        <v>29</v>
      </c>
      <c r="GU124">
        <v>40.6</v>
      </c>
      <c r="GV124">
        <v>40.6</v>
      </c>
      <c r="GW124">
        <v>2.1411099999999998</v>
      </c>
      <c r="GX124">
        <v>2.5610400000000002</v>
      </c>
      <c r="GY124">
        <v>2.04834</v>
      </c>
      <c r="GZ124">
        <v>2.6171899999999999</v>
      </c>
      <c r="HA124">
        <v>2.1972700000000001</v>
      </c>
      <c r="HB124">
        <v>2.34131</v>
      </c>
      <c r="HC124">
        <v>40.783700000000003</v>
      </c>
      <c r="HD124">
        <v>15.559200000000001</v>
      </c>
      <c r="HE124">
        <v>18</v>
      </c>
      <c r="HF124">
        <v>684.71299999999997</v>
      </c>
      <c r="HG124">
        <v>733.58299999999997</v>
      </c>
      <c r="HH124">
        <v>31.001999999999999</v>
      </c>
      <c r="HI124">
        <v>34.447499999999998</v>
      </c>
      <c r="HJ124">
        <v>30.000499999999999</v>
      </c>
      <c r="HK124">
        <v>34.265000000000001</v>
      </c>
      <c r="HL124">
        <v>34.252000000000002</v>
      </c>
      <c r="HM124">
        <v>42.915799999999997</v>
      </c>
      <c r="HN124">
        <v>21.686499999999999</v>
      </c>
      <c r="HO124">
        <v>87.728099999999998</v>
      </c>
      <c r="HP124">
        <v>31</v>
      </c>
      <c r="HQ124">
        <v>732.13300000000004</v>
      </c>
      <c r="HR124">
        <v>35.631799999999998</v>
      </c>
      <c r="HS124">
        <v>99.156499999999994</v>
      </c>
      <c r="HT124">
        <v>98.2286</v>
      </c>
    </row>
    <row r="125" spans="1:228" x14ac:dyDescent="0.2">
      <c r="A125">
        <v>110</v>
      </c>
      <c r="B125">
        <v>1669230468.5</v>
      </c>
      <c r="C125">
        <v>435.40000009536737</v>
      </c>
      <c r="D125" t="s">
        <v>578</v>
      </c>
      <c r="E125" t="s">
        <v>579</v>
      </c>
      <c r="F125">
        <v>4</v>
      </c>
      <c r="G125">
        <v>1669230466.5</v>
      </c>
      <c r="H125">
        <f t="shared" si="34"/>
        <v>2.7010269598240523E-3</v>
      </c>
      <c r="I125">
        <f t="shared" si="35"/>
        <v>2.7010269598240524</v>
      </c>
      <c r="J125">
        <f t="shared" si="36"/>
        <v>16.153124811475024</v>
      </c>
      <c r="K125">
        <f t="shared" si="37"/>
        <v>704.36642857142863</v>
      </c>
      <c r="L125">
        <f t="shared" si="38"/>
        <v>504.63410237951575</v>
      </c>
      <c r="M125">
        <f t="shared" si="39"/>
        <v>50.953146164698673</v>
      </c>
      <c r="N125">
        <f t="shared" si="40"/>
        <v>71.120214466828784</v>
      </c>
      <c r="O125">
        <f t="shared" si="41"/>
        <v>0.14515558613257021</v>
      </c>
      <c r="P125">
        <f t="shared" si="42"/>
        <v>3.6685809282923616</v>
      </c>
      <c r="Q125">
        <f t="shared" si="43"/>
        <v>0.14203871601138923</v>
      </c>
      <c r="R125">
        <f t="shared" si="44"/>
        <v>8.9048661600503703E-2</v>
      </c>
      <c r="S125">
        <f t="shared" si="45"/>
        <v>226.11282866432438</v>
      </c>
      <c r="T125">
        <f t="shared" si="46"/>
        <v>34.389001262727284</v>
      </c>
      <c r="U125">
        <f t="shared" si="47"/>
        <v>34.62247142857143</v>
      </c>
      <c r="V125">
        <f t="shared" si="48"/>
        <v>5.531352327863182</v>
      </c>
      <c r="W125">
        <f t="shared" si="49"/>
        <v>69.696476500913164</v>
      </c>
      <c r="X125">
        <f t="shared" si="50"/>
        <v>3.6990476650972282</v>
      </c>
      <c r="Y125">
        <f t="shared" si="51"/>
        <v>5.3073668150910951</v>
      </c>
      <c r="Z125">
        <f t="shared" si="52"/>
        <v>1.8323046627659538</v>
      </c>
      <c r="AA125">
        <f t="shared" si="53"/>
        <v>-119.1152889282407</v>
      </c>
      <c r="AB125">
        <f t="shared" si="54"/>
        <v>-146.83509462474078</v>
      </c>
      <c r="AC125">
        <f t="shared" si="55"/>
        <v>-9.2795013867313294</v>
      </c>
      <c r="AD125">
        <f t="shared" si="56"/>
        <v>-49.117056275388435</v>
      </c>
      <c r="AE125">
        <f t="shared" si="57"/>
        <v>39.415717958912644</v>
      </c>
      <c r="AF125">
        <f t="shared" si="58"/>
        <v>2.6957901460741662</v>
      </c>
      <c r="AG125">
        <f t="shared" si="59"/>
        <v>16.153124811475024</v>
      </c>
      <c r="AH125">
        <v>747.5010755380664</v>
      </c>
      <c r="AI125">
        <v>733.72885454545428</v>
      </c>
      <c r="AJ125">
        <v>1.7205089215520859</v>
      </c>
      <c r="AK125">
        <v>65.165956530193654</v>
      </c>
      <c r="AL125">
        <f t="shared" si="60"/>
        <v>2.7010269598240524</v>
      </c>
      <c r="AM125">
        <v>35.555702387668013</v>
      </c>
      <c r="AN125">
        <v>36.636428571428603</v>
      </c>
      <c r="AO125">
        <v>1.0016561510243279E-5</v>
      </c>
      <c r="AP125">
        <v>87.546953997586243</v>
      </c>
      <c r="AQ125">
        <v>13</v>
      </c>
      <c r="AR125">
        <v>2</v>
      </c>
      <c r="AS125">
        <f t="shared" si="61"/>
        <v>1</v>
      </c>
      <c r="AT125">
        <f t="shared" si="62"/>
        <v>0</v>
      </c>
      <c r="AU125">
        <f t="shared" si="63"/>
        <v>46988.325017725612</v>
      </c>
      <c r="AV125">
        <f t="shared" si="64"/>
        <v>1199.98</v>
      </c>
      <c r="AW125">
        <f t="shared" si="65"/>
        <v>1025.9085993079404</v>
      </c>
      <c r="AX125">
        <f t="shared" si="66"/>
        <v>0.85493808172464569</v>
      </c>
      <c r="AY125">
        <f t="shared" si="67"/>
        <v>0.18843049772856579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1669230466.5</v>
      </c>
      <c r="BF125">
        <v>704.36642857142863</v>
      </c>
      <c r="BG125">
        <v>721.5265714285714</v>
      </c>
      <c r="BH125">
        <v>36.634942857142853</v>
      </c>
      <c r="BI125">
        <v>35.556257142857149</v>
      </c>
      <c r="BJ125">
        <v>707.66242857142868</v>
      </c>
      <c r="BK125">
        <v>36.53604285714286</v>
      </c>
      <c r="BL125">
        <v>650.04857142857145</v>
      </c>
      <c r="BM125">
        <v>100.8704285714286</v>
      </c>
      <c r="BN125">
        <v>0.1000487</v>
      </c>
      <c r="BO125">
        <v>33.880057142857147</v>
      </c>
      <c r="BP125">
        <v>34.62247142857143</v>
      </c>
      <c r="BQ125">
        <v>999.89999999999986</v>
      </c>
      <c r="BR125">
        <v>0</v>
      </c>
      <c r="BS125">
        <v>0</v>
      </c>
      <c r="BT125">
        <v>8984.8214285714294</v>
      </c>
      <c r="BU125">
        <v>0</v>
      </c>
      <c r="BV125">
        <v>1897.8685714285709</v>
      </c>
      <c r="BW125">
        <v>-17.160257142857141</v>
      </c>
      <c r="BX125">
        <v>731.15214285714296</v>
      </c>
      <c r="BY125">
        <v>748.12714285714287</v>
      </c>
      <c r="BZ125">
        <v>1.0786914285714291</v>
      </c>
      <c r="CA125">
        <v>721.5265714285714</v>
      </c>
      <c r="CB125">
        <v>35.556257142857149</v>
      </c>
      <c r="CC125">
        <v>3.6953842857142858</v>
      </c>
      <c r="CD125">
        <v>3.586572857142857</v>
      </c>
      <c r="CE125">
        <v>27.545214285714291</v>
      </c>
      <c r="CF125">
        <v>27.035242857142851</v>
      </c>
      <c r="CG125">
        <v>1199.98</v>
      </c>
      <c r="CH125">
        <v>0.49998071428571428</v>
      </c>
      <c r="CI125">
        <v>0.50001928571428567</v>
      </c>
      <c r="CJ125">
        <v>0</v>
      </c>
      <c r="CK125">
        <v>828.41157142857151</v>
      </c>
      <c r="CL125">
        <v>4.9990899999999998</v>
      </c>
      <c r="CM125">
        <v>8994.7242857142865</v>
      </c>
      <c r="CN125">
        <v>9557.6385714285716</v>
      </c>
      <c r="CO125">
        <v>44.125</v>
      </c>
      <c r="CP125">
        <v>46.436999999999998</v>
      </c>
      <c r="CQ125">
        <v>44.936999999999998</v>
      </c>
      <c r="CR125">
        <v>45.436999999999998</v>
      </c>
      <c r="CS125">
        <v>45.5</v>
      </c>
      <c r="CT125">
        <v>597.46714285714279</v>
      </c>
      <c r="CU125">
        <v>597.51285714285711</v>
      </c>
      <c r="CV125">
        <v>0</v>
      </c>
      <c r="CW125">
        <v>1669230475.8</v>
      </c>
      <c r="CX125">
        <v>0</v>
      </c>
      <c r="CY125">
        <v>1669228029.5</v>
      </c>
      <c r="CZ125" t="s">
        <v>356</v>
      </c>
      <c r="DA125">
        <v>1669228029.5</v>
      </c>
      <c r="DB125">
        <v>1669228028</v>
      </c>
      <c r="DC125">
        <v>6</v>
      </c>
      <c r="DD125">
        <v>0.127</v>
      </c>
      <c r="DE125">
        <v>2E-3</v>
      </c>
      <c r="DF125">
        <v>-2.9980000000000002</v>
      </c>
      <c r="DG125">
        <v>9.9000000000000005E-2</v>
      </c>
      <c r="DH125">
        <v>415</v>
      </c>
      <c r="DI125">
        <v>34</v>
      </c>
      <c r="DJ125">
        <v>0.37</v>
      </c>
      <c r="DK125">
        <v>0.19</v>
      </c>
      <c r="DL125">
        <v>-16.980084999999999</v>
      </c>
      <c r="DM125">
        <v>-1.563115947467127</v>
      </c>
      <c r="DN125">
        <v>0.15557118073409329</v>
      </c>
      <c r="DO125">
        <v>0</v>
      </c>
      <c r="DP125">
        <v>1.0785942500000001</v>
      </c>
      <c r="DQ125">
        <v>6.8079174484066409E-3</v>
      </c>
      <c r="DR125">
        <v>1.8310924164279679E-3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3.2953899999999998</v>
      </c>
      <c r="EB125">
        <v>2.6252300000000002</v>
      </c>
      <c r="EC125">
        <v>0.14815</v>
      </c>
      <c r="ED125">
        <v>0.148978</v>
      </c>
      <c r="EE125">
        <v>0.146008</v>
      </c>
      <c r="EF125">
        <v>0.141373</v>
      </c>
      <c r="EG125">
        <v>25763.200000000001</v>
      </c>
      <c r="EH125">
        <v>26197.7</v>
      </c>
      <c r="EI125">
        <v>28144.5</v>
      </c>
      <c r="EJ125">
        <v>29638.9</v>
      </c>
      <c r="EK125">
        <v>33063.699999999997</v>
      </c>
      <c r="EL125">
        <v>35324.400000000001</v>
      </c>
      <c r="EM125">
        <v>39714.800000000003</v>
      </c>
      <c r="EN125">
        <v>42356.7</v>
      </c>
      <c r="EO125">
        <v>2.1846999999999999</v>
      </c>
      <c r="EP125">
        <v>2.1549200000000002</v>
      </c>
      <c r="EQ125">
        <v>0.123344</v>
      </c>
      <c r="ER125">
        <v>0</v>
      </c>
      <c r="ES125">
        <v>32.619100000000003</v>
      </c>
      <c r="ET125">
        <v>999.9</v>
      </c>
      <c r="EU125">
        <v>69.3</v>
      </c>
      <c r="EV125">
        <v>36.700000000000003</v>
      </c>
      <c r="EW125">
        <v>42.610700000000001</v>
      </c>
      <c r="EX125">
        <v>57.2027</v>
      </c>
      <c r="EY125">
        <v>-2.1234000000000002</v>
      </c>
      <c r="EZ125">
        <v>2</v>
      </c>
      <c r="FA125">
        <v>0.56743100000000002</v>
      </c>
      <c r="FB125">
        <v>1.0013300000000001</v>
      </c>
      <c r="FC125">
        <v>20.267399999999999</v>
      </c>
      <c r="FD125">
        <v>5.2175900000000004</v>
      </c>
      <c r="FE125">
        <v>12.0077</v>
      </c>
      <c r="FF125">
        <v>4.9859999999999998</v>
      </c>
      <c r="FG125">
        <v>3.2845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1.86219</v>
      </c>
      <c r="FN125">
        <v>1.86425</v>
      </c>
      <c r="FO125">
        <v>1.8603499999999999</v>
      </c>
      <c r="FP125">
        <v>1.86111</v>
      </c>
      <c r="FQ125">
        <v>1.86019</v>
      </c>
      <c r="FR125">
        <v>1.86188</v>
      </c>
      <c r="FS125">
        <v>1.8584700000000001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-3.2989999999999999</v>
      </c>
      <c r="GH125">
        <v>9.8799999999999999E-2</v>
      </c>
      <c r="GI125">
        <v>-2.4324828651112251</v>
      </c>
      <c r="GJ125">
        <v>-1.6100910332537859E-3</v>
      </c>
      <c r="GK125">
        <v>7.0186618486508772E-7</v>
      </c>
      <c r="GL125">
        <v>-2.134652460378022E-10</v>
      </c>
      <c r="GM125">
        <v>9.8890000000004363E-2</v>
      </c>
      <c r="GN125">
        <v>0</v>
      </c>
      <c r="GO125">
        <v>0</v>
      </c>
      <c r="GP125">
        <v>0</v>
      </c>
      <c r="GQ125">
        <v>5</v>
      </c>
      <c r="GR125">
        <v>2079</v>
      </c>
      <c r="GS125">
        <v>3</v>
      </c>
      <c r="GT125">
        <v>29</v>
      </c>
      <c r="GU125">
        <v>40.6</v>
      </c>
      <c r="GV125">
        <v>40.700000000000003</v>
      </c>
      <c r="GW125">
        <v>2.1581999999999999</v>
      </c>
      <c r="GX125">
        <v>2.5683600000000002</v>
      </c>
      <c r="GY125">
        <v>2.04834</v>
      </c>
      <c r="GZ125">
        <v>2.6159699999999999</v>
      </c>
      <c r="HA125">
        <v>2.1972700000000001</v>
      </c>
      <c r="HB125">
        <v>2.3339799999999999</v>
      </c>
      <c r="HC125">
        <v>40.783700000000003</v>
      </c>
      <c r="HD125">
        <v>15.5505</v>
      </c>
      <c r="HE125">
        <v>18</v>
      </c>
      <c r="HF125">
        <v>684.83699999999999</v>
      </c>
      <c r="HG125">
        <v>733.75599999999997</v>
      </c>
      <c r="HH125">
        <v>31.002099999999999</v>
      </c>
      <c r="HI125">
        <v>34.452500000000001</v>
      </c>
      <c r="HJ125">
        <v>30.000599999999999</v>
      </c>
      <c r="HK125">
        <v>34.268999999999998</v>
      </c>
      <c r="HL125">
        <v>34.256599999999999</v>
      </c>
      <c r="HM125">
        <v>43.239400000000003</v>
      </c>
      <c r="HN125">
        <v>21.686499999999999</v>
      </c>
      <c r="HO125">
        <v>87.728099999999998</v>
      </c>
      <c r="HP125">
        <v>31</v>
      </c>
      <c r="HQ125">
        <v>738.82</v>
      </c>
      <c r="HR125">
        <v>35.661200000000001</v>
      </c>
      <c r="HS125">
        <v>99.1554</v>
      </c>
      <c r="HT125">
        <v>98.228800000000007</v>
      </c>
    </row>
    <row r="126" spans="1:228" x14ac:dyDescent="0.2">
      <c r="A126">
        <v>111</v>
      </c>
      <c r="B126">
        <v>1669230472.5</v>
      </c>
      <c r="C126">
        <v>439.40000009536737</v>
      </c>
      <c r="D126" t="s">
        <v>580</v>
      </c>
      <c r="E126" t="s">
        <v>581</v>
      </c>
      <c r="F126">
        <v>4</v>
      </c>
      <c r="G126">
        <v>1669230470.1875</v>
      </c>
      <c r="H126">
        <f t="shared" si="34"/>
        <v>2.7125945901038707E-3</v>
      </c>
      <c r="I126">
        <f t="shared" si="35"/>
        <v>2.7125945901038708</v>
      </c>
      <c r="J126">
        <f t="shared" si="36"/>
        <v>15.737745650920845</v>
      </c>
      <c r="K126">
        <f t="shared" si="37"/>
        <v>710.52712500000007</v>
      </c>
      <c r="L126">
        <f t="shared" si="38"/>
        <v>516.30221717811776</v>
      </c>
      <c r="M126">
        <f t="shared" si="39"/>
        <v>52.13113830316999</v>
      </c>
      <c r="N126">
        <f t="shared" si="40"/>
        <v>71.742066156477918</v>
      </c>
      <c r="O126">
        <f t="shared" si="41"/>
        <v>0.1460555179093514</v>
      </c>
      <c r="P126">
        <f t="shared" si="42"/>
        <v>3.6797867881963677</v>
      </c>
      <c r="Q126">
        <f t="shared" si="43"/>
        <v>0.14290971813079983</v>
      </c>
      <c r="R126">
        <f t="shared" si="44"/>
        <v>8.9595568170720508E-2</v>
      </c>
      <c r="S126">
        <f t="shared" si="45"/>
        <v>226.11244423617583</v>
      </c>
      <c r="T126">
        <f t="shared" si="46"/>
        <v>34.391987438599372</v>
      </c>
      <c r="U126">
        <f t="shared" si="47"/>
        <v>34.612837499999998</v>
      </c>
      <c r="V126">
        <f t="shared" si="48"/>
        <v>5.5283939767224233</v>
      </c>
      <c r="W126">
        <f t="shared" si="49"/>
        <v>69.677117012727891</v>
      </c>
      <c r="X126">
        <f t="shared" si="50"/>
        <v>3.6994383352731335</v>
      </c>
      <c r="Y126">
        <f t="shared" si="51"/>
        <v>5.3094021306842505</v>
      </c>
      <c r="Z126">
        <f t="shared" si="52"/>
        <v>1.8289556414492898</v>
      </c>
      <c r="AA126">
        <f t="shared" si="53"/>
        <v>-119.6254214235807</v>
      </c>
      <c r="AB126">
        <f t="shared" si="54"/>
        <v>-144.0099083679101</v>
      </c>
      <c r="AC126">
        <f t="shared" si="55"/>
        <v>-9.0731210110191522</v>
      </c>
      <c r="AD126">
        <f t="shared" si="56"/>
        <v>-46.596006566334111</v>
      </c>
      <c r="AE126">
        <f t="shared" si="57"/>
        <v>39.448677223505065</v>
      </c>
      <c r="AF126">
        <f t="shared" si="58"/>
        <v>2.7040128913608594</v>
      </c>
      <c r="AG126">
        <f t="shared" si="59"/>
        <v>15.737745650920845</v>
      </c>
      <c r="AH126">
        <v>754.43895288231067</v>
      </c>
      <c r="AI126">
        <v>740.72251515151527</v>
      </c>
      <c r="AJ126">
        <v>1.7512555414951041</v>
      </c>
      <c r="AK126">
        <v>65.165956530193654</v>
      </c>
      <c r="AL126">
        <f t="shared" si="60"/>
        <v>2.7125945901038708</v>
      </c>
      <c r="AM126">
        <v>35.555337425224117</v>
      </c>
      <c r="AN126">
        <v>36.64071978021979</v>
      </c>
      <c r="AO126">
        <v>2.5800368265982051E-5</v>
      </c>
      <c r="AP126">
        <v>87.546953997586243</v>
      </c>
      <c r="AQ126">
        <v>13</v>
      </c>
      <c r="AR126">
        <v>2</v>
      </c>
      <c r="AS126">
        <f t="shared" si="61"/>
        <v>1</v>
      </c>
      <c r="AT126">
        <f t="shared" si="62"/>
        <v>0</v>
      </c>
      <c r="AU126">
        <f t="shared" si="63"/>
        <v>47186.849397753256</v>
      </c>
      <c r="AV126">
        <f t="shared" si="64"/>
        <v>1199.9749999999999</v>
      </c>
      <c r="AW126">
        <f t="shared" si="65"/>
        <v>1025.9046135938731</v>
      </c>
      <c r="AX126">
        <f t="shared" si="66"/>
        <v>0.85493832254328073</v>
      </c>
      <c r="AY126">
        <f t="shared" si="67"/>
        <v>0.18843096250853214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1669230470.1875</v>
      </c>
      <c r="BF126">
        <v>710.52712500000007</v>
      </c>
      <c r="BG126">
        <v>727.71212500000001</v>
      </c>
      <c r="BH126">
        <v>36.638912500000004</v>
      </c>
      <c r="BI126">
        <v>35.556825000000003</v>
      </c>
      <c r="BJ126">
        <v>713.82887500000004</v>
      </c>
      <c r="BK126">
        <v>36.540012500000003</v>
      </c>
      <c r="BL126">
        <v>649.97887500000002</v>
      </c>
      <c r="BM126">
        <v>100.87025</v>
      </c>
      <c r="BN126">
        <v>9.99503375E-2</v>
      </c>
      <c r="BO126">
        <v>33.886924999999998</v>
      </c>
      <c r="BP126">
        <v>34.612837499999998</v>
      </c>
      <c r="BQ126">
        <v>999.9</v>
      </c>
      <c r="BR126">
        <v>0</v>
      </c>
      <c r="BS126">
        <v>0</v>
      </c>
      <c r="BT126">
        <v>9023.59375</v>
      </c>
      <c r="BU126">
        <v>0</v>
      </c>
      <c r="BV126">
        <v>1837.23875</v>
      </c>
      <c r="BW126">
        <v>-17.185062500000001</v>
      </c>
      <c r="BX126">
        <v>737.55037500000003</v>
      </c>
      <c r="BY126">
        <v>754.54150000000004</v>
      </c>
      <c r="BZ126">
        <v>1.08207875</v>
      </c>
      <c r="CA126">
        <v>727.71212500000001</v>
      </c>
      <c r="CB126">
        <v>35.556825000000003</v>
      </c>
      <c r="CC126">
        <v>3.69578125</v>
      </c>
      <c r="CD126">
        <v>3.5866324999999999</v>
      </c>
      <c r="CE126">
        <v>27.547062499999999</v>
      </c>
      <c r="CF126">
        <v>27.035525</v>
      </c>
      <c r="CG126">
        <v>1199.9749999999999</v>
      </c>
      <c r="CH126">
        <v>0.499973</v>
      </c>
      <c r="CI126">
        <v>0.500027</v>
      </c>
      <c r="CJ126">
        <v>0</v>
      </c>
      <c r="CK126">
        <v>829.22249999999997</v>
      </c>
      <c r="CL126">
        <v>4.9990899999999998</v>
      </c>
      <c r="CM126">
        <v>9005.8912500000006</v>
      </c>
      <c r="CN126">
        <v>9557.5600000000013</v>
      </c>
      <c r="CO126">
        <v>44.125</v>
      </c>
      <c r="CP126">
        <v>46.452749999999988</v>
      </c>
      <c r="CQ126">
        <v>44.936999999999998</v>
      </c>
      <c r="CR126">
        <v>45.452749999999988</v>
      </c>
      <c r="CS126">
        <v>45.5</v>
      </c>
      <c r="CT126">
        <v>597.45500000000004</v>
      </c>
      <c r="CU126">
        <v>597.52</v>
      </c>
      <c r="CV126">
        <v>0</v>
      </c>
      <c r="CW126">
        <v>1669230479.4000001</v>
      </c>
      <c r="CX126">
        <v>0</v>
      </c>
      <c r="CY126">
        <v>1669228029.5</v>
      </c>
      <c r="CZ126" t="s">
        <v>356</v>
      </c>
      <c r="DA126">
        <v>1669228029.5</v>
      </c>
      <c r="DB126">
        <v>1669228028</v>
      </c>
      <c r="DC126">
        <v>6</v>
      </c>
      <c r="DD126">
        <v>0.127</v>
      </c>
      <c r="DE126">
        <v>2E-3</v>
      </c>
      <c r="DF126">
        <v>-2.9980000000000002</v>
      </c>
      <c r="DG126">
        <v>9.9000000000000005E-2</v>
      </c>
      <c r="DH126">
        <v>415</v>
      </c>
      <c r="DI126">
        <v>34</v>
      </c>
      <c r="DJ126">
        <v>0.37</v>
      </c>
      <c r="DK126">
        <v>0.19</v>
      </c>
      <c r="DL126">
        <v>-17.068584999999999</v>
      </c>
      <c r="DM126">
        <v>-1.1040923076922511</v>
      </c>
      <c r="DN126">
        <v>0.1130991457748465</v>
      </c>
      <c r="DO126">
        <v>0</v>
      </c>
      <c r="DP126">
        <v>1.07972975</v>
      </c>
      <c r="DQ126">
        <v>7.163864915573582E-3</v>
      </c>
      <c r="DR126">
        <v>1.7750527985105121E-3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3.29541</v>
      </c>
      <c r="EB126">
        <v>2.62547</v>
      </c>
      <c r="EC126">
        <v>0.14910599999999999</v>
      </c>
      <c r="ED126">
        <v>0.149921</v>
      </c>
      <c r="EE126">
        <v>0.14601600000000001</v>
      </c>
      <c r="EF126">
        <v>0.14138400000000001</v>
      </c>
      <c r="EG126">
        <v>25733.9</v>
      </c>
      <c r="EH126">
        <v>26168.1</v>
      </c>
      <c r="EI126">
        <v>28144.3</v>
      </c>
      <c r="EJ126">
        <v>29638.400000000001</v>
      </c>
      <c r="EK126">
        <v>33062.800000000003</v>
      </c>
      <c r="EL126">
        <v>35323.599999999999</v>
      </c>
      <c r="EM126">
        <v>39714</v>
      </c>
      <c r="EN126">
        <v>42356.2</v>
      </c>
      <c r="EO126">
        <v>2.1846700000000001</v>
      </c>
      <c r="EP126">
        <v>2.1548500000000002</v>
      </c>
      <c r="EQ126">
        <v>0.12230100000000001</v>
      </c>
      <c r="ER126">
        <v>0</v>
      </c>
      <c r="ES126">
        <v>32.630699999999997</v>
      </c>
      <c r="ET126">
        <v>999.9</v>
      </c>
      <c r="EU126">
        <v>69.3</v>
      </c>
      <c r="EV126">
        <v>36.700000000000003</v>
      </c>
      <c r="EW126">
        <v>42.6143</v>
      </c>
      <c r="EX126">
        <v>56.8127</v>
      </c>
      <c r="EY126">
        <v>-2.0232399999999999</v>
      </c>
      <c r="EZ126">
        <v>2</v>
      </c>
      <c r="FA126">
        <v>0.56780200000000003</v>
      </c>
      <c r="FB126">
        <v>1.00979</v>
      </c>
      <c r="FC126">
        <v>20.267399999999999</v>
      </c>
      <c r="FD126">
        <v>5.2181899999999999</v>
      </c>
      <c r="FE126">
        <v>12.0082</v>
      </c>
      <c r="FF126">
        <v>4.9859</v>
      </c>
      <c r="FG126">
        <v>3.2844500000000001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1.8622000000000001</v>
      </c>
      <c r="FN126">
        <v>1.86429</v>
      </c>
      <c r="FO126">
        <v>1.8603499999999999</v>
      </c>
      <c r="FP126">
        <v>1.86111</v>
      </c>
      <c r="FQ126">
        <v>1.86019</v>
      </c>
      <c r="FR126">
        <v>1.86188</v>
      </c>
      <c r="FS126">
        <v>1.85846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-3.3050000000000002</v>
      </c>
      <c r="GH126">
        <v>9.8799999999999999E-2</v>
      </c>
      <c r="GI126">
        <v>-2.4324828651112251</v>
      </c>
      <c r="GJ126">
        <v>-1.6100910332537859E-3</v>
      </c>
      <c r="GK126">
        <v>7.0186618486508772E-7</v>
      </c>
      <c r="GL126">
        <v>-2.134652460378022E-10</v>
      </c>
      <c r="GM126">
        <v>9.8890000000004363E-2</v>
      </c>
      <c r="GN126">
        <v>0</v>
      </c>
      <c r="GO126">
        <v>0</v>
      </c>
      <c r="GP126">
        <v>0</v>
      </c>
      <c r="GQ126">
        <v>5</v>
      </c>
      <c r="GR126">
        <v>2079</v>
      </c>
      <c r="GS126">
        <v>3</v>
      </c>
      <c r="GT126">
        <v>29</v>
      </c>
      <c r="GU126">
        <v>40.700000000000003</v>
      </c>
      <c r="GV126">
        <v>40.700000000000003</v>
      </c>
      <c r="GW126">
        <v>2.1740699999999999</v>
      </c>
      <c r="GX126">
        <v>2.5732400000000002</v>
      </c>
      <c r="GY126">
        <v>2.04956</v>
      </c>
      <c r="GZ126">
        <v>2.6171899999999999</v>
      </c>
      <c r="HA126">
        <v>2.1972700000000001</v>
      </c>
      <c r="HB126">
        <v>2.2778299999999998</v>
      </c>
      <c r="HC126">
        <v>40.783700000000003</v>
      </c>
      <c r="HD126">
        <v>15.541700000000001</v>
      </c>
      <c r="HE126">
        <v>18</v>
      </c>
      <c r="HF126">
        <v>684.86500000000001</v>
      </c>
      <c r="HG126">
        <v>733.73199999999997</v>
      </c>
      <c r="HH126">
        <v>31.002300000000002</v>
      </c>
      <c r="HI126">
        <v>34.457700000000003</v>
      </c>
      <c r="HJ126">
        <v>30.000599999999999</v>
      </c>
      <c r="HK126">
        <v>34.273499999999999</v>
      </c>
      <c r="HL126">
        <v>34.260399999999997</v>
      </c>
      <c r="HM126">
        <v>43.560899999999997</v>
      </c>
      <c r="HN126">
        <v>21.415099999999999</v>
      </c>
      <c r="HO126">
        <v>87.728099999999998</v>
      </c>
      <c r="HP126">
        <v>31</v>
      </c>
      <c r="HQ126">
        <v>745.54100000000005</v>
      </c>
      <c r="HR126">
        <v>35.686300000000003</v>
      </c>
      <c r="HS126">
        <v>99.153800000000004</v>
      </c>
      <c r="HT126">
        <v>98.2273</v>
      </c>
    </row>
    <row r="127" spans="1:228" x14ac:dyDescent="0.2">
      <c r="A127">
        <v>112</v>
      </c>
      <c r="B127">
        <v>1669230476.5</v>
      </c>
      <c r="C127">
        <v>443.40000009536737</v>
      </c>
      <c r="D127" t="s">
        <v>582</v>
      </c>
      <c r="E127" t="s">
        <v>583</v>
      </c>
      <c r="F127">
        <v>4</v>
      </c>
      <c r="G127">
        <v>1669230474.5</v>
      </c>
      <c r="H127">
        <f t="shared" si="34"/>
        <v>2.7245076831900559E-3</v>
      </c>
      <c r="I127">
        <f t="shared" si="35"/>
        <v>2.7245076831900561</v>
      </c>
      <c r="J127">
        <f t="shared" si="36"/>
        <v>16.096732256615081</v>
      </c>
      <c r="K127">
        <f t="shared" si="37"/>
        <v>717.72985714285721</v>
      </c>
      <c r="L127">
        <f t="shared" si="38"/>
        <v>520.36061899975516</v>
      </c>
      <c r="M127">
        <f t="shared" si="39"/>
        <v>52.54095633835621</v>
      </c>
      <c r="N127">
        <f t="shared" si="40"/>
        <v>72.469383173854766</v>
      </c>
      <c r="O127">
        <f t="shared" si="41"/>
        <v>0.14690431318178829</v>
      </c>
      <c r="P127">
        <f t="shared" si="42"/>
        <v>3.6693486216680351</v>
      </c>
      <c r="Q127">
        <f t="shared" si="43"/>
        <v>0.14371343289901375</v>
      </c>
      <c r="R127">
        <f t="shared" si="44"/>
        <v>9.010181085610118E-2</v>
      </c>
      <c r="S127">
        <f t="shared" si="45"/>
        <v>226.11844380715283</v>
      </c>
      <c r="T127">
        <f t="shared" si="46"/>
        <v>34.402526471885956</v>
      </c>
      <c r="U127">
        <f t="shared" si="47"/>
        <v>34.607685714285722</v>
      </c>
      <c r="V127">
        <f t="shared" si="48"/>
        <v>5.5268125499270413</v>
      </c>
      <c r="W127">
        <f t="shared" si="49"/>
        <v>69.643995877745553</v>
      </c>
      <c r="X127">
        <f t="shared" si="50"/>
        <v>3.7000875692554316</v>
      </c>
      <c r="Y127">
        <f t="shared" si="51"/>
        <v>5.3128593823804113</v>
      </c>
      <c r="Z127">
        <f t="shared" si="52"/>
        <v>1.8267249806716097</v>
      </c>
      <c r="AA127">
        <f t="shared" si="53"/>
        <v>-120.15078882868147</v>
      </c>
      <c r="AB127">
        <f t="shared" si="54"/>
        <v>-140.27552552226831</v>
      </c>
      <c r="AC127">
        <f t="shared" si="55"/>
        <v>-8.863264020505353</v>
      </c>
      <c r="AD127">
        <f t="shared" si="56"/>
        <v>-43.171134564302292</v>
      </c>
      <c r="AE127">
        <f t="shared" si="57"/>
        <v>39.468251128068985</v>
      </c>
      <c r="AF127">
        <f t="shared" si="58"/>
        <v>2.6450467286726056</v>
      </c>
      <c r="AG127">
        <f t="shared" si="59"/>
        <v>16.096732256615081</v>
      </c>
      <c r="AH127">
        <v>761.38136648023919</v>
      </c>
      <c r="AI127">
        <v>747.61955757575754</v>
      </c>
      <c r="AJ127">
        <v>1.723966098727052</v>
      </c>
      <c r="AK127">
        <v>65.165956530193654</v>
      </c>
      <c r="AL127">
        <f t="shared" si="60"/>
        <v>2.7245076831900561</v>
      </c>
      <c r="AM127">
        <v>35.558379072979918</v>
      </c>
      <c r="AN127">
        <v>36.648424175824182</v>
      </c>
      <c r="AO127">
        <v>2.7662917737222941E-5</v>
      </c>
      <c r="AP127">
        <v>87.546953997586243</v>
      </c>
      <c r="AQ127">
        <v>13</v>
      </c>
      <c r="AR127">
        <v>2</v>
      </c>
      <c r="AS127">
        <f t="shared" si="61"/>
        <v>1</v>
      </c>
      <c r="AT127">
        <f t="shared" si="62"/>
        <v>0</v>
      </c>
      <c r="AU127">
        <f t="shared" si="63"/>
        <v>46999.155290261551</v>
      </c>
      <c r="AV127">
        <f t="shared" si="64"/>
        <v>1200.01</v>
      </c>
      <c r="AW127">
        <f t="shared" si="65"/>
        <v>1025.9342278793538</v>
      </c>
      <c r="AX127">
        <f t="shared" si="66"/>
        <v>0.85493806541558304</v>
      </c>
      <c r="AY127">
        <f t="shared" si="67"/>
        <v>0.18843046625207527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1669230474.5</v>
      </c>
      <c r="BF127">
        <v>717.72985714285721</v>
      </c>
      <c r="BG127">
        <v>734.91214285714284</v>
      </c>
      <c r="BH127">
        <v>36.645314285714292</v>
      </c>
      <c r="BI127">
        <v>35.586914285714293</v>
      </c>
      <c r="BJ127">
        <v>721.03857142857146</v>
      </c>
      <c r="BK127">
        <v>36.546428571428571</v>
      </c>
      <c r="BL127">
        <v>650.03014285714289</v>
      </c>
      <c r="BM127">
        <v>100.87014285714289</v>
      </c>
      <c r="BN127">
        <v>0.1001351</v>
      </c>
      <c r="BO127">
        <v>33.898585714285723</v>
      </c>
      <c r="BP127">
        <v>34.607685714285722</v>
      </c>
      <c r="BQ127">
        <v>999.89999999999986</v>
      </c>
      <c r="BR127">
        <v>0</v>
      </c>
      <c r="BS127">
        <v>0</v>
      </c>
      <c r="BT127">
        <v>8987.5</v>
      </c>
      <c r="BU127">
        <v>0</v>
      </c>
      <c r="BV127">
        <v>1664.288571428571</v>
      </c>
      <c r="BW127">
        <v>-17.18214285714286</v>
      </c>
      <c r="BX127">
        <v>745.03185714285712</v>
      </c>
      <c r="BY127">
        <v>762.0302857142857</v>
      </c>
      <c r="BZ127">
        <v>1.058415714285714</v>
      </c>
      <c r="CA127">
        <v>734.91214285714284</v>
      </c>
      <c r="CB127">
        <v>35.586914285714293</v>
      </c>
      <c r="CC127">
        <v>3.6964157142857141</v>
      </c>
      <c r="CD127">
        <v>3.589654285714285</v>
      </c>
      <c r="CE127">
        <v>27.55</v>
      </c>
      <c r="CF127">
        <v>27.049857142857139</v>
      </c>
      <c r="CG127">
        <v>1200.01</v>
      </c>
      <c r="CH127">
        <v>0.49998271428571428</v>
      </c>
      <c r="CI127">
        <v>0.50001728571428572</v>
      </c>
      <c r="CJ127">
        <v>0</v>
      </c>
      <c r="CK127">
        <v>829.88328571428553</v>
      </c>
      <c r="CL127">
        <v>4.9990899999999998</v>
      </c>
      <c r="CM127">
        <v>9015.841428571428</v>
      </c>
      <c r="CN127">
        <v>9557.8785714285714</v>
      </c>
      <c r="CO127">
        <v>44.125</v>
      </c>
      <c r="CP127">
        <v>46.491</v>
      </c>
      <c r="CQ127">
        <v>44.963999999999999</v>
      </c>
      <c r="CR127">
        <v>45.5</v>
      </c>
      <c r="CS127">
        <v>45.5</v>
      </c>
      <c r="CT127">
        <v>597.48285714285714</v>
      </c>
      <c r="CU127">
        <v>597.52714285714285</v>
      </c>
      <c r="CV127">
        <v>0</v>
      </c>
      <c r="CW127">
        <v>1669230483.5999999</v>
      </c>
      <c r="CX127">
        <v>0</v>
      </c>
      <c r="CY127">
        <v>1669228029.5</v>
      </c>
      <c r="CZ127" t="s">
        <v>356</v>
      </c>
      <c r="DA127">
        <v>1669228029.5</v>
      </c>
      <c r="DB127">
        <v>1669228028</v>
      </c>
      <c r="DC127">
        <v>6</v>
      </c>
      <c r="DD127">
        <v>0.127</v>
      </c>
      <c r="DE127">
        <v>2E-3</v>
      </c>
      <c r="DF127">
        <v>-2.9980000000000002</v>
      </c>
      <c r="DG127">
        <v>9.9000000000000005E-2</v>
      </c>
      <c r="DH127">
        <v>415</v>
      </c>
      <c r="DI127">
        <v>34</v>
      </c>
      <c r="DJ127">
        <v>0.37</v>
      </c>
      <c r="DK127">
        <v>0.19</v>
      </c>
      <c r="DL127">
        <v>-17.120097560975609</v>
      </c>
      <c r="DM127">
        <v>-0.69308571428569021</v>
      </c>
      <c r="DN127">
        <v>7.4553295678260828E-2</v>
      </c>
      <c r="DO127">
        <v>0</v>
      </c>
      <c r="DP127">
        <v>1.0788073170731709</v>
      </c>
      <c r="DQ127">
        <v>-1.763372822299672E-2</v>
      </c>
      <c r="DR127">
        <v>5.7688503417334513E-3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3.2955299999999998</v>
      </c>
      <c r="EB127">
        <v>2.6251199999999999</v>
      </c>
      <c r="EC127">
        <v>0.150037</v>
      </c>
      <c r="ED127">
        <v>0.150835</v>
      </c>
      <c r="EE127">
        <v>0.14604500000000001</v>
      </c>
      <c r="EF127">
        <v>0.141592</v>
      </c>
      <c r="EG127">
        <v>25705.5</v>
      </c>
      <c r="EH127">
        <v>26139.4</v>
      </c>
      <c r="EI127">
        <v>28144</v>
      </c>
      <c r="EJ127">
        <v>29637.8</v>
      </c>
      <c r="EK127">
        <v>33061.699999999997</v>
      </c>
      <c r="EL127">
        <v>35314.6</v>
      </c>
      <c r="EM127">
        <v>39714</v>
      </c>
      <c r="EN127">
        <v>42355.6</v>
      </c>
      <c r="EO127">
        <v>2.1847500000000002</v>
      </c>
      <c r="EP127">
        <v>2.1549</v>
      </c>
      <c r="EQ127">
        <v>0.122096</v>
      </c>
      <c r="ER127">
        <v>0</v>
      </c>
      <c r="ES127">
        <v>32.642600000000002</v>
      </c>
      <c r="ET127">
        <v>999.9</v>
      </c>
      <c r="EU127">
        <v>69.3</v>
      </c>
      <c r="EV127">
        <v>36.700000000000003</v>
      </c>
      <c r="EW127">
        <v>42.608600000000003</v>
      </c>
      <c r="EX127">
        <v>57.292700000000004</v>
      </c>
      <c r="EY127">
        <v>-2.0873400000000002</v>
      </c>
      <c r="EZ127">
        <v>2</v>
      </c>
      <c r="FA127">
        <v>0.56812799999999997</v>
      </c>
      <c r="FB127">
        <v>1.0184800000000001</v>
      </c>
      <c r="FC127">
        <v>20.267299999999999</v>
      </c>
      <c r="FD127">
        <v>5.2175900000000004</v>
      </c>
      <c r="FE127">
        <v>12.0077</v>
      </c>
      <c r="FF127">
        <v>4.9858500000000001</v>
      </c>
      <c r="FG127">
        <v>3.2844799999999998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1.86219</v>
      </c>
      <c r="FN127">
        <v>1.86429</v>
      </c>
      <c r="FO127">
        <v>1.8603499999999999</v>
      </c>
      <c r="FP127">
        <v>1.86111</v>
      </c>
      <c r="FQ127">
        <v>1.8602000000000001</v>
      </c>
      <c r="FR127">
        <v>1.86188</v>
      </c>
      <c r="FS127">
        <v>1.8584700000000001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-3.3109999999999999</v>
      </c>
      <c r="GH127">
        <v>9.8900000000000002E-2</v>
      </c>
      <c r="GI127">
        <v>-2.4324828651112251</v>
      </c>
      <c r="GJ127">
        <v>-1.6100910332537859E-3</v>
      </c>
      <c r="GK127">
        <v>7.0186618486508772E-7</v>
      </c>
      <c r="GL127">
        <v>-2.134652460378022E-10</v>
      </c>
      <c r="GM127">
        <v>9.8890000000004363E-2</v>
      </c>
      <c r="GN127">
        <v>0</v>
      </c>
      <c r="GO127">
        <v>0</v>
      </c>
      <c r="GP127">
        <v>0</v>
      </c>
      <c r="GQ127">
        <v>5</v>
      </c>
      <c r="GR127">
        <v>2079</v>
      </c>
      <c r="GS127">
        <v>3</v>
      </c>
      <c r="GT127">
        <v>29</v>
      </c>
      <c r="GU127">
        <v>40.799999999999997</v>
      </c>
      <c r="GV127">
        <v>40.799999999999997</v>
      </c>
      <c r="GW127">
        <v>2.18994</v>
      </c>
      <c r="GX127">
        <v>2.5598100000000001</v>
      </c>
      <c r="GY127">
        <v>2.04834</v>
      </c>
      <c r="GZ127">
        <v>2.6171899999999999</v>
      </c>
      <c r="HA127">
        <v>2.1972700000000001</v>
      </c>
      <c r="HB127">
        <v>2.3706100000000001</v>
      </c>
      <c r="HC127">
        <v>40.783700000000003</v>
      </c>
      <c r="HD127">
        <v>15.5505</v>
      </c>
      <c r="HE127">
        <v>18</v>
      </c>
      <c r="HF127">
        <v>684.971</v>
      </c>
      <c r="HG127">
        <v>733.83600000000001</v>
      </c>
      <c r="HH127">
        <v>31.002400000000002</v>
      </c>
      <c r="HI127">
        <v>34.462899999999998</v>
      </c>
      <c r="HJ127">
        <v>30.000599999999999</v>
      </c>
      <c r="HK127">
        <v>34.277700000000003</v>
      </c>
      <c r="HL127">
        <v>34.265300000000003</v>
      </c>
      <c r="HM127">
        <v>43.8874</v>
      </c>
      <c r="HN127">
        <v>21.415099999999999</v>
      </c>
      <c r="HO127">
        <v>87.728099999999998</v>
      </c>
      <c r="HP127">
        <v>31</v>
      </c>
      <c r="HQ127">
        <v>752.22</v>
      </c>
      <c r="HR127">
        <v>35.699599999999997</v>
      </c>
      <c r="HS127">
        <v>99.153400000000005</v>
      </c>
      <c r="HT127">
        <v>98.225800000000007</v>
      </c>
    </row>
    <row r="128" spans="1:228" x14ac:dyDescent="0.2">
      <c r="A128">
        <v>113</v>
      </c>
      <c r="B128">
        <v>1669230480.5</v>
      </c>
      <c r="C128">
        <v>447.40000009536737</v>
      </c>
      <c r="D128" t="s">
        <v>584</v>
      </c>
      <c r="E128" t="s">
        <v>585</v>
      </c>
      <c r="F128">
        <v>4</v>
      </c>
      <c r="G128">
        <v>1669230478.1875</v>
      </c>
      <c r="H128">
        <f t="shared" si="34"/>
        <v>2.6180656790082911E-3</v>
      </c>
      <c r="I128">
        <f t="shared" si="35"/>
        <v>2.618065679008291</v>
      </c>
      <c r="J128">
        <f t="shared" si="36"/>
        <v>15.937224288223536</v>
      </c>
      <c r="K128">
        <f t="shared" si="37"/>
        <v>723.85425000000009</v>
      </c>
      <c r="L128">
        <f t="shared" si="38"/>
        <v>520.57604670531452</v>
      </c>
      <c r="M128">
        <f t="shared" si="39"/>
        <v>52.562833920642284</v>
      </c>
      <c r="N128">
        <f t="shared" si="40"/>
        <v>73.087939728120134</v>
      </c>
      <c r="O128">
        <f t="shared" si="41"/>
        <v>0.14078127944238977</v>
      </c>
      <c r="P128">
        <f t="shared" si="42"/>
        <v>3.6723214424995141</v>
      </c>
      <c r="Q128">
        <f t="shared" si="43"/>
        <v>0.13785030999563372</v>
      </c>
      <c r="R128">
        <f t="shared" si="44"/>
        <v>8.6414697337813054E-2</v>
      </c>
      <c r="S128">
        <f t="shared" si="45"/>
        <v>226.11931536120662</v>
      </c>
      <c r="T128">
        <f t="shared" si="46"/>
        <v>34.429903204416298</v>
      </c>
      <c r="U128">
        <f t="shared" si="47"/>
        <v>34.6255375</v>
      </c>
      <c r="V128">
        <f t="shared" si="48"/>
        <v>5.5322941343720382</v>
      </c>
      <c r="W128">
        <f t="shared" si="49"/>
        <v>69.665288856802675</v>
      </c>
      <c r="X128">
        <f t="shared" si="50"/>
        <v>3.7023453618951208</v>
      </c>
      <c r="Y128">
        <f t="shared" si="51"/>
        <v>5.3144764381947924</v>
      </c>
      <c r="Z128">
        <f t="shared" si="52"/>
        <v>1.8299487724769175</v>
      </c>
      <c r="AA128">
        <f t="shared" si="53"/>
        <v>-115.45669644426565</v>
      </c>
      <c r="AB128">
        <f t="shared" si="54"/>
        <v>-142.8441526881962</v>
      </c>
      <c r="AC128">
        <f t="shared" si="55"/>
        <v>-9.0192819663766457</v>
      </c>
      <c r="AD128">
        <f t="shared" si="56"/>
        <v>-41.200815737631871</v>
      </c>
      <c r="AE128">
        <f t="shared" si="57"/>
        <v>39.681108688197405</v>
      </c>
      <c r="AF128">
        <f t="shared" si="58"/>
        <v>2.513969793402024</v>
      </c>
      <c r="AG128">
        <f t="shared" si="59"/>
        <v>15.937224288223536</v>
      </c>
      <c r="AH128">
        <v>768.38958113432557</v>
      </c>
      <c r="AI128">
        <v>754.58204242424233</v>
      </c>
      <c r="AJ128">
        <v>1.752618810258773</v>
      </c>
      <c r="AK128">
        <v>65.165956530193654</v>
      </c>
      <c r="AL128">
        <f t="shared" si="60"/>
        <v>2.618065679008291</v>
      </c>
      <c r="AM128">
        <v>35.639172839754721</v>
      </c>
      <c r="AN128">
        <v>36.686469230769262</v>
      </c>
      <c r="AO128">
        <v>5.6266104435937322E-5</v>
      </c>
      <c r="AP128">
        <v>87.546953997586243</v>
      </c>
      <c r="AQ128">
        <v>13</v>
      </c>
      <c r="AR128">
        <v>2</v>
      </c>
      <c r="AS128">
        <f t="shared" si="61"/>
        <v>1</v>
      </c>
      <c r="AT128">
        <f t="shared" si="62"/>
        <v>0</v>
      </c>
      <c r="AU128">
        <f t="shared" si="63"/>
        <v>47051.259373772591</v>
      </c>
      <c r="AV128">
        <f t="shared" si="64"/>
        <v>1200.01125</v>
      </c>
      <c r="AW128">
        <f t="shared" si="65"/>
        <v>1025.9356260938896</v>
      </c>
      <c r="AX128">
        <f t="shared" si="66"/>
        <v>0.85493834003130353</v>
      </c>
      <c r="AY128">
        <f t="shared" si="67"/>
        <v>0.18843099626041557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1669230478.1875</v>
      </c>
      <c r="BF128">
        <v>723.85425000000009</v>
      </c>
      <c r="BG128">
        <v>741.09287500000005</v>
      </c>
      <c r="BH128">
        <v>36.667587500000003</v>
      </c>
      <c r="BI128">
        <v>35.661625000000001</v>
      </c>
      <c r="BJ128">
        <v>727.16862500000002</v>
      </c>
      <c r="BK128">
        <v>36.568712499999997</v>
      </c>
      <c r="BL128">
        <v>650.00725</v>
      </c>
      <c r="BM128">
        <v>100.870625</v>
      </c>
      <c r="BN128">
        <v>9.9894587499999993E-2</v>
      </c>
      <c r="BO128">
        <v>33.904037500000001</v>
      </c>
      <c r="BP128">
        <v>34.6255375</v>
      </c>
      <c r="BQ128">
        <v>999.9</v>
      </c>
      <c r="BR128">
        <v>0</v>
      </c>
      <c r="BS128">
        <v>0</v>
      </c>
      <c r="BT128">
        <v>8997.7337499999994</v>
      </c>
      <c r="BU128">
        <v>0</v>
      </c>
      <c r="BV128">
        <v>1826.27</v>
      </c>
      <c r="BW128">
        <v>-17.238487500000002</v>
      </c>
      <c r="BX128">
        <v>751.40662499999996</v>
      </c>
      <c r="BY128">
        <v>768.49874999999997</v>
      </c>
      <c r="BZ128">
        <v>1.00595425</v>
      </c>
      <c r="CA128">
        <v>741.09287500000005</v>
      </c>
      <c r="CB128">
        <v>35.661625000000001</v>
      </c>
      <c r="CC128">
        <v>3.6986824999999999</v>
      </c>
      <c r="CD128">
        <v>3.59721125</v>
      </c>
      <c r="CE128">
        <v>27.560449999999999</v>
      </c>
      <c r="CF128">
        <v>27.085662500000002</v>
      </c>
      <c r="CG128">
        <v>1200.01125</v>
      </c>
      <c r="CH128">
        <v>0.499973</v>
      </c>
      <c r="CI128">
        <v>0.500027</v>
      </c>
      <c r="CJ128">
        <v>0</v>
      </c>
      <c r="CK128">
        <v>830.55899999999997</v>
      </c>
      <c r="CL128">
        <v>4.9990899999999998</v>
      </c>
      <c r="CM128">
        <v>9035.2537499999999</v>
      </c>
      <c r="CN128">
        <v>9557.8675000000003</v>
      </c>
      <c r="CO128">
        <v>44.125</v>
      </c>
      <c r="CP128">
        <v>46.5</v>
      </c>
      <c r="CQ128">
        <v>44.984250000000003</v>
      </c>
      <c r="CR128">
        <v>45.5</v>
      </c>
      <c r="CS128">
        <v>45.523249999999997</v>
      </c>
      <c r="CT128">
        <v>597.47249999999997</v>
      </c>
      <c r="CU128">
        <v>597.53874999999994</v>
      </c>
      <c r="CV128">
        <v>0</v>
      </c>
      <c r="CW128">
        <v>1669230487.8</v>
      </c>
      <c r="CX128">
        <v>0</v>
      </c>
      <c r="CY128">
        <v>1669228029.5</v>
      </c>
      <c r="CZ128" t="s">
        <v>356</v>
      </c>
      <c r="DA128">
        <v>1669228029.5</v>
      </c>
      <c r="DB128">
        <v>1669228028</v>
      </c>
      <c r="DC128">
        <v>6</v>
      </c>
      <c r="DD128">
        <v>0.127</v>
      </c>
      <c r="DE128">
        <v>2E-3</v>
      </c>
      <c r="DF128">
        <v>-2.9980000000000002</v>
      </c>
      <c r="DG128">
        <v>9.9000000000000005E-2</v>
      </c>
      <c r="DH128">
        <v>415</v>
      </c>
      <c r="DI128">
        <v>34</v>
      </c>
      <c r="DJ128">
        <v>0.37</v>
      </c>
      <c r="DK128">
        <v>0.19</v>
      </c>
      <c r="DL128">
        <v>-17.169047500000001</v>
      </c>
      <c r="DM128">
        <v>-0.44940900562851482</v>
      </c>
      <c r="DN128">
        <v>5.1917458467744808E-2</v>
      </c>
      <c r="DO128">
        <v>0</v>
      </c>
      <c r="DP128">
        <v>1.0628623500000001</v>
      </c>
      <c r="DQ128">
        <v>-0.23112276923076791</v>
      </c>
      <c r="DR128">
        <v>2.971945493069314E-2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379</v>
      </c>
      <c r="EA128">
        <v>3.2953800000000002</v>
      </c>
      <c r="EB128">
        <v>2.62534</v>
      </c>
      <c r="EC128">
        <v>0.150976</v>
      </c>
      <c r="ED128">
        <v>0.15177499999999999</v>
      </c>
      <c r="EE128">
        <v>0.14613300000000001</v>
      </c>
      <c r="EF128">
        <v>0.14168600000000001</v>
      </c>
      <c r="EG128">
        <v>25676.799999999999</v>
      </c>
      <c r="EH128">
        <v>26110.3</v>
      </c>
      <c r="EI128">
        <v>28143.9</v>
      </c>
      <c r="EJ128">
        <v>29637.7</v>
      </c>
      <c r="EK128">
        <v>33058</v>
      </c>
      <c r="EL128">
        <v>35310.6</v>
      </c>
      <c r="EM128">
        <v>39713.599999999999</v>
      </c>
      <c r="EN128">
        <v>42355.4</v>
      </c>
      <c r="EO128">
        <v>2.18458</v>
      </c>
      <c r="EP128">
        <v>2.1549700000000001</v>
      </c>
      <c r="EQ128">
        <v>0.122368</v>
      </c>
      <c r="ER128">
        <v>0</v>
      </c>
      <c r="ES128">
        <v>32.653399999999998</v>
      </c>
      <c r="ET128">
        <v>999.9</v>
      </c>
      <c r="EU128">
        <v>69.3</v>
      </c>
      <c r="EV128">
        <v>36.700000000000003</v>
      </c>
      <c r="EW128">
        <v>42.613</v>
      </c>
      <c r="EX128">
        <v>56.872700000000002</v>
      </c>
      <c r="EY128">
        <v>-2.0873400000000002</v>
      </c>
      <c r="EZ128">
        <v>2</v>
      </c>
      <c r="FA128">
        <v>0.56857999999999997</v>
      </c>
      <c r="FB128">
        <v>1.02597</v>
      </c>
      <c r="FC128">
        <v>20.267199999999999</v>
      </c>
      <c r="FD128">
        <v>5.21774</v>
      </c>
      <c r="FE128">
        <v>12.0077</v>
      </c>
      <c r="FF128">
        <v>4.9858500000000001</v>
      </c>
      <c r="FG128">
        <v>3.2844500000000001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1.86219</v>
      </c>
      <c r="FN128">
        <v>1.8642700000000001</v>
      </c>
      <c r="FO128">
        <v>1.8603499999999999</v>
      </c>
      <c r="FP128">
        <v>1.86111</v>
      </c>
      <c r="FQ128">
        <v>1.86019</v>
      </c>
      <c r="FR128">
        <v>1.86188</v>
      </c>
      <c r="FS128">
        <v>1.8584700000000001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-3.3180000000000001</v>
      </c>
      <c r="GH128">
        <v>9.8900000000000002E-2</v>
      </c>
      <c r="GI128">
        <v>-2.4324828651112251</v>
      </c>
      <c r="GJ128">
        <v>-1.6100910332537859E-3</v>
      </c>
      <c r="GK128">
        <v>7.0186618486508772E-7</v>
      </c>
      <c r="GL128">
        <v>-2.134652460378022E-10</v>
      </c>
      <c r="GM128">
        <v>9.8890000000004363E-2</v>
      </c>
      <c r="GN128">
        <v>0</v>
      </c>
      <c r="GO128">
        <v>0</v>
      </c>
      <c r="GP128">
        <v>0</v>
      </c>
      <c r="GQ128">
        <v>5</v>
      </c>
      <c r="GR128">
        <v>2079</v>
      </c>
      <c r="GS128">
        <v>3</v>
      </c>
      <c r="GT128">
        <v>29</v>
      </c>
      <c r="GU128">
        <v>40.9</v>
      </c>
      <c r="GV128">
        <v>40.9</v>
      </c>
      <c r="GW128">
        <v>2.20581</v>
      </c>
      <c r="GX128">
        <v>2.5732400000000002</v>
      </c>
      <c r="GY128">
        <v>2.04956</v>
      </c>
      <c r="GZ128">
        <v>2.6171899999999999</v>
      </c>
      <c r="HA128">
        <v>2.1972700000000001</v>
      </c>
      <c r="HB128">
        <v>2.31812</v>
      </c>
      <c r="HC128">
        <v>40.783700000000003</v>
      </c>
      <c r="HD128">
        <v>15.532999999999999</v>
      </c>
      <c r="HE128">
        <v>18</v>
      </c>
      <c r="HF128">
        <v>684.87099999999998</v>
      </c>
      <c r="HG128">
        <v>733.96100000000001</v>
      </c>
      <c r="HH128">
        <v>31.002300000000002</v>
      </c>
      <c r="HI128">
        <v>34.467100000000002</v>
      </c>
      <c r="HJ128">
        <v>30.000499999999999</v>
      </c>
      <c r="HK128">
        <v>34.281799999999997</v>
      </c>
      <c r="HL128">
        <v>34.269599999999997</v>
      </c>
      <c r="HM128">
        <v>44.2074</v>
      </c>
      <c r="HN128">
        <v>21.415099999999999</v>
      </c>
      <c r="HO128">
        <v>87.728099999999998</v>
      </c>
      <c r="HP128">
        <v>31</v>
      </c>
      <c r="HQ128">
        <v>758.90800000000002</v>
      </c>
      <c r="HR128">
        <v>35.696199999999997</v>
      </c>
      <c r="HS128">
        <v>99.152600000000007</v>
      </c>
      <c r="HT128">
        <v>98.225300000000004</v>
      </c>
    </row>
    <row r="129" spans="1:228" x14ac:dyDescent="0.2">
      <c r="A129">
        <v>114</v>
      </c>
      <c r="B129">
        <v>1669230484.5</v>
      </c>
      <c r="C129">
        <v>451.40000009536737</v>
      </c>
      <c r="D129" t="s">
        <v>586</v>
      </c>
      <c r="E129" t="s">
        <v>587</v>
      </c>
      <c r="F129">
        <v>4</v>
      </c>
      <c r="G129">
        <v>1669230482.5</v>
      </c>
      <c r="H129">
        <f t="shared" si="34"/>
        <v>2.6979225072088875E-3</v>
      </c>
      <c r="I129">
        <f t="shared" si="35"/>
        <v>2.6979225072088875</v>
      </c>
      <c r="J129">
        <f t="shared" si="36"/>
        <v>16.541480228773139</v>
      </c>
      <c r="K129">
        <f t="shared" si="37"/>
        <v>731.0771428571428</v>
      </c>
      <c r="L129">
        <f t="shared" si="38"/>
        <v>525.87630147889445</v>
      </c>
      <c r="M129">
        <f t="shared" si="39"/>
        <v>53.097336752262827</v>
      </c>
      <c r="N129">
        <f t="shared" si="40"/>
        <v>73.81631219547512</v>
      </c>
      <c r="O129">
        <f t="shared" si="41"/>
        <v>0.14486123478744259</v>
      </c>
      <c r="P129">
        <f t="shared" si="42"/>
        <v>3.6748787298452505</v>
      </c>
      <c r="Q129">
        <f t="shared" si="43"/>
        <v>0.14176204466318856</v>
      </c>
      <c r="R129">
        <f t="shared" si="44"/>
        <v>8.8874205389589872E-2</v>
      </c>
      <c r="S129">
        <f t="shared" si="45"/>
        <v>226.11053100730371</v>
      </c>
      <c r="T129">
        <f t="shared" si="46"/>
        <v>34.418996728074838</v>
      </c>
      <c r="U129">
        <f t="shared" si="47"/>
        <v>34.647414285714277</v>
      </c>
      <c r="V129">
        <f t="shared" si="48"/>
        <v>5.539018082959605</v>
      </c>
      <c r="W129">
        <f t="shared" si="49"/>
        <v>69.698700313177255</v>
      </c>
      <c r="X129">
        <f t="shared" si="50"/>
        <v>3.705404224255421</v>
      </c>
      <c r="Y129">
        <f t="shared" si="51"/>
        <v>5.3163175318993376</v>
      </c>
      <c r="Z129">
        <f t="shared" si="52"/>
        <v>1.8336138587041839</v>
      </c>
      <c r="AA129">
        <f t="shared" si="53"/>
        <v>-118.97838256791194</v>
      </c>
      <c r="AB129">
        <f t="shared" si="54"/>
        <v>-146.04844919469002</v>
      </c>
      <c r="AC129">
        <f t="shared" si="55"/>
        <v>-9.2164503109971214</v>
      </c>
      <c r="AD129">
        <f t="shared" si="56"/>
        <v>-48.13275106629537</v>
      </c>
      <c r="AE129">
        <f t="shared" si="57"/>
        <v>39.779340253284388</v>
      </c>
      <c r="AF129">
        <f t="shared" si="58"/>
        <v>2.5556969430401022</v>
      </c>
      <c r="AG129">
        <f t="shared" si="59"/>
        <v>16.541480228773139</v>
      </c>
      <c r="AH129">
        <v>775.42514398088497</v>
      </c>
      <c r="AI129">
        <v>761.499139393939</v>
      </c>
      <c r="AJ129">
        <v>1.716894518531654</v>
      </c>
      <c r="AK129">
        <v>65.165956530193654</v>
      </c>
      <c r="AL129">
        <f t="shared" si="60"/>
        <v>2.6979225072088875</v>
      </c>
      <c r="AM129">
        <v>35.674472428802787</v>
      </c>
      <c r="AN129">
        <v>36.705225274725308</v>
      </c>
      <c r="AO129">
        <v>9.163138681208615E-3</v>
      </c>
      <c r="AP129">
        <v>87.546953997586243</v>
      </c>
      <c r="AQ129">
        <v>13</v>
      </c>
      <c r="AR129">
        <v>2</v>
      </c>
      <c r="AS129">
        <f t="shared" si="61"/>
        <v>1</v>
      </c>
      <c r="AT129">
        <f t="shared" si="62"/>
        <v>0</v>
      </c>
      <c r="AU129">
        <f t="shared" si="63"/>
        <v>47095.839360630234</v>
      </c>
      <c r="AV129">
        <f t="shared" si="64"/>
        <v>1199.972857142857</v>
      </c>
      <c r="AW129">
        <f t="shared" si="65"/>
        <v>1025.9019994856494</v>
      </c>
      <c r="AX129">
        <f t="shared" si="66"/>
        <v>0.85493767078059468</v>
      </c>
      <c r="AY129">
        <f t="shared" si="67"/>
        <v>0.18842970460654779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1669230482.5</v>
      </c>
      <c r="BF129">
        <v>731.0771428571428</v>
      </c>
      <c r="BG129">
        <v>748.37657142857131</v>
      </c>
      <c r="BH129">
        <v>36.698342857142848</v>
      </c>
      <c r="BI129">
        <v>35.675728571428571</v>
      </c>
      <c r="BJ129">
        <v>734.39814285714294</v>
      </c>
      <c r="BK129">
        <v>36.599457142857148</v>
      </c>
      <c r="BL129">
        <v>650.01528571428571</v>
      </c>
      <c r="BM129">
        <v>100.8692857142857</v>
      </c>
      <c r="BN129">
        <v>9.9966185714285713E-2</v>
      </c>
      <c r="BO129">
        <v>33.910242857142862</v>
      </c>
      <c r="BP129">
        <v>34.647414285714277</v>
      </c>
      <c r="BQ129">
        <v>999.89999999999986</v>
      </c>
      <c r="BR129">
        <v>0</v>
      </c>
      <c r="BS129">
        <v>0</v>
      </c>
      <c r="BT129">
        <v>9006.6971428571433</v>
      </c>
      <c r="BU129">
        <v>0</v>
      </c>
      <c r="BV129">
        <v>2111.6471428571431</v>
      </c>
      <c r="BW129">
        <v>-17.299585714285708</v>
      </c>
      <c r="BX129">
        <v>758.92871428571414</v>
      </c>
      <c r="BY129">
        <v>776.06314285714291</v>
      </c>
      <c r="BZ129">
        <v>1.0225928571428571</v>
      </c>
      <c r="CA129">
        <v>748.37657142857131</v>
      </c>
      <c r="CB129">
        <v>35.675728571428571</v>
      </c>
      <c r="CC129">
        <v>3.70174</v>
      </c>
      <c r="CD129">
        <v>3.598591428571428</v>
      </c>
      <c r="CE129">
        <v>27.574585714285721</v>
      </c>
      <c r="CF129">
        <v>27.092214285714281</v>
      </c>
      <c r="CG129">
        <v>1199.972857142857</v>
      </c>
      <c r="CH129">
        <v>0.4999951428571428</v>
      </c>
      <c r="CI129">
        <v>0.50000485714285714</v>
      </c>
      <c r="CJ129">
        <v>0</v>
      </c>
      <c r="CK129">
        <v>831.58071428571441</v>
      </c>
      <c r="CL129">
        <v>4.9990899999999998</v>
      </c>
      <c r="CM129">
        <v>9050.5685714285719</v>
      </c>
      <c r="CN129">
        <v>9557.6185714285712</v>
      </c>
      <c r="CO129">
        <v>44.125</v>
      </c>
      <c r="CP129">
        <v>46.5</v>
      </c>
      <c r="CQ129">
        <v>45</v>
      </c>
      <c r="CR129">
        <v>45.517714285714291</v>
      </c>
      <c r="CS129">
        <v>45.526571428571437</v>
      </c>
      <c r="CT129">
        <v>597.48142857142864</v>
      </c>
      <c r="CU129">
        <v>597.49428571428575</v>
      </c>
      <c r="CV129">
        <v>0</v>
      </c>
      <c r="CW129">
        <v>1669230491.4000001</v>
      </c>
      <c r="CX129">
        <v>0</v>
      </c>
      <c r="CY129">
        <v>1669228029.5</v>
      </c>
      <c r="CZ129" t="s">
        <v>356</v>
      </c>
      <c r="DA129">
        <v>1669228029.5</v>
      </c>
      <c r="DB129">
        <v>1669228028</v>
      </c>
      <c r="DC129">
        <v>6</v>
      </c>
      <c r="DD129">
        <v>0.127</v>
      </c>
      <c r="DE129">
        <v>2E-3</v>
      </c>
      <c r="DF129">
        <v>-2.9980000000000002</v>
      </c>
      <c r="DG129">
        <v>9.9000000000000005E-2</v>
      </c>
      <c r="DH129">
        <v>415</v>
      </c>
      <c r="DI129">
        <v>34</v>
      </c>
      <c r="DJ129">
        <v>0.37</v>
      </c>
      <c r="DK129">
        <v>0.19</v>
      </c>
      <c r="DL129">
        <v>-17.201470731707321</v>
      </c>
      <c r="DM129">
        <v>-0.47097909407664379</v>
      </c>
      <c r="DN129">
        <v>5.5414703710021808E-2</v>
      </c>
      <c r="DO129">
        <v>0</v>
      </c>
      <c r="DP129">
        <v>1.0528135121951221</v>
      </c>
      <c r="DQ129">
        <v>-0.27666719163763082</v>
      </c>
      <c r="DR129">
        <v>3.2701209819584451E-2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379</v>
      </c>
      <c r="EA129">
        <v>3.2955199999999998</v>
      </c>
      <c r="EB129">
        <v>2.62534</v>
      </c>
      <c r="EC129">
        <v>0.15190300000000001</v>
      </c>
      <c r="ED129">
        <v>0.15269199999999999</v>
      </c>
      <c r="EE129">
        <v>0.14619199999999999</v>
      </c>
      <c r="EF129">
        <v>0.14169699999999999</v>
      </c>
      <c r="EG129">
        <v>25648.400000000001</v>
      </c>
      <c r="EH129">
        <v>26081.599999999999</v>
      </c>
      <c r="EI129">
        <v>28143.599999999999</v>
      </c>
      <c r="EJ129">
        <v>29637.3</v>
      </c>
      <c r="EK129">
        <v>33055.1</v>
      </c>
      <c r="EL129">
        <v>35309.800000000003</v>
      </c>
      <c r="EM129">
        <v>39712.800000000003</v>
      </c>
      <c r="EN129">
        <v>42354.8</v>
      </c>
      <c r="EO129">
        <v>2.1846700000000001</v>
      </c>
      <c r="EP129">
        <v>2.1547499999999999</v>
      </c>
      <c r="EQ129">
        <v>0.123054</v>
      </c>
      <c r="ER129">
        <v>0</v>
      </c>
      <c r="ES129">
        <v>32.664999999999999</v>
      </c>
      <c r="ET129">
        <v>999.9</v>
      </c>
      <c r="EU129">
        <v>69.3</v>
      </c>
      <c r="EV129">
        <v>36.700000000000003</v>
      </c>
      <c r="EW129">
        <v>42.608699999999999</v>
      </c>
      <c r="EX129">
        <v>57.052700000000002</v>
      </c>
      <c r="EY129">
        <v>-2.2395900000000002</v>
      </c>
      <c r="EZ129">
        <v>2</v>
      </c>
      <c r="FA129">
        <v>0.56906000000000001</v>
      </c>
      <c r="FB129">
        <v>1.03305</v>
      </c>
      <c r="FC129">
        <v>20.267099999999999</v>
      </c>
      <c r="FD129">
        <v>5.2187900000000003</v>
      </c>
      <c r="FE129">
        <v>12.0092</v>
      </c>
      <c r="FF129">
        <v>4.9863</v>
      </c>
      <c r="FG129">
        <v>3.2846500000000001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1.86219</v>
      </c>
      <c r="FN129">
        <v>1.86429</v>
      </c>
      <c r="FO129">
        <v>1.8603499999999999</v>
      </c>
      <c r="FP129">
        <v>1.86111</v>
      </c>
      <c r="FQ129">
        <v>1.86019</v>
      </c>
      <c r="FR129">
        <v>1.86188</v>
      </c>
      <c r="FS129">
        <v>1.8584799999999999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-3.3239999999999998</v>
      </c>
      <c r="GH129">
        <v>9.8900000000000002E-2</v>
      </c>
      <c r="GI129">
        <v>-2.4324828651112251</v>
      </c>
      <c r="GJ129">
        <v>-1.6100910332537859E-3</v>
      </c>
      <c r="GK129">
        <v>7.0186618486508772E-7</v>
      </c>
      <c r="GL129">
        <v>-2.134652460378022E-10</v>
      </c>
      <c r="GM129">
        <v>9.8890000000004363E-2</v>
      </c>
      <c r="GN129">
        <v>0</v>
      </c>
      <c r="GO129">
        <v>0</v>
      </c>
      <c r="GP129">
        <v>0</v>
      </c>
      <c r="GQ129">
        <v>5</v>
      </c>
      <c r="GR129">
        <v>2079</v>
      </c>
      <c r="GS129">
        <v>3</v>
      </c>
      <c r="GT129">
        <v>29</v>
      </c>
      <c r="GU129">
        <v>40.9</v>
      </c>
      <c r="GV129">
        <v>40.9</v>
      </c>
      <c r="GW129">
        <v>2.2216800000000001</v>
      </c>
      <c r="GX129">
        <v>2.5610400000000002</v>
      </c>
      <c r="GY129">
        <v>2.04834</v>
      </c>
      <c r="GZ129">
        <v>2.6171899999999999</v>
      </c>
      <c r="HA129">
        <v>2.1972700000000001</v>
      </c>
      <c r="HB129">
        <v>2.3559600000000001</v>
      </c>
      <c r="HC129">
        <v>40.783700000000003</v>
      </c>
      <c r="HD129">
        <v>15.5505</v>
      </c>
      <c r="HE129">
        <v>18</v>
      </c>
      <c r="HF129">
        <v>684.99599999999998</v>
      </c>
      <c r="HG129">
        <v>733.79200000000003</v>
      </c>
      <c r="HH129">
        <v>31.002099999999999</v>
      </c>
      <c r="HI129">
        <v>34.4724</v>
      </c>
      <c r="HJ129">
        <v>30.000599999999999</v>
      </c>
      <c r="HK129">
        <v>34.285699999999999</v>
      </c>
      <c r="HL129">
        <v>34.273400000000002</v>
      </c>
      <c r="HM129">
        <v>44.526899999999998</v>
      </c>
      <c r="HN129">
        <v>21.415099999999999</v>
      </c>
      <c r="HO129">
        <v>87.728099999999998</v>
      </c>
      <c r="HP129">
        <v>31</v>
      </c>
      <c r="HQ129">
        <v>765.58699999999999</v>
      </c>
      <c r="HR129">
        <v>35.685699999999997</v>
      </c>
      <c r="HS129">
        <v>99.150999999999996</v>
      </c>
      <c r="HT129">
        <v>98.224100000000007</v>
      </c>
    </row>
    <row r="130" spans="1:228" x14ac:dyDescent="0.2">
      <c r="A130">
        <v>115</v>
      </c>
      <c r="B130">
        <v>1669230488.5</v>
      </c>
      <c r="C130">
        <v>455.40000009536737</v>
      </c>
      <c r="D130" t="s">
        <v>588</v>
      </c>
      <c r="E130" t="s">
        <v>589</v>
      </c>
      <c r="F130">
        <v>4</v>
      </c>
      <c r="G130">
        <v>1669230486.1875</v>
      </c>
      <c r="H130">
        <f t="shared" si="34"/>
        <v>2.7119109352484573E-3</v>
      </c>
      <c r="I130">
        <f t="shared" si="35"/>
        <v>2.7119109352484574</v>
      </c>
      <c r="J130">
        <f t="shared" si="36"/>
        <v>16.592928585532093</v>
      </c>
      <c r="K130">
        <f t="shared" si="37"/>
        <v>737.20862499999998</v>
      </c>
      <c r="L130">
        <f t="shared" si="38"/>
        <v>532.21613178329937</v>
      </c>
      <c r="M130">
        <f t="shared" si="39"/>
        <v>53.736517716413672</v>
      </c>
      <c r="N130">
        <f t="shared" si="40"/>
        <v>74.434091663601393</v>
      </c>
      <c r="O130">
        <f t="shared" si="41"/>
        <v>0.14563988542145676</v>
      </c>
      <c r="P130">
        <f t="shared" si="42"/>
        <v>3.6699521353104467</v>
      </c>
      <c r="Q130">
        <f t="shared" si="43"/>
        <v>0.14250356950771204</v>
      </c>
      <c r="R130">
        <f t="shared" si="44"/>
        <v>8.9340891160681349E-2</v>
      </c>
      <c r="S130">
        <f t="shared" si="45"/>
        <v>226.11745044778942</v>
      </c>
      <c r="T130">
        <f t="shared" si="46"/>
        <v>34.425643451309284</v>
      </c>
      <c r="U130">
        <f t="shared" si="47"/>
        <v>34.653887500000003</v>
      </c>
      <c r="V130">
        <f t="shared" si="48"/>
        <v>5.5410090219671035</v>
      </c>
      <c r="W130">
        <f t="shared" si="49"/>
        <v>69.704439641531522</v>
      </c>
      <c r="X130">
        <f t="shared" si="50"/>
        <v>3.707552098751564</v>
      </c>
      <c r="Y130">
        <f t="shared" si="51"/>
        <v>5.3189611993416248</v>
      </c>
      <c r="Z130">
        <f t="shared" si="52"/>
        <v>1.8334569232155395</v>
      </c>
      <c r="AA130">
        <f t="shared" si="53"/>
        <v>-119.59527224445696</v>
      </c>
      <c r="AB130">
        <f t="shared" si="54"/>
        <v>-145.37109095073632</v>
      </c>
      <c r="AC130">
        <f t="shared" si="55"/>
        <v>-9.1867098532559321</v>
      </c>
      <c r="AD130">
        <f t="shared" si="56"/>
        <v>-48.035622600659792</v>
      </c>
      <c r="AE130">
        <f t="shared" si="57"/>
        <v>39.895611871149697</v>
      </c>
      <c r="AF130">
        <f t="shared" si="58"/>
        <v>2.5987170834201376</v>
      </c>
      <c r="AG130">
        <f t="shared" si="59"/>
        <v>16.592928585532093</v>
      </c>
      <c r="AH130">
        <v>782.40289918954227</v>
      </c>
      <c r="AI130">
        <v>768.43312121212136</v>
      </c>
      <c r="AJ130">
        <v>1.722610657817685</v>
      </c>
      <c r="AK130">
        <v>65.165956530193654</v>
      </c>
      <c r="AL130">
        <f t="shared" si="60"/>
        <v>2.7119109352484574</v>
      </c>
      <c r="AM130">
        <v>35.678801852097507</v>
      </c>
      <c r="AN130">
        <v>36.730383516483528</v>
      </c>
      <c r="AO130">
        <v>6.2855696048539694E-3</v>
      </c>
      <c r="AP130">
        <v>87.546953997586243</v>
      </c>
      <c r="AQ130">
        <v>13</v>
      </c>
      <c r="AR130">
        <v>2</v>
      </c>
      <c r="AS130">
        <f t="shared" si="61"/>
        <v>1</v>
      </c>
      <c r="AT130">
        <f t="shared" si="62"/>
        <v>0</v>
      </c>
      <c r="AU130">
        <f t="shared" si="63"/>
        <v>47006.731572034601</v>
      </c>
      <c r="AV130">
        <f t="shared" si="64"/>
        <v>1200.0074999999999</v>
      </c>
      <c r="AW130">
        <f t="shared" si="65"/>
        <v>1025.9318199211343</v>
      </c>
      <c r="AX130">
        <f t="shared" si="66"/>
        <v>0.8549378399061125</v>
      </c>
      <c r="AY130">
        <f t="shared" si="67"/>
        <v>0.18843003101879732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1669230486.1875</v>
      </c>
      <c r="BF130">
        <v>737.20862499999998</v>
      </c>
      <c r="BG130">
        <v>754.57512500000007</v>
      </c>
      <c r="BH130">
        <v>36.720262499999997</v>
      </c>
      <c r="BI130">
        <v>35.680512499999992</v>
      </c>
      <c r="BJ130">
        <v>740.53537499999993</v>
      </c>
      <c r="BK130">
        <v>36.621387499999997</v>
      </c>
      <c r="BL130">
        <v>650.04925000000003</v>
      </c>
      <c r="BM130">
        <v>100.86725</v>
      </c>
      <c r="BN130">
        <v>0.100222625</v>
      </c>
      <c r="BO130">
        <v>33.919150000000002</v>
      </c>
      <c r="BP130">
        <v>34.653887500000003</v>
      </c>
      <c r="BQ130">
        <v>999.9</v>
      </c>
      <c r="BR130">
        <v>0</v>
      </c>
      <c r="BS130">
        <v>0</v>
      </c>
      <c r="BT130">
        <v>8989.84375</v>
      </c>
      <c r="BU130">
        <v>0</v>
      </c>
      <c r="BV130">
        <v>2102.48</v>
      </c>
      <c r="BW130">
        <v>-17.3666625</v>
      </c>
      <c r="BX130">
        <v>765.31099999999992</v>
      </c>
      <c r="BY130">
        <v>782.49512499999992</v>
      </c>
      <c r="BZ130">
        <v>1.0397387499999999</v>
      </c>
      <c r="CA130">
        <v>754.57512500000007</v>
      </c>
      <c r="CB130">
        <v>35.680512499999992</v>
      </c>
      <c r="CC130">
        <v>3.7038674999999999</v>
      </c>
      <c r="CD130">
        <v>3.5989912500000001</v>
      </c>
      <c r="CE130">
        <v>27.584425</v>
      </c>
      <c r="CF130">
        <v>27.094112500000001</v>
      </c>
      <c r="CG130">
        <v>1200.0074999999999</v>
      </c>
      <c r="CH130">
        <v>0.49998862500000002</v>
      </c>
      <c r="CI130">
        <v>0.50001137499999992</v>
      </c>
      <c r="CJ130">
        <v>0</v>
      </c>
      <c r="CK130">
        <v>832.2806250000001</v>
      </c>
      <c r="CL130">
        <v>4.9990899999999998</v>
      </c>
      <c r="CM130">
        <v>9040.5149999999994</v>
      </c>
      <c r="CN130">
        <v>9557.8824999999997</v>
      </c>
      <c r="CO130">
        <v>44.171499999999988</v>
      </c>
      <c r="CP130">
        <v>46.530999999999999</v>
      </c>
      <c r="CQ130">
        <v>45</v>
      </c>
      <c r="CR130">
        <v>45.546499999999988</v>
      </c>
      <c r="CS130">
        <v>45.507750000000001</v>
      </c>
      <c r="CT130">
        <v>597.49125000000004</v>
      </c>
      <c r="CU130">
        <v>597.51749999999993</v>
      </c>
      <c r="CV130">
        <v>0</v>
      </c>
      <c r="CW130">
        <v>1669230495.5999999</v>
      </c>
      <c r="CX130">
        <v>0</v>
      </c>
      <c r="CY130">
        <v>1669228029.5</v>
      </c>
      <c r="CZ130" t="s">
        <v>356</v>
      </c>
      <c r="DA130">
        <v>1669228029.5</v>
      </c>
      <c r="DB130">
        <v>1669228028</v>
      </c>
      <c r="DC130">
        <v>6</v>
      </c>
      <c r="DD130">
        <v>0.127</v>
      </c>
      <c r="DE130">
        <v>2E-3</v>
      </c>
      <c r="DF130">
        <v>-2.9980000000000002</v>
      </c>
      <c r="DG130">
        <v>9.9000000000000005E-2</v>
      </c>
      <c r="DH130">
        <v>415</v>
      </c>
      <c r="DI130">
        <v>34</v>
      </c>
      <c r="DJ130">
        <v>0.37</v>
      </c>
      <c r="DK130">
        <v>0.19</v>
      </c>
      <c r="DL130">
        <v>-17.24052682926829</v>
      </c>
      <c r="DM130">
        <v>-0.65381184668991565</v>
      </c>
      <c r="DN130">
        <v>7.1141641691975274E-2</v>
      </c>
      <c r="DO130">
        <v>0</v>
      </c>
      <c r="DP130">
        <v>1.044520829268293</v>
      </c>
      <c r="DQ130">
        <v>-0.22035712891986289</v>
      </c>
      <c r="DR130">
        <v>3.0750634008060398E-2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379</v>
      </c>
      <c r="EA130">
        <v>3.2955100000000002</v>
      </c>
      <c r="EB130">
        <v>2.62547</v>
      </c>
      <c r="EC130">
        <v>0.15281900000000001</v>
      </c>
      <c r="ED130">
        <v>0.15360499999999999</v>
      </c>
      <c r="EE130">
        <v>0.14625299999999999</v>
      </c>
      <c r="EF130">
        <v>0.14170099999999999</v>
      </c>
      <c r="EG130">
        <v>25620.3</v>
      </c>
      <c r="EH130">
        <v>26053.3</v>
      </c>
      <c r="EI130">
        <v>28143.200000000001</v>
      </c>
      <c r="EJ130">
        <v>29637.1</v>
      </c>
      <c r="EK130">
        <v>33052.6</v>
      </c>
      <c r="EL130">
        <v>35309.4</v>
      </c>
      <c r="EM130">
        <v>39712.6</v>
      </c>
      <c r="EN130">
        <v>42354.6</v>
      </c>
      <c r="EO130">
        <v>2.1848000000000001</v>
      </c>
      <c r="EP130">
        <v>2.15462</v>
      </c>
      <c r="EQ130">
        <v>0.12241299999999999</v>
      </c>
      <c r="ER130">
        <v>0</v>
      </c>
      <c r="ES130">
        <v>32.676600000000001</v>
      </c>
      <c r="ET130">
        <v>999.9</v>
      </c>
      <c r="EU130">
        <v>69.3</v>
      </c>
      <c r="EV130">
        <v>36.700000000000003</v>
      </c>
      <c r="EW130">
        <v>42.611800000000002</v>
      </c>
      <c r="EX130">
        <v>57.2027</v>
      </c>
      <c r="EY130">
        <v>-2.2475999999999998</v>
      </c>
      <c r="EZ130">
        <v>2</v>
      </c>
      <c r="FA130">
        <v>0.56941799999999998</v>
      </c>
      <c r="FB130">
        <v>1.03867</v>
      </c>
      <c r="FC130">
        <v>20.267099999999999</v>
      </c>
      <c r="FD130">
        <v>5.2189399999999999</v>
      </c>
      <c r="FE130">
        <v>12.0085</v>
      </c>
      <c r="FF130">
        <v>4.9866999999999999</v>
      </c>
      <c r="FG130">
        <v>3.2846500000000001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1.86219</v>
      </c>
      <c r="FN130">
        <v>1.8643000000000001</v>
      </c>
      <c r="FO130">
        <v>1.8603499999999999</v>
      </c>
      <c r="FP130">
        <v>1.86111</v>
      </c>
      <c r="FQ130">
        <v>1.8602000000000001</v>
      </c>
      <c r="FR130">
        <v>1.86188</v>
      </c>
      <c r="FS130">
        <v>1.8585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-3.33</v>
      </c>
      <c r="GH130">
        <v>9.8900000000000002E-2</v>
      </c>
      <c r="GI130">
        <v>-2.4324828651112251</v>
      </c>
      <c r="GJ130">
        <v>-1.6100910332537859E-3</v>
      </c>
      <c r="GK130">
        <v>7.0186618486508772E-7</v>
      </c>
      <c r="GL130">
        <v>-2.134652460378022E-10</v>
      </c>
      <c r="GM130">
        <v>9.8890000000004363E-2</v>
      </c>
      <c r="GN130">
        <v>0</v>
      </c>
      <c r="GO130">
        <v>0</v>
      </c>
      <c r="GP130">
        <v>0</v>
      </c>
      <c r="GQ130">
        <v>5</v>
      </c>
      <c r="GR130">
        <v>2079</v>
      </c>
      <c r="GS130">
        <v>3</v>
      </c>
      <c r="GT130">
        <v>29</v>
      </c>
      <c r="GU130">
        <v>41</v>
      </c>
      <c r="GV130">
        <v>41</v>
      </c>
      <c r="GW130">
        <v>2.2387700000000001</v>
      </c>
      <c r="GX130">
        <v>2.5695800000000002</v>
      </c>
      <c r="GY130">
        <v>2.04834</v>
      </c>
      <c r="GZ130">
        <v>2.6171899999999999</v>
      </c>
      <c r="HA130">
        <v>2.1972700000000001</v>
      </c>
      <c r="HB130">
        <v>2.32178</v>
      </c>
      <c r="HC130">
        <v>40.783700000000003</v>
      </c>
      <c r="HD130">
        <v>15.532999999999999</v>
      </c>
      <c r="HE130">
        <v>18</v>
      </c>
      <c r="HF130">
        <v>685.14</v>
      </c>
      <c r="HG130">
        <v>733.72500000000002</v>
      </c>
      <c r="HH130">
        <v>31.001799999999999</v>
      </c>
      <c r="HI130">
        <v>34.478099999999998</v>
      </c>
      <c r="HJ130">
        <v>30.000599999999999</v>
      </c>
      <c r="HK130">
        <v>34.2896</v>
      </c>
      <c r="HL130">
        <v>34.277900000000002</v>
      </c>
      <c r="HM130">
        <v>44.850900000000003</v>
      </c>
      <c r="HN130">
        <v>21.415099999999999</v>
      </c>
      <c r="HO130">
        <v>87.728099999999998</v>
      </c>
      <c r="HP130">
        <v>31</v>
      </c>
      <c r="HQ130">
        <v>772.26599999999996</v>
      </c>
      <c r="HR130">
        <v>35.678100000000001</v>
      </c>
      <c r="HS130">
        <v>99.150099999999995</v>
      </c>
      <c r="HT130">
        <v>98.223500000000001</v>
      </c>
    </row>
    <row r="131" spans="1:228" x14ac:dyDescent="0.2">
      <c r="A131">
        <v>116</v>
      </c>
      <c r="B131">
        <v>1669230492.5</v>
      </c>
      <c r="C131">
        <v>459.40000009536737</v>
      </c>
      <c r="D131" t="s">
        <v>590</v>
      </c>
      <c r="E131" t="s">
        <v>591</v>
      </c>
      <c r="F131">
        <v>4</v>
      </c>
      <c r="G131">
        <v>1669230490.5</v>
      </c>
      <c r="H131">
        <f t="shared" si="34"/>
        <v>2.70935890339195E-3</v>
      </c>
      <c r="I131">
        <f t="shared" si="35"/>
        <v>2.7093589033919501</v>
      </c>
      <c r="J131">
        <f t="shared" si="36"/>
        <v>16.657418291935137</v>
      </c>
      <c r="K131">
        <f t="shared" si="37"/>
        <v>744.23814285714286</v>
      </c>
      <c r="L131">
        <f t="shared" si="38"/>
        <v>538.0774564315667</v>
      </c>
      <c r="M131">
        <f t="shared" si="39"/>
        <v>54.328999100939406</v>
      </c>
      <c r="N131">
        <f t="shared" si="40"/>
        <v>75.144782430246522</v>
      </c>
      <c r="O131">
        <f t="shared" si="41"/>
        <v>0.14543681524226576</v>
      </c>
      <c r="P131">
        <f t="shared" si="42"/>
        <v>3.6826842800157524</v>
      </c>
      <c r="Q131">
        <f t="shared" si="43"/>
        <v>0.14231970175257061</v>
      </c>
      <c r="R131">
        <f t="shared" si="44"/>
        <v>8.9224309463682205E-2</v>
      </c>
      <c r="S131">
        <f t="shared" si="45"/>
        <v>226.11129523581494</v>
      </c>
      <c r="T131">
        <f t="shared" si="46"/>
        <v>34.431547906319985</v>
      </c>
      <c r="U131">
        <f t="shared" si="47"/>
        <v>34.662342857142853</v>
      </c>
      <c r="V131">
        <f t="shared" si="48"/>
        <v>5.5436105371895383</v>
      </c>
      <c r="W131">
        <f t="shared" si="49"/>
        <v>69.714229315905015</v>
      </c>
      <c r="X131">
        <f t="shared" si="50"/>
        <v>3.7095321163143131</v>
      </c>
      <c r="Y131">
        <f t="shared" si="51"/>
        <v>5.3210544715410037</v>
      </c>
      <c r="Z131">
        <f t="shared" si="52"/>
        <v>1.8340784208752252</v>
      </c>
      <c r="AA131">
        <f t="shared" si="53"/>
        <v>-119.48272763958499</v>
      </c>
      <c r="AB131">
        <f t="shared" si="54"/>
        <v>-146.15444691162611</v>
      </c>
      <c r="AC131">
        <f t="shared" si="55"/>
        <v>-9.2049783073153328</v>
      </c>
      <c r="AD131">
        <f t="shared" si="56"/>
        <v>-48.730857622711511</v>
      </c>
      <c r="AE131">
        <f t="shared" si="57"/>
        <v>40.157324145987289</v>
      </c>
      <c r="AF131">
        <f t="shared" si="58"/>
        <v>2.6432673476686732</v>
      </c>
      <c r="AG131">
        <f t="shared" si="59"/>
        <v>16.657418291935137</v>
      </c>
      <c r="AH131">
        <v>789.25118211766596</v>
      </c>
      <c r="AI131">
        <v>775.22819999999967</v>
      </c>
      <c r="AJ131">
        <v>1.7289803265337109</v>
      </c>
      <c r="AK131">
        <v>65.165956530193654</v>
      </c>
      <c r="AL131">
        <f t="shared" si="60"/>
        <v>2.7093589033919501</v>
      </c>
      <c r="AM131">
        <v>35.681065956373921</v>
      </c>
      <c r="AN131">
        <v>36.743920879120893</v>
      </c>
      <c r="AO131">
        <v>3.9756049661836719E-3</v>
      </c>
      <c r="AP131">
        <v>87.546953997586243</v>
      </c>
      <c r="AQ131">
        <v>13</v>
      </c>
      <c r="AR131">
        <v>2</v>
      </c>
      <c r="AS131">
        <f t="shared" si="61"/>
        <v>1</v>
      </c>
      <c r="AT131">
        <f t="shared" si="62"/>
        <v>0</v>
      </c>
      <c r="AU131">
        <f t="shared" si="63"/>
        <v>47232.414356949739</v>
      </c>
      <c r="AV131">
        <f t="shared" si="64"/>
        <v>1199.971428571429</v>
      </c>
      <c r="AW131">
        <f t="shared" si="65"/>
        <v>1025.9013135936868</v>
      </c>
      <c r="AX131">
        <f t="shared" si="66"/>
        <v>0.85493811699752431</v>
      </c>
      <c r="AY131">
        <f t="shared" si="67"/>
        <v>0.18843056580522202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1669230490.5</v>
      </c>
      <c r="BF131">
        <v>744.23814285714286</v>
      </c>
      <c r="BG131">
        <v>761.7349999999999</v>
      </c>
      <c r="BH131">
        <v>36.73941428571429</v>
      </c>
      <c r="BI131">
        <v>35.681842857142847</v>
      </c>
      <c r="BJ131">
        <v>747.57128571428564</v>
      </c>
      <c r="BK131">
        <v>36.640528571428568</v>
      </c>
      <c r="BL131">
        <v>650.03828571428562</v>
      </c>
      <c r="BM131">
        <v>100.86885714285719</v>
      </c>
      <c r="BN131">
        <v>9.98759857142857E-2</v>
      </c>
      <c r="BO131">
        <v>33.926200000000001</v>
      </c>
      <c r="BP131">
        <v>34.662342857142853</v>
      </c>
      <c r="BQ131">
        <v>999.89999999999986</v>
      </c>
      <c r="BR131">
        <v>0</v>
      </c>
      <c r="BS131">
        <v>0</v>
      </c>
      <c r="BT131">
        <v>9033.75</v>
      </c>
      <c r="BU131">
        <v>0</v>
      </c>
      <c r="BV131">
        <v>1690.61</v>
      </c>
      <c r="BW131">
        <v>-17.497142857142851</v>
      </c>
      <c r="BX131">
        <v>772.62400000000002</v>
      </c>
      <c r="BY131">
        <v>789.92099999999994</v>
      </c>
      <c r="BZ131">
        <v>1.0576099999999999</v>
      </c>
      <c r="CA131">
        <v>761.7349999999999</v>
      </c>
      <c r="CB131">
        <v>35.681842857142847</v>
      </c>
      <c r="CC131">
        <v>3.705867142857143</v>
      </c>
      <c r="CD131">
        <v>3.5991871428571431</v>
      </c>
      <c r="CE131">
        <v>27.593628571428571</v>
      </c>
      <c r="CF131">
        <v>27.095028571428571</v>
      </c>
      <c r="CG131">
        <v>1199.971428571429</v>
      </c>
      <c r="CH131">
        <v>0.49998085714285712</v>
      </c>
      <c r="CI131">
        <v>0.50001914285714288</v>
      </c>
      <c r="CJ131">
        <v>0</v>
      </c>
      <c r="CK131">
        <v>832.95142857142855</v>
      </c>
      <c r="CL131">
        <v>4.9990899999999998</v>
      </c>
      <c r="CM131">
        <v>9017.8914285714291</v>
      </c>
      <c r="CN131">
        <v>9557.5542857142864</v>
      </c>
      <c r="CO131">
        <v>44.186999999999998</v>
      </c>
      <c r="CP131">
        <v>46.561999999999998</v>
      </c>
      <c r="CQ131">
        <v>45</v>
      </c>
      <c r="CR131">
        <v>45.561999999999998</v>
      </c>
      <c r="CS131">
        <v>45.561999999999998</v>
      </c>
      <c r="CT131">
        <v>597.46142857142866</v>
      </c>
      <c r="CU131">
        <v>597.51</v>
      </c>
      <c r="CV131">
        <v>0</v>
      </c>
      <c r="CW131">
        <v>1669230499.8</v>
      </c>
      <c r="CX131">
        <v>0</v>
      </c>
      <c r="CY131">
        <v>1669228029.5</v>
      </c>
      <c r="CZ131" t="s">
        <v>356</v>
      </c>
      <c r="DA131">
        <v>1669228029.5</v>
      </c>
      <c r="DB131">
        <v>1669228028</v>
      </c>
      <c r="DC131">
        <v>6</v>
      </c>
      <c r="DD131">
        <v>0.127</v>
      </c>
      <c r="DE131">
        <v>2E-3</v>
      </c>
      <c r="DF131">
        <v>-2.9980000000000002</v>
      </c>
      <c r="DG131">
        <v>9.9000000000000005E-2</v>
      </c>
      <c r="DH131">
        <v>415</v>
      </c>
      <c r="DI131">
        <v>34</v>
      </c>
      <c r="DJ131">
        <v>0.37</v>
      </c>
      <c r="DK131">
        <v>0.19</v>
      </c>
      <c r="DL131">
        <v>-17.306482500000001</v>
      </c>
      <c r="DM131">
        <v>-1.0443073170731529</v>
      </c>
      <c r="DN131">
        <v>0.1053896837634026</v>
      </c>
      <c r="DO131">
        <v>0</v>
      </c>
      <c r="DP131">
        <v>1.0374101</v>
      </c>
      <c r="DQ131">
        <v>4.2228742964336733E-3</v>
      </c>
      <c r="DR131">
        <v>2.4481302138366759E-2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357</v>
      </c>
      <c r="EA131">
        <v>3.2954300000000001</v>
      </c>
      <c r="EB131">
        <v>2.6253899999999999</v>
      </c>
      <c r="EC131">
        <v>0.15373700000000001</v>
      </c>
      <c r="ED131">
        <v>0.15452299999999999</v>
      </c>
      <c r="EE131">
        <v>0.146282</v>
      </c>
      <c r="EF131">
        <v>0.141708</v>
      </c>
      <c r="EG131">
        <v>25592.2</v>
      </c>
      <c r="EH131">
        <v>26024.799999999999</v>
      </c>
      <c r="EI131">
        <v>28142.9</v>
      </c>
      <c r="EJ131">
        <v>29637</v>
      </c>
      <c r="EK131">
        <v>33051.4</v>
      </c>
      <c r="EL131">
        <v>35309</v>
      </c>
      <c r="EM131">
        <v>39712.5</v>
      </c>
      <c r="EN131">
        <v>42354.400000000001</v>
      </c>
      <c r="EO131">
        <v>2.1848999999999998</v>
      </c>
      <c r="EP131">
        <v>2.15455</v>
      </c>
      <c r="EQ131">
        <v>0.1221</v>
      </c>
      <c r="ER131">
        <v>0</v>
      </c>
      <c r="ES131">
        <v>32.689700000000002</v>
      </c>
      <c r="ET131">
        <v>999.9</v>
      </c>
      <c r="EU131">
        <v>69.400000000000006</v>
      </c>
      <c r="EV131">
        <v>36.700000000000003</v>
      </c>
      <c r="EW131">
        <v>42.673200000000001</v>
      </c>
      <c r="EX131">
        <v>56.902700000000003</v>
      </c>
      <c r="EY131">
        <v>-2.0632999999999999</v>
      </c>
      <c r="EZ131">
        <v>2</v>
      </c>
      <c r="FA131">
        <v>0.56997699999999996</v>
      </c>
      <c r="FB131">
        <v>1.0432399999999999</v>
      </c>
      <c r="FC131">
        <v>20.266999999999999</v>
      </c>
      <c r="FD131">
        <v>5.2186399999999997</v>
      </c>
      <c r="FE131">
        <v>12.007300000000001</v>
      </c>
      <c r="FF131">
        <v>4.9863499999999998</v>
      </c>
      <c r="FG131">
        <v>3.2846500000000001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1.8622000000000001</v>
      </c>
      <c r="FN131">
        <v>1.8642700000000001</v>
      </c>
      <c r="FO131">
        <v>1.8603499999999999</v>
      </c>
      <c r="FP131">
        <v>1.86111</v>
      </c>
      <c r="FQ131">
        <v>1.8602000000000001</v>
      </c>
      <c r="FR131">
        <v>1.86188</v>
      </c>
      <c r="FS131">
        <v>1.8584499999999999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-3.3359999999999999</v>
      </c>
      <c r="GH131">
        <v>9.8900000000000002E-2</v>
      </c>
      <c r="GI131">
        <v>-2.4324828651112251</v>
      </c>
      <c r="GJ131">
        <v>-1.6100910332537859E-3</v>
      </c>
      <c r="GK131">
        <v>7.0186618486508772E-7</v>
      </c>
      <c r="GL131">
        <v>-2.134652460378022E-10</v>
      </c>
      <c r="GM131">
        <v>9.8890000000004363E-2</v>
      </c>
      <c r="GN131">
        <v>0</v>
      </c>
      <c r="GO131">
        <v>0</v>
      </c>
      <c r="GP131">
        <v>0</v>
      </c>
      <c r="GQ131">
        <v>5</v>
      </c>
      <c r="GR131">
        <v>2079</v>
      </c>
      <c r="GS131">
        <v>3</v>
      </c>
      <c r="GT131">
        <v>29</v>
      </c>
      <c r="GU131">
        <v>41</v>
      </c>
      <c r="GV131">
        <v>41.1</v>
      </c>
      <c r="GW131">
        <v>2.2534200000000002</v>
      </c>
      <c r="GX131">
        <v>2.5598100000000001</v>
      </c>
      <c r="GY131">
        <v>2.04834</v>
      </c>
      <c r="GZ131">
        <v>2.6184099999999999</v>
      </c>
      <c r="HA131">
        <v>2.1972700000000001</v>
      </c>
      <c r="HB131">
        <v>2.34985</v>
      </c>
      <c r="HC131">
        <v>40.783700000000003</v>
      </c>
      <c r="HD131">
        <v>15.5505</v>
      </c>
      <c r="HE131">
        <v>18</v>
      </c>
      <c r="HF131">
        <v>685.27099999999996</v>
      </c>
      <c r="HG131">
        <v>733.70299999999997</v>
      </c>
      <c r="HH131">
        <v>31.0015</v>
      </c>
      <c r="HI131">
        <v>34.482700000000001</v>
      </c>
      <c r="HJ131">
        <v>30.000699999999998</v>
      </c>
      <c r="HK131">
        <v>34.294199999999996</v>
      </c>
      <c r="HL131">
        <v>34.2819</v>
      </c>
      <c r="HM131">
        <v>45.167900000000003</v>
      </c>
      <c r="HN131">
        <v>21.415099999999999</v>
      </c>
      <c r="HO131">
        <v>87.728099999999998</v>
      </c>
      <c r="HP131">
        <v>31</v>
      </c>
      <c r="HQ131">
        <v>778.94500000000005</v>
      </c>
      <c r="HR131">
        <v>35.678100000000001</v>
      </c>
      <c r="HS131">
        <v>99.149500000000003</v>
      </c>
      <c r="HT131">
        <v>98.222999999999999</v>
      </c>
    </row>
    <row r="132" spans="1:228" x14ac:dyDescent="0.2">
      <c r="A132">
        <v>117</v>
      </c>
      <c r="B132">
        <v>1669230496.5</v>
      </c>
      <c r="C132">
        <v>463.40000009536737</v>
      </c>
      <c r="D132" t="s">
        <v>592</v>
      </c>
      <c r="E132" t="s">
        <v>593</v>
      </c>
      <c r="F132">
        <v>4</v>
      </c>
      <c r="G132">
        <v>1669230494.1875</v>
      </c>
      <c r="H132">
        <f t="shared" si="34"/>
        <v>2.6643286931021686E-3</v>
      </c>
      <c r="I132">
        <f t="shared" si="35"/>
        <v>2.6643286931021688</v>
      </c>
      <c r="J132">
        <f t="shared" si="36"/>
        <v>16.652018958173386</v>
      </c>
      <c r="K132">
        <f t="shared" si="37"/>
        <v>750.46437500000002</v>
      </c>
      <c r="L132">
        <f t="shared" si="38"/>
        <v>541.07655591559603</v>
      </c>
      <c r="M132">
        <f t="shared" si="39"/>
        <v>54.631146198997058</v>
      </c>
      <c r="N132">
        <f t="shared" si="40"/>
        <v>75.772510450738238</v>
      </c>
      <c r="O132">
        <f t="shared" si="41"/>
        <v>0.14298342570860387</v>
      </c>
      <c r="P132">
        <f t="shared" si="42"/>
        <v>3.6775742857446763</v>
      </c>
      <c r="Q132">
        <f t="shared" si="43"/>
        <v>0.13996532410641663</v>
      </c>
      <c r="R132">
        <f t="shared" si="44"/>
        <v>8.7744185974087563E-2</v>
      </c>
      <c r="S132">
        <f t="shared" si="45"/>
        <v>226.109218072586</v>
      </c>
      <c r="T132">
        <f t="shared" si="46"/>
        <v>34.443247046405013</v>
      </c>
      <c r="U132">
        <f t="shared" si="47"/>
        <v>34.663512500000003</v>
      </c>
      <c r="V132">
        <f t="shared" si="48"/>
        <v>5.5439704924667055</v>
      </c>
      <c r="W132">
        <f t="shared" si="49"/>
        <v>69.717984603177385</v>
      </c>
      <c r="X132">
        <f t="shared" si="50"/>
        <v>3.7100683915898149</v>
      </c>
      <c r="Y132">
        <f t="shared" si="51"/>
        <v>5.3215370649436835</v>
      </c>
      <c r="Z132">
        <f t="shared" si="52"/>
        <v>1.8339021008768905</v>
      </c>
      <c r="AA132">
        <f t="shared" si="53"/>
        <v>-117.49689536580564</v>
      </c>
      <c r="AB132">
        <f t="shared" si="54"/>
        <v>-145.8613653485163</v>
      </c>
      <c r="AC132">
        <f t="shared" si="55"/>
        <v>-9.1994098446317274</v>
      </c>
      <c r="AD132">
        <f t="shared" si="56"/>
        <v>-46.448452486367671</v>
      </c>
      <c r="AE132">
        <f t="shared" si="57"/>
        <v>40.179312175961954</v>
      </c>
      <c r="AF132">
        <f t="shared" si="58"/>
        <v>2.6504152292754024</v>
      </c>
      <c r="AG132">
        <f t="shared" si="59"/>
        <v>16.652018958173386</v>
      </c>
      <c r="AH132">
        <v>796.30951094848854</v>
      </c>
      <c r="AI132">
        <v>782.24702424242389</v>
      </c>
      <c r="AJ132">
        <v>1.73927345598284</v>
      </c>
      <c r="AK132">
        <v>65.165956530193654</v>
      </c>
      <c r="AL132">
        <f t="shared" si="60"/>
        <v>2.6643286931021688</v>
      </c>
      <c r="AM132">
        <v>35.683762592640903</v>
      </c>
      <c r="AN132">
        <v>36.745832967032982</v>
      </c>
      <c r="AO132">
        <v>7.5328895600328832E-4</v>
      </c>
      <c r="AP132">
        <v>87.546953997586243</v>
      </c>
      <c r="AQ132">
        <v>13</v>
      </c>
      <c r="AR132">
        <v>2</v>
      </c>
      <c r="AS132">
        <f t="shared" si="61"/>
        <v>1</v>
      </c>
      <c r="AT132">
        <f t="shared" si="62"/>
        <v>0</v>
      </c>
      <c r="AU132">
        <f t="shared" si="63"/>
        <v>47141.135122809486</v>
      </c>
      <c r="AV132">
        <f t="shared" si="64"/>
        <v>1199.96</v>
      </c>
      <c r="AW132">
        <f t="shared" si="65"/>
        <v>1025.8915824210289</v>
      </c>
      <c r="AX132">
        <f t="shared" si="66"/>
        <v>0.85493814995585604</v>
      </c>
      <c r="AY132">
        <f t="shared" si="67"/>
        <v>0.18843062941480215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1669230494.1875</v>
      </c>
      <c r="BF132">
        <v>750.46437500000002</v>
      </c>
      <c r="BG132">
        <v>767.98087499999997</v>
      </c>
      <c r="BH132">
        <v>36.745175000000003</v>
      </c>
      <c r="BI132">
        <v>35.684662500000002</v>
      </c>
      <c r="BJ132">
        <v>753.80337499999996</v>
      </c>
      <c r="BK132">
        <v>36.646275000000003</v>
      </c>
      <c r="BL132">
        <v>649.98462500000005</v>
      </c>
      <c r="BM132">
        <v>100.867625</v>
      </c>
      <c r="BN132">
        <v>9.9873224999999996E-2</v>
      </c>
      <c r="BO132">
        <v>33.927825000000013</v>
      </c>
      <c r="BP132">
        <v>34.663512500000003</v>
      </c>
      <c r="BQ132">
        <v>999.9</v>
      </c>
      <c r="BR132">
        <v>0</v>
      </c>
      <c r="BS132">
        <v>0</v>
      </c>
      <c r="BT132">
        <v>9016.1712499999994</v>
      </c>
      <c r="BU132">
        <v>0</v>
      </c>
      <c r="BV132">
        <v>1575.85625</v>
      </c>
      <c r="BW132">
        <v>-17.516324999999998</v>
      </c>
      <c r="BX132">
        <v>779.09249999999997</v>
      </c>
      <c r="BY132">
        <v>796.4</v>
      </c>
      <c r="BZ132">
        <v>1.0604837499999999</v>
      </c>
      <c r="CA132">
        <v>767.98087499999997</v>
      </c>
      <c r="CB132">
        <v>35.684662500000002</v>
      </c>
      <c r="CC132">
        <v>3.7063999999999999</v>
      </c>
      <c r="CD132">
        <v>3.5994312499999999</v>
      </c>
      <c r="CE132">
        <v>27.5961125</v>
      </c>
      <c r="CF132">
        <v>27.0962</v>
      </c>
      <c r="CG132">
        <v>1199.96</v>
      </c>
      <c r="CH132">
        <v>0.49997799999999998</v>
      </c>
      <c r="CI132">
        <v>0.50002199999999997</v>
      </c>
      <c r="CJ132">
        <v>0</v>
      </c>
      <c r="CK132">
        <v>833.92387499999995</v>
      </c>
      <c r="CL132">
        <v>4.9990899999999998</v>
      </c>
      <c r="CM132">
        <v>9036.9449999999997</v>
      </c>
      <c r="CN132">
        <v>9557.4575000000004</v>
      </c>
      <c r="CO132">
        <v>44.186999999999998</v>
      </c>
      <c r="CP132">
        <v>46.561999999999998</v>
      </c>
      <c r="CQ132">
        <v>45</v>
      </c>
      <c r="CR132">
        <v>45.561999999999998</v>
      </c>
      <c r="CS132">
        <v>45.561999999999998</v>
      </c>
      <c r="CT132">
        <v>597.45500000000004</v>
      </c>
      <c r="CU132">
        <v>597.50625000000002</v>
      </c>
      <c r="CV132">
        <v>0</v>
      </c>
      <c r="CW132">
        <v>1669230503.4000001</v>
      </c>
      <c r="CX132">
        <v>0</v>
      </c>
      <c r="CY132">
        <v>1669228029.5</v>
      </c>
      <c r="CZ132" t="s">
        <v>356</v>
      </c>
      <c r="DA132">
        <v>1669228029.5</v>
      </c>
      <c r="DB132">
        <v>1669228028</v>
      </c>
      <c r="DC132">
        <v>6</v>
      </c>
      <c r="DD132">
        <v>0.127</v>
      </c>
      <c r="DE132">
        <v>2E-3</v>
      </c>
      <c r="DF132">
        <v>-2.9980000000000002</v>
      </c>
      <c r="DG132">
        <v>9.9000000000000005E-2</v>
      </c>
      <c r="DH132">
        <v>415</v>
      </c>
      <c r="DI132">
        <v>34</v>
      </c>
      <c r="DJ132">
        <v>0.37</v>
      </c>
      <c r="DK132">
        <v>0.19</v>
      </c>
      <c r="DL132">
        <v>-17.373505000000002</v>
      </c>
      <c r="DM132">
        <v>-1.148559849906142</v>
      </c>
      <c r="DN132">
        <v>0.1144278221194478</v>
      </c>
      <c r="DO132">
        <v>0</v>
      </c>
      <c r="DP132">
        <v>1.0357816</v>
      </c>
      <c r="DQ132">
        <v>0.21129757598498819</v>
      </c>
      <c r="DR132">
        <v>2.1354237702151758E-2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0</v>
      </c>
      <c r="DY132">
        <v>2</v>
      </c>
      <c r="DZ132" t="s">
        <v>379</v>
      </c>
      <c r="EA132">
        <v>3.2953000000000001</v>
      </c>
      <c r="EB132">
        <v>2.6252800000000001</v>
      </c>
      <c r="EC132">
        <v>0.154666</v>
      </c>
      <c r="ED132">
        <v>0.15543100000000001</v>
      </c>
      <c r="EE132">
        <v>0.146288</v>
      </c>
      <c r="EF132">
        <v>0.14171300000000001</v>
      </c>
      <c r="EG132">
        <v>25563.9</v>
      </c>
      <c r="EH132">
        <v>25996.799999999999</v>
      </c>
      <c r="EI132">
        <v>28142.7</v>
      </c>
      <c r="EJ132">
        <v>29637</v>
      </c>
      <c r="EK132">
        <v>33050.9</v>
      </c>
      <c r="EL132">
        <v>35308.800000000003</v>
      </c>
      <c r="EM132">
        <v>39712</v>
      </c>
      <c r="EN132">
        <v>42354.2</v>
      </c>
      <c r="EO132">
        <v>2.18458</v>
      </c>
      <c r="EP132">
        <v>2.1546500000000002</v>
      </c>
      <c r="EQ132">
        <v>0.12138500000000001</v>
      </c>
      <c r="ER132">
        <v>0</v>
      </c>
      <c r="ES132">
        <v>32.6999</v>
      </c>
      <c r="ET132">
        <v>999.9</v>
      </c>
      <c r="EU132">
        <v>69.400000000000006</v>
      </c>
      <c r="EV132">
        <v>36.700000000000003</v>
      </c>
      <c r="EW132">
        <v>42.676600000000001</v>
      </c>
      <c r="EX132">
        <v>56.752699999999997</v>
      </c>
      <c r="EY132">
        <v>-2.0632999999999999</v>
      </c>
      <c r="EZ132">
        <v>2</v>
      </c>
      <c r="FA132">
        <v>0.57038900000000003</v>
      </c>
      <c r="FB132">
        <v>1.0454399999999999</v>
      </c>
      <c r="FC132">
        <v>20.2669</v>
      </c>
      <c r="FD132">
        <v>5.2183400000000004</v>
      </c>
      <c r="FE132">
        <v>12.007400000000001</v>
      </c>
      <c r="FF132">
        <v>4.9863499999999998</v>
      </c>
      <c r="FG132">
        <v>3.2846500000000001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1.86219</v>
      </c>
      <c r="FN132">
        <v>1.8642700000000001</v>
      </c>
      <c r="FO132">
        <v>1.8603499999999999</v>
      </c>
      <c r="FP132">
        <v>1.86111</v>
      </c>
      <c r="FQ132">
        <v>1.86019</v>
      </c>
      <c r="FR132">
        <v>1.86188</v>
      </c>
      <c r="FS132">
        <v>1.8584700000000001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-3.343</v>
      </c>
      <c r="GH132">
        <v>9.8900000000000002E-2</v>
      </c>
      <c r="GI132">
        <v>-2.4324828651112251</v>
      </c>
      <c r="GJ132">
        <v>-1.6100910332537859E-3</v>
      </c>
      <c r="GK132">
        <v>7.0186618486508772E-7</v>
      </c>
      <c r="GL132">
        <v>-2.134652460378022E-10</v>
      </c>
      <c r="GM132">
        <v>9.8890000000004363E-2</v>
      </c>
      <c r="GN132">
        <v>0</v>
      </c>
      <c r="GO132">
        <v>0</v>
      </c>
      <c r="GP132">
        <v>0</v>
      </c>
      <c r="GQ132">
        <v>5</v>
      </c>
      <c r="GR132">
        <v>2079</v>
      </c>
      <c r="GS132">
        <v>3</v>
      </c>
      <c r="GT132">
        <v>29</v>
      </c>
      <c r="GU132">
        <v>41.1</v>
      </c>
      <c r="GV132">
        <v>41.1</v>
      </c>
      <c r="GW132">
        <v>2.2705099999999998</v>
      </c>
      <c r="GX132">
        <v>2.5708000000000002</v>
      </c>
      <c r="GY132">
        <v>2.04834</v>
      </c>
      <c r="GZ132">
        <v>2.6171899999999999</v>
      </c>
      <c r="HA132">
        <v>2.1972700000000001</v>
      </c>
      <c r="HB132">
        <v>2.31812</v>
      </c>
      <c r="HC132">
        <v>40.783700000000003</v>
      </c>
      <c r="HD132">
        <v>15.532999999999999</v>
      </c>
      <c r="HE132">
        <v>18</v>
      </c>
      <c r="HF132">
        <v>685.04499999999996</v>
      </c>
      <c r="HG132">
        <v>733.851</v>
      </c>
      <c r="HH132">
        <v>31.001000000000001</v>
      </c>
      <c r="HI132">
        <v>34.488999999999997</v>
      </c>
      <c r="HJ132">
        <v>30.000599999999999</v>
      </c>
      <c r="HK132">
        <v>34.298099999999998</v>
      </c>
      <c r="HL132">
        <v>34.2864</v>
      </c>
      <c r="HM132">
        <v>45.484900000000003</v>
      </c>
      <c r="HN132">
        <v>21.415099999999999</v>
      </c>
      <c r="HO132">
        <v>87.728099999999998</v>
      </c>
      <c r="HP132">
        <v>31</v>
      </c>
      <c r="HQ132">
        <v>785.63</v>
      </c>
      <c r="HR132">
        <v>35.678100000000001</v>
      </c>
      <c r="HS132">
        <v>99.148600000000002</v>
      </c>
      <c r="HT132">
        <v>98.222899999999996</v>
      </c>
    </row>
    <row r="133" spans="1:228" x14ac:dyDescent="0.2">
      <c r="A133">
        <v>118</v>
      </c>
      <c r="B133">
        <v>1669230500.5</v>
      </c>
      <c r="C133">
        <v>467.40000009536737</v>
      </c>
      <c r="D133" t="s">
        <v>594</v>
      </c>
      <c r="E133" t="s">
        <v>595</v>
      </c>
      <c r="F133">
        <v>4</v>
      </c>
      <c r="G133">
        <v>1669230498.5</v>
      </c>
      <c r="H133">
        <f t="shared" si="34"/>
        <v>2.6519988033284043E-3</v>
      </c>
      <c r="I133">
        <f t="shared" si="35"/>
        <v>2.6519988033284041</v>
      </c>
      <c r="J133">
        <f t="shared" si="36"/>
        <v>17.271271055152027</v>
      </c>
      <c r="K133">
        <f t="shared" si="37"/>
        <v>757.63814285714295</v>
      </c>
      <c r="L133">
        <f t="shared" si="38"/>
        <v>539.91292633595401</v>
      </c>
      <c r="M133">
        <f t="shared" si="39"/>
        <v>54.513672419848497</v>
      </c>
      <c r="N133">
        <f t="shared" si="40"/>
        <v>76.49684887669693</v>
      </c>
      <c r="O133">
        <f t="shared" si="41"/>
        <v>0.14212597943102714</v>
      </c>
      <c r="P133">
        <f t="shared" si="42"/>
        <v>3.6797585970786617</v>
      </c>
      <c r="Q133">
        <f t="shared" si="43"/>
        <v>0.13914529088931504</v>
      </c>
      <c r="R133">
        <f t="shared" si="44"/>
        <v>8.7228403305698546E-2</v>
      </c>
      <c r="S133">
        <f t="shared" si="45"/>
        <v>226.11405352055885</v>
      </c>
      <c r="T133">
        <f t="shared" si="46"/>
        <v>34.443193883033729</v>
      </c>
      <c r="U133">
        <f t="shared" si="47"/>
        <v>34.671371428571433</v>
      </c>
      <c r="V133">
        <f t="shared" si="48"/>
        <v>5.5463895891256945</v>
      </c>
      <c r="W133">
        <f t="shared" si="49"/>
        <v>69.73043674063895</v>
      </c>
      <c r="X133">
        <f t="shared" si="50"/>
        <v>3.7102406958579879</v>
      </c>
      <c r="Y133">
        <f t="shared" si="51"/>
        <v>5.3208338700905573</v>
      </c>
      <c r="Z133">
        <f t="shared" si="52"/>
        <v>1.8361488932677066</v>
      </c>
      <c r="AA133">
        <f t="shared" si="53"/>
        <v>-116.95314722678263</v>
      </c>
      <c r="AB133">
        <f t="shared" si="54"/>
        <v>-147.97682226272261</v>
      </c>
      <c r="AC133">
        <f t="shared" si="55"/>
        <v>-9.3275411434883644</v>
      </c>
      <c r="AD133">
        <f t="shared" si="56"/>
        <v>-48.143457112434746</v>
      </c>
      <c r="AE133">
        <f t="shared" si="57"/>
        <v>40.400799104966474</v>
      </c>
      <c r="AF133">
        <f t="shared" si="58"/>
        <v>2.6467562164427956</v>
      </c>
      <c r="AG133">
        <f t="shared" si="59"/>
        <v>17.271271055152027</v>
      </c>
      <c r="AH133">
        <v>803.30114850091638</v>
      </c>
      <c r="AI133">
        <v>789.10105454545453</v>
      </c>
      <c r="AJ133">
        <v>1.7067627884312051</v>
      </c>
      <c r="AK133">
        <v>65.165956530193654</v>
      </c>
      <c r="AL133">
        <f t="shared" si="60"/>
        <v>2.6519988033284041</v>
      </c>
      <c r="AM133">
        <v>35.686449180922963</v>
      </c>
      <c r="AN133">
        <v>36.746638461538488</v>
      </c>
      <c r="AO133">
        <v>1.7343659065287089E-4</v>
      </c>
      <c r="AP133">
        <v>87.546953997586243</v>
      </c>
      <c r="AQ133">
        <v>12</v>
      </c>
      <c r="AR133">
        <v>2</v>
      </c>
      <c r="AS133">
        <f t="shared" si="61"/>
        <v>1</v>
      </c>
      <c r="AT133">
        <f t="shared" si="62"/>
        <v>0</v>
      </c>
      <c r="AU133">
        <f t="shared" si="63"/>
        <v>47180.402433642419</v>
      </c>
      <c r="AV133">
        <f t="shared" si="64"/>
        <v>1199.992857142857</v>
      </c>
      <c r="AW133">
        <f t="shared" si="65"/>
        <v>1025.9189707360408</v>
      </c>
      <c r="AX133">
        <f t="shared" si="66"/>
        <v>0.85493756452744196</v>
      </c>
      <c r="AY133">
        <f t="shared" si="67"/>
        <v>0.18842949953796298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1669230498.5</v>
      </c>
      <c r="BF133">
        <v>757.63814285714295</v>
      </c>
      <c r="BG133">
        <v>775.25285714285724</v>
      </c>
      <c r="BH133">
        <v>36.746871428571417</v>
      </c>
      <c r="BI133">
        <v>35.687857142857141</v>
      </c>
      <c r="BJ133">
        <v>760.98357142857151</v>
      </c>
      <c r="BK133">
        <v>36.64798571428571</v>
      </c>
      <c r="BL133">
        <v>650.00442857142855</v>
      </c>
      <c r="BM133">
        <v>100.8674285714286</v>
      </c>
      <c r="BN133">
        <v>0.1000974142857143</v>
      </c>
      <c r="BO133">
        <v>33.925457142857148</v>
      </c>
      <c r="BP133">
        <v>34.671371428571433</v>
      </c>
      <c r="BQ133">
        <v>999.89999999999986</v>
      </c>
      <c r="BR133">
        <v>0</v>
      </c>
      <c r="BS133">
        <v>0</v>
      </c>
      <c r="BT133">
        <v>9023.7485714285722</v>
      </c>
      <c r="BU133">
        <v>0</v>
      </c>
      <c r="BV133">
        <v>1454.6542857142861</v>
      </c>
      <c r="BW133">
        <v>-17.61497142857143</v>
      </c>
      <c r="BX133">
        <v>786.54100000000005</v>
      </c>
      <c r="BY133">
        <v>803.94400000000019</v>
      </c>
      <c r="BZ133">
        <v>1.05901</v>
      </c>
      <c r="CA133">
        <v>775.25285714285724</v>
      </c>
      <c r="CB133">
        <v>35.687857142857141</v>
      </c>
      <c r="CC133">
        <v>3.706565714285714</v>
      </c>
      <c r="CD133">
        <v>3.5997457142857141</v>
      </c>
      <c r="CE133">
        <v>27.59684285714286</v>
      </c>
      <c r="CF133">
        <v>27.097671428571431</v>
      </c>
      <c r="CG133">
        <v>1199.992857142857</v>
      </c>
      <c r="CH133">
        <v>0.49999642857142851</v>
      </c>
      <c r="CI133">
        <v>0.50000357142857144</v>
      </c>
      <c r="CJ133">
        <v>0</v>
      </c>
      <c r="CK133">
        <v>834.8104285714287</v>
      </c>
      <c r="CL133">
        <v>4.9990899999999998</v>
      </c>
      <c r="CM133">
        <v>9027.9457142857136</v>
      </c>
      <c r="CN133">
        <v>9557.7842857142841</v>
      </c>
      <c r="CO133">
        <v>44.186999999999998</v>
      </c>
      <c r="CP133">
        <v>46.58</v>
      </c>
      <c r="CQ133">
        <v>45</v>
      </c>
      <c r="CR133">
        <v>45.561999999999998</v>
      </c>
      <c r="CS133">
        <v>45.598000000000013</v>
      </c>
      <c r="CT133">
        <v>597.49428571428575</v>
      </c>
      <c r="CU133">
        <v>597.49857142857138</v>
      </c>
      <c r="CV133">
        <v>0</v>
      </c>
      <c r="CW133">
        <v>1669230507.5999999</v>
      </c>
      <c r="CX133">
        <v>0</v>
      </c>
      <c r="CY133">
        <v>1669228029.5</v>
      </c>
      <c r="CZ133" t="s">
        <v>356</v>
      </c>
      <c r="DA133">
        <v>1669228029.5</v>
      </c>
      <c r="DB133">
        <v>1669228028</v>
      </c>
      <c r="DC133">
        <v>6</v>
      </c>
      <c r="DD133">
        <v>0.127</v>
      </c>
      <c r="DE133">
        <v>2E-3</v>
      </c>
      <c r="DF133">
        <v>-2.9980000000000002</v>
      </c>
      <c r="DG133">
        <v>9.9000000000000005E-2</v>
      </c>
      <c r="DH133">
        <v>415</v>
      </c>
      <c r="DI133">
        <v>34</v>
      </c>
      <c r="DJ133">
        <v>0.37</v>
      </c>
      <c r="DK133">
        <v>0.19</v>
      </c>
      <c r="DL133">
        <v>-17.431756097560971</v>
      </c>
      <c r="DM133">
        <v>-1.0603212543553731</v>
      </c>
      <c r="DN133">
        <v>0.1096946316777504</v>
      </c>
      <c r="DO133">
        <v>0</v>
      </c>
      <c r="DP133">
        <v>1.044076585365854</v>
      </c>
      <c r="DQ133">
        <v>0.1726032752613223</v>
      </c>
      <c r="DR133">
        <v>1.838314373838509E-2</v>
      </c>
      <c r="DS133">
        <v>0</v>
      </c>
      <c r="DT133">
        <v>0</v>
      </c>
      <c r="DU133">
        <v>0</v>
      </c>
      <c r="DV133">
        <v>0</v>
      </c>
      <c r="DW133">
        <v>-1</v>
      </c>
      <c r="DX133">
        <v>0</v>
      </c>
      <c r="DY133">
        <v>2</v>
      </c>
      <c r="DZ133" t="s">
        <v>379</v>
      </c>
      <c r="EA133">
        <v>3.2955899999999998</v>
      </c>
      <c r="EB133">
        <v>2.6256200000000001</v>
      </c>
      <c r="EC133">
        <v>0.155559</v>
      </c>
      <c r="ED133">
        <v>0.15634000000000001</v>
      </c>
      <c r="EE133">
        <v>0.14628099999999999</v>
      </c>
      <c r="EF133">
        <v>0.14171500000000001</v>
      </c>
      <c r="EG133">
        <v>25536.799999999999</v>
      </c>
      <c r="EH133">
        <v>25968.6</v>
      </c>
      <c r="EI133">
        <v>28142.7</v>
      </c>
      <c r="EJ133">
        <v>29636.9</v>
      </c>
      <c r="EK133">
        <v>33051.199999999997</v>
      </c>
      <c r="EL133">
        <v>35308.400000000001</v>
      </c>
      <c r="EM133">
        <v>39712</v>
      </c>
      <c r="EN133">
        <v>42353.9</v>
      </c>
      <c r="EO133">
        <v>2.1851500000000001</v>
      </c>
      <c r="EP133">
        <v>2.1545299999999998</v>
      </c>
      <c r="EQ133">
        <v>0.121824</v>
      </c>
      <c r="ER133">
        <v>0</v>
      </c>
      <c r="ES133">
        <v>32.708599999999997</v>
      </c>
      <c r="ET133">
        <v>999.9</v>
      </c>
      <c r="EU133">
        <v>69.400000000000006</v>
      </c>
      <c r="EV133">
        <v>36.700000000000003</v>
      </c>
      <c r="EW133">
        <v>42.677900000000001</v>
      </c>
      <c r="EX133">
        <v>57.142699999999998</v>
      </c>
      <c r="EY133">
        <v>-2.2556099999999999</v>
      </c>
      <c r="EZ133">
        <v>2</v>
      </c>
      <c r="FA133">
        <v>0.57094</v>
      </c>
      <c r="FB133">
        <v>1.04497</v>
      </c>
      <c r="FC133">
        <v>20.266999999999999</v>
      </c>
      <c r="FD133">
        <v>5.2178899999999997</v>
      </c>
      <c r="FE133">
        <v>12.0083</v>
      </c>
      <c r="FF133">
        <v>4.9862000000000002</v>
      </c>
      <c r="FG133">
        <v>3.2845499999999999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1.8621799999999999</v>
      </c>
      <c r="FN133">
        <v>1.8642399999999999</v>
      </c>
      <c r="FO133">
        <v>1.8603499999999999</v>
      </c>
      <c r="FP133">
        <v>1.8611</v>
      </c>
      <c r="FQ133">
        <v>1.8602000000000001</v>
      </c>
      <c r="FR133">
        <v>1.86188</v>
      </c>
      <c r="FS133">
        <v>1.8584499999999999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-3.3479999999999999</v>
      </c>
      <c r="GH133">
        <v>9.8900000000000002E-2</v>
      </c>
      <c r="GI133">
        <v>-2.4324828651112251</v>
      </c>
      <c r="GJ133">
        <v>-1.6100910332537859E-3</v>
      </c>
      <c r="GK133">
        <v>7.0186618486508772E-7</v>
      </c>
      <c r="GL133">
        <v>-2.134652460378022E-10</v>
      </c>
      <c r="GM133">
        <v>9.8890000000004363E-2</v>
      </c>
      <c r="GN133">
        <v>0</v>
      </c>
      <c r="GO133">
        <v>0</v>
      </c>
      <c r="GP133">
        <v>0</v>
      </c>
      <c r="GQ133">
        <v>5</v>
      </c>
      <c r="GR133">
        <v>2079</v>
      </c>
      <c r="GS133">
        <v>3</v>
      </c>
      <c r="GT133">
        <v>29</v>
      </c>
      <c r="GU133">
        <v>41.2</v>
      </c>
      <c r="GV133">
        <v>41.2</v>
      </c>
      <c r="GW133">
        <v>2.2851599999999999</v>
      </c>
      <c r="GX133">
        <v>2.5647000000000002</v>
      </c>
      <c r="GY133">
        <v>2.04834</v>
      </c>
      <c r="GZ133">
        <v>2.6171899999999999</v>
      </c>
      <c r="HA133">
        <v>2.1972700000000001</v>
      </c>
      <c r="HB133">
        <v>2.34497</v>
      </c>
      <c r="HC133">
        <v>40.783700000000003</v>
      </c>
      <c r="HD133">
        <v>15.5505</v>
      </c>
      <c r="HE133">
        <v>18</v>
      </c>
      <c r="HF133">
        <v>685.57600000000002</v>
      </c>
      <c r="HG133">
        <v>733.79100000000005</v>
      </c>
      <c r="HH133">
        <v>31.000299999999999</v>
      </c>
      <c r="HI133">
        <v>34.494300000000003</v>
      </c>
      <c r="HJ133">
        <v>30.000699999999998</v>
      </c>
      <c r="HK133">
        <v>34.3035</v>
      </c>
      <c r="HL133">
        <v>34.291200000000003</v>
      </c>
      <c r="HM133">
        <v>45.7988</v>
      </c>
      <c r="HN133">
        <v>21.415099999999999</v>
      </c>
      <c r="HO133">
        <v>87.728099999999998</v>
      </c>
      <c r="HP133">
        <v>31</v>
      </c>
      <c r="HQ133">
        <v>792.30899999999997</v>
      </c>
      <c r="HR133">
        <v>35.678100000000001</v>
      </c>
      <c r="HS133">
        <v>99.148600000000002</v>
      </c>
      <c r="HT133">
        <v>98.222200000000001</v>
      </c>
    </row>
    <row r="134" spans="1:228" x14ac:dyDescent="0.2">
      <c r="A134">
        <v>119</v>
      </c>
      <c r="B134">
        <v>1669230504</v>
      </c>
      <c r="C134">
        <v>470.90000009536737</v>
      </c>
      <c r="D134" t="s">
        <v>596</v>
      </c>
      <c r="E134" t="s">
        <v>597</v>
      </c>
      <c r="F134">
        <v>4</v>
      </c>
      <c r="G134">
        <v>1669230501.928571</v>
      </c>
      <c r="H134">
        <f t="shared" si="34"/>
        <v>2.6510198380441585E-3</v>
      </c>
      <c r="I134">
        <f t="shared" si="35"/>
        <v>2.6510198380441583</v>
      </c>
      <c r="J134">
        <f t="shared" si="36"/>
        <v>16.858779903359565</v>
      </c>
      <c r="K134">
        <f t="shared" si="37"/>
        <v>763.31885714285715</v>
      </c>
      <c r="L134">
        <f t="shared" si="38"/>
        <v>549.50042747689702</v>
      </c>
      <c r="M134">
        <f t="shared" si="39"/>
        <v>55.479895944382285</v>
      </c>
      <c r="N134">
        <f t="shared" si="40"/>
        <v>77.067912323782522</v>
      </c>
      <c r="O134">
        <f t="shared" si="41"/>
        <v>0.14172803034499284</v>
      </c>
      <c r="P134">
        <f t="shared" si="42"/>
        <v>3.670740052151714</v>
      </c>
      <c r="Q134">
        <f t="shared" si="43"/>
        <v>0.13875670441302843</v>
      </c>
      <c r="R134">
        <f t="shared" si="44"/>
        <v>8.6984713694057511E-2</v>
      </c>
      <c r="S134">
        <f t="shared" si="45"/>
        <v>226.13131037874433</v>
      </c>
      <c r="T134">
        <f t="shared" si="46"/>
        <v>34.437865589209188</v>
      </c>
      <c r="U134">
        <f t="shared" si="47"/>
        <v>34.685399999999987</v>
      </c>
      <c r="V134">
        <f t="shared" si="48"/>
        <v>5.5507100757725905</v>
      </c>
      <c r="W134">
        <f t="shared" si="49"/>
        <v>69.756240639404638</v>
      </c>
      <c r="X134">
        <f t="shared" si="50"/>
        <v>3.7102023541394811</v>
      </c>
      <c r="Y134">
        <f t="shared" si="51"/>
        <v>5.3188106470915848</v>
      </c>
      <c r="Z134">
        <f t="shared" si="52"/>
        <v>1.8405077216331094</v>
      </c>
      <c r="AA134">
        <f t="shared" si="53"/>
        <v>-116.90997485774739</v>
      </c>
      <c r="AB134">
        <f t="shared" si="54"/>
        <v>-151.7388905245879</v>
      </c>
      <c r="AC134">
        <f t="shared" si="55"/>
        <v>-9.5885162517562748</v>
      </c>
      <c r="AD134">
        <f t="shared" si="56"/>
        <v>-52.106071255347246</v>
      </c>
      <c r="AE134">
        <f t="shared" si="57"/>
        <v>40.567449374260697</v>
      </c>
      <c r="AF134">
        <f t="shared" si="58"/>
        <v>2.640510370543264</v>
      </c>
      <c r="AG134">
        <f t="shared" si="59"/>
        <v>16.858779903359565</v>
      </c>
      <c r="AH134">
        <v>809.39387349811636</v>
      </c>
      <c r="AI134">
        <v>795.1943030303031</v>
      </c>
      <c r="AJ134">
        <v>1.7520365365541071</v>
      </c>
      <c r="AK134">
        <v>65.165956530193654</v>
      </c>
      <c r="AL134">
        <f t="shared" si="60"/>
        <v>2.6510198380441583</v>
      </c>
      <c r="AM134">
        <v>35.68842065878934</v>
      </c>
      <c r="AN134">
        <v>36.749386813186817</v>
      </c>
      <c r="AO134">
        <v>-7.6400730844289384E-5</v>
      </c>
      <c r="AP134">
        <v>87.546953997586243</v>
      </c>
      <c r="AQ134">
        <v>12</v>
      </c>
      <c r="AR134">
        <v>2</v>
      </c>
      <c r="AS134">
        <f t="shared" si="61"/>
        <v>1</v>
      </c>
      <c r="AT134">
        <f t="shared" si="62"/>
        <v>0</v>
      </c>
      <c r="AU134">
        <f t="shared" si="63"/>
        <v>47020.81555085288</v>
      </c>
      <c r="AV134">
        <f t="shared" si="64"/>
        <v>1200.0771428571429</v>
      </c>
      <c r="AW134">
        <f t="shared" si="65"/>
        <v>1025.9917421651526</v>
      </c>
      <c r="AX134">
        <f t="shared" si="66"/>
        <v>0.85493815816079288</v>
      </c>
      <c r="AY134">
        <f t="shared" si="67"/>
        <v>0.18843064525033038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1669230501.928571</v>
      </c>
      <c r="BF134">
        <v>763.31885714285715</v>
      </c>
      <c r="BG134">
        <v>781.00442857142855</v>
      </c>
      <c r="BH134">
        <v>36.747685714285709</v>
      </c>
      <c r="BI134">
        <v>35.691328571428571</v>
      </c>
      <c r="BJ134">
        <v>766.66957142857154</v>
      </c>
      <c r="BK134">
        <v>36.648785714285722</v>
      </c>
      <c r="BL134">
        <v>650.10114285714292</v>
      </c>
      <c r="BM134">
        <v>100.864</v>
      </c>
      <c r="BN134">
        <v>0.1002452857142857</v>
      </c>
      <c r="BO134">
        <v>33.918642857142864</v>
      </c>
      <c r="BP134">
        <v>34.685399999999987</v>
      </c>
      <c r="BQ134">
        <v>999.89999999999986</v>
      </c>
      <c r="BR134">
        <v>0</v>
      </c>
      <c r="BS134">
        <v>0</v>
      </c>
      <c r="BT134">
        <v>8992.8571428571431</v>
      </c>
      <c r="BU134">
        <v>0</v>
      </c>
      <c r="BV134">
        <v>1467.208571428572</v>
      </c>
      <c r="BW134">
        <v>-17.68534285714286</v>
      </c>
      <c r="BX134">
        <v>792.43942857142861</v>
      </c>
      <c r="BY134">
        <v>809.91099999999994</v>
      </c>
      <c r="BZ134">
        <v>1.0563642857142861</v>
      </c>
      <c r="CA134">
        <v>781.00442857142855</v>
      </c>
      <c r="CB134">
        <v>35.691328571428571</v>
      </c>
      <c r="CC134">
        <v>3.7065271428571429</v>
      </c>
      <c r="CD134">
        <v>3.5999757142857152</v>
      </c>
      <c r="CE134">
        <v>27.596685714285719</v>
      </c>
      <c r="CF134">
        <v>27.098771428571428</v>
      </c>
      <c r="CG134">
        <v>1200.0771428571429</v>
      </c>
      <c r="CH134">
        <v>0.49997885714285711</v>
      </c>
      <c r="CI134">
        <v>0.50002114285714294</v>
      </c>
      <c r="CJ134">
        <v>0</v>
      </c>
      <c r="CK134">
        <v>835.30799999999999</v>
      </c>
      <c r="CL134">
        <v>4.9990899999999998</v>
      </c>
      <c r="CM134">
        <v>9052.3242857142868</v>
      </c>
      <c r="CN134">
        <v>9558.3971428571422</v>
      </c>
      <c r="CO134">
        <v>44.186999999999998</v>
      </c>
      <c r="CP134">
        <v>46.58</v>
      </c>
      <c r="CQ134">
        <v>45.026571428571422</v>
      </c>
      <c r="CR134">
        <v>45.561999999999998</v>
      </c>
      <c r="CS134">
        <v>45.625</v>
      </c>
      <c r="CT134">
        <v>597.51285714285711</v>
      </c>
      <c r="CU134">
        <v>597.5642857142858</v>
      </c>
      <c r="CV134">
        <v>0</v>
      </c>
      <c r="CW134">
        <v>1669230511.2</v>
      </c>
      <c r="CX134">
        <v>0</v>
      </c>
      <c r="CY134">
        <v>1669228029.5</v>
      </c>
      <c r="CZ134" t="s">
        <v>356</v>
      </c>
      <c r="DA134">
        <v>1669228029.5</v>
      </c>
      <c r="DB134">
        <v>1669228028</v>
      </c>
      <c r="DC134">
        <v>6</v>
      </c>
      <c r="DD134">
        <v>0.127</v>
      </c>
      <c r="DE134">
        <v>2E-3</v>
      </c>
      <c r="DF134">
        <v>-2.9980000000000002</v>
      </c>
      <c r="DG134">
        <v>9.9000000000000005E-2</v>
      </c>
      <c r="DH134">
        <v>415</v>
      </c>
      <c r="DI134">
        <v>34</v>
      </c>
      <c r="DJ134">
        <v>0.37</v>
      </c>
      <c r="DK134">
        <v>0.19</v>
      </c>
      <c r="DL134">
        <v>-17.523357499999999</v>
      </c>
      <c r="DM134">
        <v>-1.1541106941838679</v>
      </c>
      <c r="DN134">
        <v>0.1168724708549882</v>
      </c>
      <c r="DO134">
        <v>0</v>
      </c>
      <c r="DP134">
        <v>1.0538682500000001</v>
      </c>
      <c r="DQ134">
        <v>6.4008292682927639E-2</v>
      </c>
      <c r="DR134">
        <v>8.9511236410575786E-3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357</v>
      </c>
      <c r="EA134">
        <v>3.2954699999999999</v>
      </c>
      <c r="EB134">
        <v>2.6252800000000001</v>
      </c>
      <c r="EC134">
        <v>0.15635299999999999</v>
      </c>
      <c r="ED134">
        <v>0.157115</v>
      </c>
      <c r="EE134">
        <v>0.146284</v>
      </c>
      <c r="EF134">
        <v>0.14172000000000001</v>
      </c>
      <c r="EG134">
        <v>25512.7</v>
      </c>
      <c r="EH134">
        <v>25944.2</v>
      </c>
      <c r="EI134">
        <v>28142.7</v>
      </c>
      <c r="EJ134">
        <v>29636.400000000001</v>
      </c>
      <c r="EK134">
        <v>33051.199999999997</v>
      </c>
      <c r="EL134">
        <v>35308</v>
      </c>
      <c r="EM134">
        <v>39712.1</v>
      </c>
      <c r="EN134">
        <v>42353.599999999999</v>
      </c>
      <c r="EO134">
        <v>2.1851699999999998</v>
      </c>
      <c r="EP134">
        <v>2.15455</v>
      </c>
      <c r="EQ134">
        <v>0.122197</v>
      </c>
      <c r="ER134">
        <v>0</v>
      </c>
      <c r="ES134">
        <v>32.712000000000003</v>
      </c>
      <c r="ET134">
        <v>999.9</v>
      </c>
      <c r="EU134">
        <v>69.400000000000006</v>
      </c>
      <c r="EV134">
        <v>36.700000000000003</v>
      </c>
      <c r="EW134">
        <v>42.676900000000003</v>
      </c>
      <c r="EX134">
        <v>57.112699999999997</v>
      </c>
      <c r="EY134">
        <v>-2.1234000000000002</v>
      </c>
      <c r="EZ134">
        <v>2</v>
      </c>
      <c r="FA134">
        <v>0.57132400000000005</v>
      </c>
      <c r="FB134">
        <v>1.04036</v>
      </c>
      <c r="FC134">
        <v>20.266999999999999</v>
      </c>
      <c r="FD134">
        <v>5.2175900000000004</v>
      </c>
      <c r="FE134">
        <v>12.0077</v>
      </c>
      <c r="FF134">
        <v>4.9863</v>
      </c>
      <c r="FG134">
        <v>3.2845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1.8622000000000001</v>
      </c>
      <c r="FN134">
        <v>1.8642399999999999</v>
      </c>
      <c r="FO134">
        <v>1.8603499999999999</v>
      </c>
      <c r="FP134">
        <v>1.8611</v>
      </c>
      <c r="FQ134">
        <v>1.86019</v>
      </c>
      <c r="FR134">
        <v>1.86188</v>
      </c>
      <c r="FS134">
        <v>1.8584700000000001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-3.3540000000000001</v>
      </c>
      <c r="GH134">
        <v>9.8900000000000002E-2</v>
      </c>
      <c r="GI134">
        <v>-2.4324828651112251</v>
      </c>
      <c r="GJ134">
        <v>-1.6100910332537859E-3</v>
      </c>
      <c r="GK134">
        <v>7.0186618486508772E-7</v>
      </c>
      <c r="GL134">
        <v>-2.134652460378022E-10</v>
      </c>
      <c r="GM134">
        <v>9.8890000000004363E-2</v>
      </c>
      <c r="GN134">
        <v>0</v>
      </c>
      <c r="GO134">
        <v>0</v>
      </c>
      <c r="GP134">
        <v>0</v>
      </c>
      <c r="GQ134">
        <v>5</v>
      </c>
      <c r="GR134">
        <v>2079</v>
      </c>
      <c r="GS134">
        <v>3</v>
      </c>
      <c r="GT134">
        <v>29</v>
      </c>
      <c r="GU134">
        <v>41.2</v>
      </c>
      <c r="GV134">
        <v>41.3</v>
      </c>
      <c r="GW134">
        <v>2.3010299999999999</v>
      </c>
      <c r="GX134">
        <v>2.5573700000000001</v>
      </c>
      <c r="GY134">
        <v>2.04834</v>
      </c>
      <c r="GZ134">
        <v>2.6171899999999999</v>
      </c>
      <c r="HA134">
        <v>2.1972700000000001</v>
      </c>
      <c r="HB134">
        <v>2.36084</v>
      </c>
      <c r="HC134">
        <v>40.783700000000003</v>
      </c>
      <c r="HD134">
        <v>15.5505</v>
      </c>
      <c r="HE134">
        <v>18</v>
      </c>
      <c r="HF134">
        <v>685.63599999999997</v>
      </c>
      <c r="HG134">
        <v>733.85799999999995</v>
      </c>
      <c r="HH134">
        <v>30.999500000000001</v>
      </c>
      <c r="HI134">
        <v>34.498800000000003</v>
      </c>
      <c r="HJ134">
        <v>30.000699999999998</v>
      </c>
      <c r="HK134">
        <v>34.307099999999998</v>
      </c>
      <c r="HL134">
        <v>34.294800000000002</v>
      </c>
      <c r="HM134">
        <v>46.049599999999998</v>
      </c>
      <c r="HN134">
        <v>21.415099999999999</v>
      </c>
      <c r="HO134">
        <v>87.728099999999998</v>
      </c>
      <c r="HP134">
        <v>31</v>
      </c>
      <c r="HQ134">
        <v>795.65</v>
      </c>
      <c r="HR134">
        <v>35.678100000000001</v>
      </c>
      <c r="HS134">
        <v>99.148700000000005</v>
      </c>
      <c r="HT134">
        <v>98.221100000000007</v>
      </c>
    </row>
    <row r="135" spans="1:228" x14ac:dyDescent="0.2">
      <c r="A135">
        <v>120</v>
      </c>
      <c r="B135">
        <v>1669230508</v>
      </c>
      <c r="C135">
        <v>474.90000009536737</v>
      </c>
      <c r="D135" t="s">
        <v>598</v>
      </c>
      <c r="E135" t="s">
        <v>599</v>
      </c>
      <c r="F135">
        <v>4</v>
      </c>
      <c r="G135">
        <v>1669230506</v>
      </c>
      <c r="H135">
        <f t="shared" si="34"/>
        <v>2.6407659360955182E-3</v>
      </c>
      <c r="I135">
        <f t="shared" si="35"/>
        <v>2.640765936095518</v>
      </c>
      <c r="J135">
        <f t="shared" si="36"/>
        <v>17.134385913803975</v>
      </c>
      <c r="K135">
        <f t="shared" si="37"/>
        <v>770.11771428571421</v>
      </c>
      <c r="L135">
        <f t="shared" si="38"/>
        <v>552.32848602546926</v>
      </c>
      <c r="M135">
        <f t="shared" si="39"/>
        <v>55.763002575364567</v>
      </c>
      <c r="N135">
        <f t="shared" si="40"/>
        <v>77.750970973943026</v>
      </c>
      <c r="O135">
        <f t="shared" si="41"/>
        <v>0.14123992577748598</v>
      </c>
      <c r="P135">
        <f t="shared" si="42"/>
        <v>3.6735808809538728</v>
      </c>
      <c r="Q135">
        <f t="shared" si="43"/>
        <v>0.13829103200011361</v>
      </c>
      <c r="R135">
        <f t="shared" si="44"/>
        <v>8.6691713376628787E-2</v>
      </c>
      <c r="S135">
        <f t="shared" si="45"/>
        <v>226.13667433439221</v>
      </c>
      <c r="T135">
        <f t="shared" si="46"/>
        <v>34.428807557734039</v>
      </c>
      <c r="U135">
        <f t="shared" si="47"/>
        <v>34.682499999999997</v>
      </c>
      <c r="V135">
        <f t="shared" si="48"/>
        <v>5.5498167007481074</v>
      </c>
      <c r="W135">
        <f t="shared" si="49"/>
        <v>69.800942507322674</v>
      </c>
      <c r="X135">
        <f t="shared" si="50"/>
        <v>3.7103308347357733</v>
      </c>
      <c r="Y135">
        <f t="shared" si="51"/>
        <v>5.3155884454519082</v>
      </c>
      <c r="Z135">
        <f t="shared" si="52"/>
        <v>1.8394858660123341</v>
      </c>
      <c r="AA135">
        <f t="shared" si="53"/>
        <v>-116.45777778181235</v>
      </c>
      <c r="AB135">
        <f t="shared" si="54"/>
        <v>-153.43223591113804</v>
      </c>
      <c r="AC135">
        <f t="shared" si="55"/>
        <v>-9.6873723543912647</v>
      </c>
      <c r="AD135">
        <f t="shared" si="56"/>
        <v>-53.440711712949451</v>
      </c>
      <c r="AE135">
        <f t="shared" si="57"/>
        <v>40.492963224392504</v>
      </c>
      <c r="AF135">
        <f t="shared" si="58"/>
        <v>2.6359373460457411</v>
      </c>
      <c r="AG135">
        <f t="shared" si="59"/>
        <v>17.134385913803975</v>
      </c>
      <c r="AH135">
        <v>816.3047931357836</v>
      </c>
      <c r="AI135">
        <v>802.08799999999917</v>
      </c>
      <c r="AJ135">
        <v>1.7256683672401509</v>
      </c>
      <c r="AK135">
        <v>65.165956530193654</v>
      </c>
      <c r="AL135">
        <f t="shared" si="60"/>
        <v>2.640765936095518</v>
      </c>
      <c r="AM135">
        <v>35.694222667122119</v>
      </c>
      <c r="AN135">
        <v>36.749951648351669</v>
      </c>
      <c r="AO135">
        <v>1.7788963525320611E-4</v>
      </c>
      <c r="AP135">
        <v>87.546953997586243</v>
      </c>
      <c r="AQ135">
        <v>12</v>
      </c>
      <c r="AR135">
        <v>2</v>
      </c>
      <c r="AS135">
        <f t="shared" si="61"/>
        <v>1</v>
      </c>
      <c r="AT135">
        <f t="shared" si="62"/>
        <v>0</v>
      </c>
      <c r="AU135">
        <f t="shared" si="63"/>
        <v>47073.037180704203</v>
      </c>
      <c r="AV135">
        <f t="shared" si="64"/>
        <v>1200.0985714285709</v>
      </c>
      <c r="AW135">
        <f t="shared" si="65"/>
        <v>1026.0107493960577</v>
      </c>
      <c r="AX135">
        <f t="shared" si="66"/>
        <v>0.85493873072002502</v>
      </c>
      <c r="AY135">
        <f t="shared" si="67"/>
        <v>0.18843175028964837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1669230506</v>
      </c>
      <c r="BF135">
        <v>770.11771428571421</v>
      </c>
      <c r="BG135">
        <v>787.78199999999993</v>
      </c>
      <c r="BH135">
        <v>36.75055714285714</v>
      </c>
      <c r="BI135">
        <v>35.695814285714278</v>
      </c>
      <c r="BJ135">
        <v>773.47428571428577</v>
      </c>
      <c r="BK135">
        <v>36.65165714285714</v>
      </c>
      <c r="BL135">
        <v>649.96657142857146</v>
      </c>
      <c r="BM135">
        <v>100.86</v>
      </c>
      <c r="BN135">
        <v>9.9852671428571446E-2</v>
      </c>
      <c r="BO135">
        <v>33.907785714285708</v>
      </c>
      <c r="BP135">
        <v>34.682499999999997</v>
      </c>
      <c r="BQ135">
        <v>999.89999999999986</v>
      </c>
      <c r="BR135">
        <v>0</v>
      </c>
      <c r="BS135">
        <v>0</v>
      </c>
      <c r="BT135">
        <v>9003.0371428571416</v>
      </c>
      <c r="BU135">
        <v>0</v>
      </c>
      <c r="BV135">
        <v>1392.331428571428</v>
      </c>
      <c r="BW135">
        <v>-17.664271428571428</v>
      </c>
      <c r="BX135">
        <v>799.49971428571428</v>
      </c>
      <c r="BY135">
        <v>816.94342857142863</v>
      </c>
      <c r="BZ135">
        <v>1.0547414285714281</v>
      </c>
      <c r="CA135">
        <v>787.78199999999993</v>
      </c>
      <c r="CB135">
        <v>35.695814285714278</v>
      </c>
      <c r="CC135">
        <v>3.7066699999999999</v>
      </c>
      <c r="CD135">
        <v>3.6002885714285719</v>
      </c>
      <c r="CE135">
        <v>27.597328571428569</v>
      </c>
      <c r="CF135">
        <v>27.100257142857149</v>
      </c>
      <c r="CG135">
        <v>1200.0985714285709</v>
      </c>
      <c r="CH135">
        <v>0.49995899999999999</v>
      </c>
      <c r="CI135">
        <v>0.50004100000000007</v>
      </c>
      <c r="CJ135">
        <v>0</v>
      </c>
      <c r="CK135">
        <v>836.17614285714274</v>
      </c>
      <c r="CL135">
        <v>4.9990899999999998</v>
      </c>
      <c r="CM135">
        <v>9047.3914285714291</v>
      </c>
      <c r="CN135">
        <v>9558.5</v>
      </c>
      <c r="CO135">
        <v>44.186999999999998</v>
      </c>
      <c r="CP135">
        <v>46.625</v>
      </c>
      <c r="CQ135">
        <v>45.044285714285706</v>
      </c>
      <c r="CR135">
        <v>45.561999999999998</v>
      </c>
      <c r="CS135">
        <v>45.625</v>
      </c>
      <c r="CT135">
        <v>597.50142857142862</v>
      </c>
      <c r="CU135">
        <v>597.5985714285714</v>
      </c>
      <c r="CV135">
        <v>0</v>
      </c>
      <c r="CW135">
        <v>1669230515.4000001</v>
      </c>
      <c r="CX135">
        <v>0</v>
      </c>
      <c r="CY135">
        <v>1669228029.5</v>
      </c>
      <c r="CZ135" t="s">
        <v>356</v>
      </c>
      <c r="DA135">
        <v>1669228029.5</v>
      </c>
      <c r="DB135">
        <v>1669228028</v>
      </c>
      <c r="DC135">
        <v>6</v>
      </c>
      <c r="DD135">
        <v>0.127</v>
      </c>
      <c r="DE135">
        <v>2E-3</v>
      </c>
      <c r="DF135">
        <v>-2.9980000000000002</v>
      </c>
      <c r="DG135">
        <v>9.9000000000000005E-2</v>
      </c>
      <c r="DH135">
        <v>415</v>
      </c>
      <c r="DI135">
        <v>34</v>
      </c>
      <c r="DJ135">
        <v>0.37</v>
      </c>
      <c r="DK135">
        <v>0.19</v>
      </c>
      <c r="DL135">
        <v>-17.585252499999999</v>
      </c>
      <c r="DM135">
        <v>-0.83470806754219307</v>
      </c>
      <c r="DN135">
        <v>9.0793523963716843E-2</v>
      </c>
      <c r="DO135">
        <v>0</v>
      </c>
      <c r="DP135">
        <v>1.05733875</v>
      </c>
      <c r="DQ135">
        <v>-6.3191369606007018E-3</v>
      </c>
      <c r="DR135">
        <v>2.9393640362330008E-3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357</v>
      </c>
      <c r="EA135">
        <v>3.2951899999999998</v>
      </c>
      <c r="EB135">
        <v>2.6250599999999999</v>
      </c>
      <c r="EC135">
        <v>0.15726000000000001</v>
      </c>
      <c r="ED135">
        <v>0.157999</v>
      </c>
      <c r="EE135">
        <v>0.146286</v>
      </c>
      <c r="EF135">
        <v>0.141733</v>
      </c>
      <c r="EG135">
        <v>25484.7</v>
      </c>
      <c r="EH135">
        <v>25916.799999999999</v>
      </c>
      <c r="EI135">
        <v>28142.2</v>
      </c>
      <c r="EJ135">
        <v>29636.3</v>
      </c>
      <c r="EK135">
        <v>33050.699999999997</v>
      </c>
      <c r="EL135">
        <v>35307.5</v>
      </c>
      <c r="EM135">
        <v>39711.599999999999</v>
      </c>
      <c r="EN135">
        <v>42353.599999999999</v>
      </c>
      <c r="EO135">
        <v>2.18458</v>
      </c>
      <c r="EP135">
        <v>2.1545700000000001</v>
      </c>
      <c r="EQ135">
        <v>0.120889</v>
      </c>
      <c r="ER135">
        <v>0</v>
      </c>
      <c r="ES135">
        <v>32.7149</v>
      </c>
      <c r="ET135">
        <v>999.9</v>
      </c>
      <c r="EU135">
        <v>69.400000000000006</v>
      </c>
      <c r="EV135">
        <v>36.700000000000003</v>
      </c>
      <c r="EW135">
        <v>42.673999999999999</v>
      </c>
      <c r="EX135">
        <v>56.602699999999999</v>
      </c>
      <c r="EY135">
        <v>-2.1875</v>
      </c>
      <c r="EZ135">
        <v>2</v>
      </c>
      <c r="FA135">
        <v>0.57176099999999996</v>
      </c>
      <c r="FB135">
        <v>1.0346900000000001</v>
      </c>
      <c r="FC135">
        <v>20.266999999999999</v>
      </c>
      <c r="FD135">
        <v>5.2172900000000002</v>
      </c>
      <c r="FE135">
        <v>12.008900000000001</v>
      </c>
      <c r="FF135">
        <v>4.9862000000000002</v>
      </c>
      <c r="FG135">
        <v>3.2845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1.8622000000000001</v>
      </c>
      <c r="FN135">
        <v>1.8642700000000001</v>
      </c>
      <c r="FO135">
        <v>1.8603499999999999</v>
      </c>
      <c r="FP135">
        <v>1.86111</v>
      </c>
      <c r="FQ135">
        <v>1.86019</v>
      </c>
      <c r="FR135">
        <v>1.86188</v>
      </c>
      <c r="FS135">
        <v>1.8584499999999999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-3.359</v>
      </c>
      <c r="GH135">
        <v>9.8900000000000002E-2</v>
      </c>
      <c r="GI135">
        <v>-2.4324828651112251</v>
      </c>
      <c r="GJ135">
        <v>-1.6100910332537859E-3</v>
      </c>
      <c r="GK135">
        <v>7.0186618486508772E-7</v>
      </c>
      <c r="GL135">
        <v>-2.134652460378022E-10</v>
      </c>
      <c r="GM135">
        <v>9.8890000000004363E-2</v>
      </c>
      <c r="GN135">
        <v>0</v>
      </c>
      <c r="GO135">
        <v>0</v>
      </c>
      <c r="GP135">
        <v>0</v>
      </c>
      <c r="GQ135">
        <v>5</v>
      </c>
      <c r="GR135">
        <v>2079</v>
      </c>
      <c r="GS135">
        <v>3</v>
      </c>
      <c r="GT135">
        <v>29</v>
      </c>
      <c r="GU135">
        <v>41.3</v>
      </c>
      <c r="GV135">
        <v>41.3</v>
      </c>
      <c r="GW135">
        <v>2.3168899999999999</v>
      </c>
      <c r="GX135">
        <v>2.5634800000000002</v>
      </c>
      <c r="GY135">
        <v>2.04834</v>
      </c>
      <c r="GZ135">
        <v>2.6159699999999999</v>
      </c>
      <c r="HA135">
        <v>2.1972700000000001</v>
      </c>
      <c r="HB135">
        <v>2.33887</v>
      </c>
      <c r="HC135">
        <v>40.8093</v>
      </c>
      <c r="HD135">
        <v>15.541700000000001</v>
      </c>
      <c r="HE135">
        <v>18</v>
      </c>
      <c r="HF135">
        <v>685.18299999999999</v>
      </c>
      <c r="HG135">
        <v>733.93200000000002</v>
      </c>
      <c r="HH135">
        <v>30.998899999999999</v>
      </c>
      <c r="HI135">
        <v>34.504199999999997</v>
      </c>
      <c r="HJ135">
        <v>30.000599999999999</v>
      </c>
      <c r="HK135">
        <v>34.311</v>
      </c>
      <c r="HL135">
        <v>34.299100000000003</v>
      </c>
      <c r="HM135">
        <v>46.341200000000001</v>
      </c>
      <c r="HN135">
        <v>21.415099999999999</v>
      </c>
      <c r="HO135">
        <v>87.728099999999998</v>
      </c>
      <c r="HP135">
        <v>31</v>
      </c>
      <c r="HQ135">
        <v>802.32899999999995</v>
      </c>
      <c r="HR135">
        <v>35.678100000000001</v>
      </c>
      <c r="HS135">
        <v>99.147199999999998</v>
      </c>
      <c r="HT135">
        <v>98.2209</v>
      </c>
    </row>
    <row r="136" spans="1:228" x14ac:dyDescent="0.2">
      <c r="A136">
        <v>121</v>
      </c>
      <c r="B136">
        <v>1669230512</v>
      </c>
      <c r="C136">
        <v>478.90000009536737</v>
      </c>
      <c r="D136" t="s">
        <v>600</v>
      </c>
      <c r="E136" t="s">
        <v>601</v>
      </c>
      <c r="F136">
        <v>4</v>
      </c>
      <c r="G136">
        <v>1669230509.6875</v>
      </c>
      <c r="H136">
        <f t="shared" si="34"/>
        <v>2.640667383806361E-3</v>
      </c>
      <c r="I136">
        <f t="shared" si="35"/>
        <v>2.640667383806361</v>
      </c>
      <c r="J136">
        <f t="shared" si="36"/>
        <v>17.142474727261224</v>
      </c>
      <c r="K136">
        <f t="shared" si="37"/>
        <v>776.23475000000008</v>
      </c>
      <c r="L136">
        <f t="shared" si="38"/>
        <v>558.91491728888423</v>
      </c>
      <c r="M136">
        <f t="shared" si="39"/>
        <v>56.428684557645603</v>
      </c>
      <c r="N136">
        <f t="shared" si="40"/>
        <v>78.369541580499956</v>
      </c>
      <c r="O136">
        <f t="shared" si="41"/>
        <v>0.14173866849954966</v>
      </c>
      <c r="P136">
        <f t="shared" si="42"/>
        <v>3.6752907152173409</v>
      </c>
      <c r="Q136">
        <f t="shared" si="43"/>
        <v>0.1387704980753928</v>
      </c>
      <c r="R136">
        <f t="shared" si="44"/>
        <v>8.699306262510785E-2</v>
      </c>
      <c r="S136">
        <f t="shared" si="45"/>
        <v>226.11893507250227</v>
      </c>
      <c r="T136">
        <f t="shared" si="46"/>
        <v>34.425593574202331</v>
      </c>
      <c r="U136">
        <f t="shared" si="47"/>
        <v>34.662875</v>
      </c>
      <c r="V136">
        <f t="shared" si="48"/>
        <v>5.5437743005829079</v>
      </c>
      <c r="W136">
        <f t="shared" si="49"/>
        <v>69.818026439845056</v>
      </c>
      <c r="X136">
        <f t="shared" si="50"/>
        <v>3.7106334379425845</v>
      </c>
      <c r="Y136">
        <f t="shared" si="51"/>
        <v>5.3147211789775417</v>
      </c>
      <c r="Z136">
        <f t="shared" si="52"/>
        <v>1.8331408626403234</v>
      </c>
      <c r="AA136">
        <f t="shared" si="53"/>
        <v>-116.45343162586052</v>
      </c>
      <c r="AB136">
        <f t="shared" si="54"/>
        <v>-150.19431974182123</v>
      </c>
      <c r="AC136">
        <f t="shared" si="55"/>
        <v>-9.4774819364182719</v>
      </c>
      <c r="AD136">
        <f t="shared" si="56"/>
        <v>-50.006298231597739</v>
      </c>
      <c r="AE136">
        <f t="shared" si="57"/>
        <v>40.035416762309538</v>
      </c>
      <c r="AF136">
        <f t="shared" si="58"/>
        <v>2.6309271044461977</v>
      </c>
      <c r="AG136">
        <f t="shared" si="59"/>
        <v>17.142474727261224</v>
      </c>
      <c r="AH136">
        <v>823.00756392425967</v>
      </c>
      <c r="AI136">
        <v>808.91997575757557</v>
      </c>
      <c r="AJ136">
        <v>1.6919040404702881</v>
      </c>
      <c r="AK136">
        <v>65.165956530193654</v>
      </c>
      <c r="AL136">
        <f t="shared" si="60"/>
        <v>2.640667383806361</v>
      </c>
      <c r="AM136">
        <v>35.698575740278898</v>
      </c>
      <c r="AN136">
        <v>36.755005494505518</v>
      </c>
      <c r="AO136">
        <v>4.9951492066360758E-5</v>
      </c>
      <c r="AP136">
        <v>87.546953997586243</v>
      </c>
      <c r="AQ136">
        <v>13</v>
      </c>
      <c r="AR136">
        <v>2</v>
      </c>
      <c r="AS136">
        <f t="shared" si="61"/>
        <v>1</v>
      </c>
      <c r="AT136">
        <f t="shared" si="62"/>
        <v>0</v>
      </c>
      <c r="AU136">
        <f t="shared" si="63"/>
        <v>47103.945428870647</v>
      </c>
      <c r="AV136">
        <f t="shared" si="64"/>
        <v>1200.01</v>
      </c>
      <c r="AW136">
        <f t="shared" si="65"/>
        <v>1025.9344824209857</v>
      </c>
      <c r="AX136">
        <f t="shared" si="66"/>
        <v>0.85493827753184193</v>
      </c>
      <c r="AY136">
        <f t="shared" si="67"/>
        <v>0.18843087563645491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1669230509.6875</v>
      </c>
      <c r="BF136">
        <v>776.23475000000008</v>
      </c>
      <c r="BG136">
        <v>793.71512499999994</v>
      </c>
      <c r="BH136">
        <v>36.753087499999999</v>
      </c>
      <c r="BI136">
        <v>35.700287500000002</v>
      </c>
      <c r="BJ136">
        <v>779.59712500000001</v>
      </c>
      <c r="BK136">
        <v>36.654187499999999</v>
      </c>
      <c r="BL136">
        <v>649.92662500000006</v>
      </c>
      <c r="BM136">
        <v>100.861375</v>
      </c>
      <c r="BN136">
        <v>9.9760249999999995E-2</v>
      </c>
      <c r="BO136">
        <v>33.9048625</v>
      </c>
      <c r="BP136">
        <v>34.662875</v>
      </c>
      <c r="BQ136">
        <v>999.9</v>
      </c>
      <c r="BR136">
        <v>0</v>
      </c>
      <c r="BS136">
        <v>0</v>
      </c>
      <c r="BT136">
        <v>9008.8287500000006</v>
      </c>
      <c r="BU136">
        <v>0</v>
      </c>
      <c r="BV136">
        <v>1055.151625</v>
      </c>
      <c r="BW136">
        <v>-17.4803</v>
      </c>
      <c r="BX136">
        <v>805.85237499999994</v>
      </c>
      <c r="BY136">
        <v>823.1</v>
      </c>
      <c r="BZ136">
        <v>1.0527825</v>
      </c>
      <c r="CA136">
        <v>793.71512499999994</v>
      </c>
      <c r="CB136">
        <v>35.700287500000002</v>
      </c>
      <c r="CC136">
        <v>3.7069649999999998</v>
      </c>
      <c r="CD136">
        <v>3.6007812499999998</v>
      </c>
      <c r="CE136">
        <v>27.598712500000001</v>
      </c>
      <c r="CF136">
        <v>27.102587499999998</v>
      </c>
      <c r="CG136">
        <v>1200.01</v>
      </c>
      <c r="CH136">
        <v>0.49997362499999998</v>
      </c>
      <c r="CI136">
        <v>0.50002637500000002</v>
      </c>
      <c r="CJ136">
        <v>0</v>
      </c>
      <c r="CK136">
        <v>837.04262500000004</v>
      </c>
      <c r="CL136">
        <v>4.9990899999999998</v>
      </c>
      <c r="CM136">
        <v>9023.8512499999997</v>
      </c>
      <c r="CN136">
        <v>9557.8512499999997</v>
      </c>
      <c r="CO136">
        <v>44.186999999999998</v>
      </c>
      <c r="CP136">
        <v>46.625</v>
      </c>
      <c r="CQ136">
        <v>45.061999999999998</v>
      </c>
      <c r="CR136">
        <v>45.546499999999988</v>
      </c>
      <c r="CS136">
        <v>45.625</v>
      </c>
      <c r="CT136">
        <v>597.47500000000002</v>
      </c>
      <c r="CU136">
        <v>597.53625</v>
      </c>
      <c r="CV136">
        <v>0</v>
      </c>
      <c r="CW136">
        <v>1669230519</v>
      </c>
      <c r="CX136">
        <v>0</v>
      </c>
      <c r="CY136">
        <v>1669228029.5</v>
      </c>
      <c r="CZ136" t="s">
        <v>356</v>
      </c>
      <c r="DA136">
        <v>1669228029.5</v>
      </c>
      <c r="DB136">
        <v>1669228028</v>
      </c>
      <c r="DC136">
        <v>6</v>
      </c>
      <c r="DD136">
        <v>0.127</v>
      </c>
      <c r="DE136">
        <v>2E-3</v>
      </c>
      <c r="DF136">
        <v>-2.9980000000000002</v>
      </c>
      <c r="DG136">
        <v>9.9000000000000005E-2</v>
      </c>
      <c r="DH136">
        <v>415</v>
      </c>
      <c r="DI136">
        <v>34</v>
      </c>
      <c r="DJ136">
        <v>0.37</v>
      </c>
      <c r="DK136">
        <v>0.19</v>
      </c>
      <c r="DL136">
        <v>-17.588495121951219</v>
      </c>
      <c r="DM136">
        <v>-0.11635818815335509</v>
      </c>
      <c r="DN136">
        <v>8.8644934240195303E-2</v>
      </c>
      <c r="DO136">
        <v>0</v>
      </c>
      <c r="DP136">
        <v>1.0570575609756101</v>
      </c>
      <c r="DQ136">
        <v>-2.8267526132403829E-2</v>
      </c>
      <c r="DR136">
        <v>2.9429185617199948E-3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357</v>
      </c>
      <c r="EA136">
        <v>3.2954699999999999</v>
      </c>
      <c r="EB136">
        <v>2.6251199999999999</v>
      </c>
      <c r="EC136">
        <v>0.15814700000000001</v>
      </c>
      <c r="ED136">
        <v>0.15884100000000001</v>
      </c>
      <c r="EE136">
        <v>0.146291</v>
      </c>
      <c r="EF136">
        <v>0.141738</v>
      </c>
      <c r="EG136">
        <v>25457</v>
      </c>
      <c r="EH136">
        <v>25890.5</v>
      </c>
      <c r="EI136">
        <v>28141.4</v>
      </c>
      <c r="EJ136">
        <v>29635.9</v>
      </c>
      <c r="EK136">
        <v>33049.300000000003</v>
      </c>
      <c r="EL136">
        <v>35306.9</v>
      </c>
      <c r="EM136">
        <v>39710.1</v>
      </c>
      <c r="EN136">
        <v>42353</v>
      </c>
      <c r="EO136">
        <v>2.1846000000000001</v>
      </c>
      <c r="EP136">
        <v>2.1545299999999998</v>
      </c>
      <c r="EQ136">
        <v>0.120278</v>
      </c>
      <c r="ER136">
        <v>0</v>
      </c>
      <c r="ES136">
        <v>32.713900000000002</v>
      </c>
      <c r="ET136">
        <v>999.9</v>
      </c>
      <c r="EU136">
        <v>69.400000000000006</v>
      </c>
      <c r="EV136">
        <v>36.700000000000003</v>
      </c>
      <c r="EW136">
        <v>42.676400000000001</v>
      </c>
      <c r="EX136">
        <v>56.752699999999997</v>
      </c>
      <c r="EY136">
        <v>-2.1714699999999998</v>
      </c>
      <c r="EZ136">
        <v>2</v>
      </c>
      <c r="FA136">
        <v>0.57199900000000004</v>
      </c>
      <c r="FB136">
        <v>1.0296099999999999</v>
      </c>
      <c r="FC136">
        <v>20.266999999999999</v>
      </c>
      <c r="FD136">
        <v>5.2178899999999997</v>
      </c>
      <c r="FE136">
        <v>12.008599999999999</v>
      </c>
      <c r="FF136">
        <v>4.9861500000000003</v>
      </c>
      <c r="FG136">
        <v>3.2845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1.8622000000000001</v>
      </c>
      <c r="FN136">
        <v>1.86425</v>
      </c>
      <c r="FO136">
        <v>1.8603499999999999</v>
      </c>
      <c r="FP136">
        <v>1.86111</v>
      </c>
      <c r="FQ136">
        <v>1.8602000000000001</v>
      </c>
      <c r="FR136">
        <v>1.86188</v>
      </c>
      <c r="FS136">
        <v>1.85843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-3.3660000000000001</v>
      </c>
      <c r="GH136">
        <v>9.8900000000000002E-2</v>
      </c>
      <c r="GI136">
        <v>-2.4324828651112251</v>
      </c>
      <c r="GJ136">
        <v>-1.6100910332537859E-3</v>
      </c>
      <c r="GK136">
        <v>7.0186618486508772E-7</v>
      </c>
      <c r="GL136">
        <v>-2.134652460378022E-10</v>
      </c>
      <c r="GM136">
        <v>9.8890000000004363E-2</v>
      </c>
      <c r="GN136">
        <v>0</v>
      </c>
      <c r="GO136">
        <v>0</v>
      </c>
      <c r="GP136">
        <v>0</v>
      </c>
      <c r="GQ136">
        <v>5</v>
      </c>
      <c r="GR136">
        <v>2079</v>
      </c>
      <c r="GS136">
        <v>3</v>
      </c>
      <c r="GT136">
        <v>29</v>
      </c>
      <c r="GU136">
        <v>41.4</v>
      </c>
      <c r="GV136">
        <v>41.4</v>
      </c>
      <c r="GW136">
        <v>2.3315399999999999</v>
      </c>
      <c r="GX136">
        <v>2.5659200000000002</v>
      </c>
      <c r="GY136">
        <v>2.04834</v>
      </c>
      <c r="GZ136">
        <v>2.6171899999999999</v>
      </c>
      <c r="HA136">
        <v>2.1972700000000001</v>
      </c>
      <c r="HB136">
        <v>2.3034699999999999</v>
      </c>
      <c r="HC136">
        <v>40.783700000000003</v>
      </c>
      <c r="HD136">
        <v>15.541700000000001</v>
      </c>
      <c r="HE136">
        <v>18</v>
      </c>
      <c r="HF136">
        <v>685.25</v>
      </c>
      <c r="HG136">
        <v>733.93600000000004</v>
      </c>
      <c r="HH136">
        <v>30.998699999999999</v>
      </c>
      <c r="HI136">
        <v>34.508200000000002</v>
      </c>
      <c r="HJ136">
        <v>30.000499999999999</v>
      </c>
      <c r="HK136">
        <v>34.315399999999997</v>
      </c>
      <c r="HL136">
        <v>34.3033</v>
      </c>
      <c r="HM136">
        <v>46.645899999999997</v>
      </c>
      <c r="HN136">
        <v>21.415099999999999</v>
      </c>
      <c r="HO136">
        <v>87.728099999999998</v>
      </c>
      <c r="HP136">
        <v>31</v>
      </c>
      <c r="HQ136">
        <v>809.00800000000004</v>
      </c>
      <c r="HR136">
        <v>35.678100000000001</v>
      </c>
      <c r="HS136">
        <v>99.143799999999999</v>
      </c>
      <c r="HT136">
        <v>98.219700000000003</v>
      </c>
    </row>
    <row r="137" spans="1:228" x14ac:dyDescent="0.2">
      <c r="A137">
        <v>122</v>
      </c>
      <c r="B137">
        <v>1669230516</v>
      </c>
      <c r="C137">
        <v>482.90000009536737</v>
      </c>
      <c r="D137" t="s">
        <v>602</v>
      </c>
      <c r="E137" t="s">
        <v>603</v>
      </c>
      <c r="F137">
        <v>4</v>
      </c>
      <c r="G137">
        <v>1669230514</v>
      </c>
      <c r="H137">
        <f t="shared" si="34"/>
        <v>2.6373821980884239E-3</v>
      </c>
      <c r="I137">
        <f t="shared" si="35"/>
        <v>2.637382198088424</v>
      </c>
      <c r="J137">
        <f t="shared" si="36"/>
        <v>17.312473965474549</v>
      </c>
      <c r="K137">
        <f t="shared" si="37"/>
        <v>783.2084285714285</v>
      </c>
      <c r="L137">
        <f t="shared" si="38"/>
        <v>563.49495997845713</v>
      </c>
      <c r="M137">
        <f t="shared" si="39"/>
        <v>56.891946127653725</v>
      </c>
      <c r="N137">
        <f t="shared" si="40"/>
        <v>79.074800822909822</v>
      </c>
      <c r="O137">
        <f t="shared" si="41"/>
        <v>0.1415472317402228</v>
      </c>
      <c r="P137">
        <f t="shared" si="42"/>
        <v>3.6770565303866158</v>
      </c>
      <c r="Q137">
        <f t="shared" si="43"/>
        <v>0.13858837305281918</v>
      </c>
      <c r="R137">
        <f t="shared" si="44"/>
        <v>8.6878423335849192E-2</v>
      </c>
      <c r="S137">
        <f t="shared" si="45"/>
        <v>226.13937094995751</v>
      </c>
      <c r="T137">
        <f t="shared" si="46"/>
        <v>34.424066739284051</v>
      </c>
      <c r="U137">
        <f t="shared" si="47"/>
        <v>34.664257142857153</v>
      </c>
      <c r="V137">
        <f t="shared" si="48"/>
        <v>5.5441996654187555</v>
      </c>
      <c r="W137">
        <f t="shared" si="49"/>
        <v>69.831346637996461</v>
      </c>
      <c r="X137">
        <f t="shared" si="50"/>
        <v>3.7109111585374377</v>
      </c>
      <c r="Y137">
        <f t="shared" si="51"/>
        <v>5.3141051078030701</v>
      </c>
      <c r="Z137">
        <f t="shared" si="52"/>
        <v>1.8332885068813178</v>
      </c>
      <c r="AA137">
        <f t="shared" si="53"/>
        <v>-116.30855493569949</v>
      </c>
      <c r="AB137">
        <f t="shared" si="54"/>
        <v>-150.95217074605273</v>
      </c>
      <c r="AC137">
        <f t="shared" si="55"/>
        <v>-9.5206970048848962</v>
      </c>
      <c r="AD137">
        <f t="shared" si="56"/>
        <v>-50.642051736679619</v>
      </c>
      <c r="AE137">
        <f t="shared" si="57"/>
        <v>39.827805386351798</v>
      </c>
      <c r="AF137">
        <f t="shared" si="58"/>
        <v>2.6356269659647098</v>
      </c>
      <c r="AG137">
        <f t="shared" si="59"/>
        <v>17.312473965474549</v>
      </c>
      <c r="AH137">
        <v>829.61584635441648</v>
      </c>
      <c r="AI137">
        <v>815.58240000000012</v>
      </c>
      <c r="AJ137">
        <v>1.660266147397599</v>
      </c>
      <c r="AK137">
        <v>65.165956530193654</v>
      </c>
      <c r="AL137">
        <f t="shared" si="60"/>
        <v>2.637382198088424</v>
      </c>
      <c r="AM137">
        <v>35.701127658080217</v>
      </c>
      <c r="AN137">
        <v>36.756228571428593</v>
      </c>
      <c r="AO137">
        <v>2.1537608242151589E-5</v>
      </c>
      <c r="AP137">
        <v>87.546953997586243</v>
      </c>
      <c r="AQ137">
        <v>13</v>
      </c>
      <c r="AR137">
        <v>2</v>
      </c>
      <c r="AS137">
        <f t="shared" si="61"/>
        <v>1</v>
      </c>
      <c r="AT137">
        <f t="shared" si="62"/>
        <v>0</v>
      </c>
      <c r="AU137">
        <f t="shared" si="63"/>
        <v>47135.723540689163</v>
      </c>
      <c r="AV137">
        <f t="shared" si="64"/>
        <v>1200.1214285714291</v>
      </c>
      <c r="AW137">
        <f t="shared" si="65"/>
        <v>1026.0294564507556</v>
      </c>
      <c r="AX137">
        <f t="shared" si="66"/>
        <v>0.85493803545537483</v>
      </c>
      <c r="AY137">
        <f t="shared" si="67"/>
        <v>0.18843040842887349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1669230514</v>
      </c>
      <c r="BF137">
        <v>783.2084285714285</v>
      </c>
      <c r="BG137">
        <v>800.60900000000004</v>
      </c>
      <c r="BH137">
        <v>36.755285714285712</v>
      </c>
      <c r="BI137">
        <v>35.700771428571429</v>
      </c>
      <c r="BJ137">
        <v>786.57671428571416</v>
      </c>
      <c r="BK137">
        <v>36.656414285714277</v>
      </c>
      <c r="BL137">
        <v>650.02771428571418</v>
      </c>
      <c r="BM137">
        <v>100.8627142857143</v>
      </c>
      <c r="BN137">
        <v>9.9938742857142854E-2</v>
      </c>
      <c r="BO137">
        <v>33.90278571428572</v>
      </c>
      <c r="BP137">
        <v>34.664257142857153</v>
      </c>
      <c r="BQ137">
        <v>999.89999999999986</v>
      </c>
      <c r="BR137">
        <v>0</v>
      </c>
      <c r="BS137">
        <v>0</v>
      </c>
      <c r="BT137">
        <v>9014.8185714285737</v>
      </c>
      <c r="BU137">
        <v>0</v>
      </c>
      <c r="BV137">
        <v>839.71628571428562</v>
      </c>
      <c r="BW137">
        <v>-17.400871428571431</v>
      </c>
      <c r="BX137">
        <v>813.09357142857141</v>
      </c>
      <c r="BY137">
        <v>830.24928571428575</v>
      </c>
      <c r="BZ137">
        <v>1.0545328571428569</v>
      </c>
      <c r="CA137">
        <v>800.60900000000004</v>
      </c>
      <c r="CB137">
        <v>35.700771428571429</v>
      </c>
      <c r="CC137">
        <v>3.7072371428571431</v>
      </c>
      <c r="CD137">
        <v>3.6008742857142861</v>
      </c>
      <c r="CE137">
        <v>27.599957142857139</v>
      </c>
      <c r="CF137">
        <v>27.103014285714291</v>
      </c>
      <c r="CG137">
        <v>1200.1214285714291</v>
      </c>
      <c r="CH137">
        <v>0.49998285714285717</v>
      </c>
      <c r="CI137">
        <v>0.50001714285714283</v>
      </c>
      <c r="CJ137">
        <v>0</v>
      </c>
      <c r="CK137">
        <v>837.90599999999995</v>
      </c>
      <c r="CL137">
        <v>4.9990899999999998</v>
      </c>
      <c r="CM137">
        <v>9071.8928571428569</v>
      </c>
      <c r="CN137">
        <v>9558.7628571428559</v>
      </c>
      <c r="CO137">
        <v>44.186999999999998</v>
      </c>
      <c r="CP137">
        <v>46.625</v>
      </c>
      <c r="CQ137">
        <v>45.061999999999998</v>
      </c>
      <c r="CR137">
        <v>45.561999999999998</v>
      </c>
      <c r="CS137">
        <v>45.625</v>
      </c>
      <c r="CT137">
        <v>597.54</v>
      </c>
      <c r="CU137">
        <v>597.58142857142855</v>
      </c>
      <c r="CV137">
        <v>0</v>
      </c>
      <c r="CW137">
        <v>1669230523.2</v>
      </c>
      <c r="CX137">
        <v>0</v>
      </c>
      <c r="CY137">
        <v>1669228029.5</v>
      </c>
      <c r="CZ137" t="s">
        <v>356</v>
      </c>
      <c r="DA137">
        <v>1669228029.5</v>
      </c>
      <c r="DB137">
        <v>1669228028</v>
      </c>
      <c r="DC137">
        <v>6</v>
      </c>
      <c r="DD137">
        <v>0.127</v>
      </c>
      <c r="DE137">
        <v>2E-3</v>
      </c>
      <c r="DF137">
        <v>-2.9980000000000002</v>
      </c>
      <c r="DG137">
        <v>9.9000000000000005E-2</v>
      </c>
      <c r="DH137">
        <v>415</v>
      </c>
      <c r="DI137">
        <v>34</v>
      </c>
      <c r="DJ137">
        <v>0.37</v>
      </c>
      <c r="DK137">
        <v>0.19</v>
      </c>
      <c r="DL137">
        <v>-17.564197499999999</v>
      </c>
      <c r="DM137">
        <v>0.67099249530960448</v>
      </c>
      <c r="DN137">
        <v>0.11939943359894969</v>
      </c>
      <c r="DO137">
        <v>0</v>
      </c>
      <c r="DP137">
        <v>1.055844</v>
      </c>
      <c r="DQ137">
        <v>-2.5030018761727078E-2</v>
      </c>
      <c r="DR137">
        <v>2.7605350930571472E-3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357</v>
      </c>
      <c r="EA137">
        <v>3.2953999999999999</v>
      </c>
      <c r="EB137">
        <v>2.62541</v>
      </c>
      <c r="EC137">
        <v>0.15901000000000001</v>
      </c>
      <c r="ED137">
        <v>0.15970599999999999</v>
      </c>
      <c r="EE137">
        <v>0.14629400000000001</v>
      </c>
      <c r="EF137">
        <v>0.14174</v>
      </c>
      <c r="EG137">
        <v>25430.9</v>
      </c>
      <c r="EH137">
        <v>25863.5</v>
      </c>
      <c r="EI137">
        <v>28141.3</v>
      </c>
      <c r="EJ137">
        <v>29635.599999999999</v>
      </c>
      <c r="EK137">
        <v>33049.1</v>
      </c>
      <c r="EL137">
        <v>35306.5</v>
      </c>
      <c r="EM137">
        <v>39709.800000000003</v>
      </c>
      <c r="EN137">
        <v>42352.5</v>
      </c>
      <c r="EO137">
        <v>2.1844999999999999</v>
      </c>
      <c r="EP137">
        <v>2.1544300000000001</v>
      </c>
      <c r="EQ137">
        <v>0.120495</v>
      </c>
      <c r="ER137">
        <v>0</v>
      </c>
      <c r="ES137">
        <v>32.713000000000001</v>
      </c>
      <c r="ET137">
        <v>999.9</v>
      </c>
      <c r="EU137">
        <v>69.400000000000006</v>
      </c>
      <c r="EV137">
        <v>36.700000000000003</v>
      </c>
      <c r="EW137">
        <v>42.677900000000001</v>
      </c>
      <c r="EX137">
        <v>56.782699999999998</v>
      </c>
      <c r="EY137">
        <v>-2.0873400000000002</v>
      </c>
      <c r="EZ137">
        <v>2</v>
      </c>
      <c r="FA137">
        <v>0.57237800000000005</v>
      </c>
      <c r="FB137">
        <v>1.02504</v>
      </c>
      <c r="FC137">
        <v>20.267199999999999</v>
      </c>
      <c r="FD137">
        <v>5.21774</v>
      </c>
      <c r="FE137">
        <v>12.009399999999999</v>
      </c>
      <c r="FF137">
        <v>4.9859499999999999</v>
      </c>
      <c r="FG137">
        <v>3.2844500000000001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1.8622000000000001</v>
      </c>
      <c r="FN137">
        <v>1.8642799999999999</v>
      </c>
      <c r="FO137">
        <v>1.8603499999999999</v>
      </c>
      <c r="FP137">
        <v>1.8611</v>
      </c>
      <c r="FQ137">
        <v>1.86019</v>
      </c>
      <c r="FR137">
        <v>1.86188</v>
      </c>
      <c r="FS137">
        <v>1.8584700000000001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-3.3719999999999999</v>
      </c>
      <c r="GH137">
        <v>9.8900000000000002E-2</v>
      </c>
      <c r="GI137">
        <v>-2.4324828651112251</v>
      </c>
      <c r="GJ137">
        <v>-1.6100910332537859E-3</v>
      </c>
      <c r="GK137">
        <v>7.0186618486508772E-7</v>
      </c>
      <c r="GL137">
        <v>-2.134652460378022E-10</v>
      </c>
      <c r="GM137">
        <v>9.8890000000004363E-2</v>
      </c>
      <c r="GN137">
        <v>0</v>
      </c>
      <c r="GO137">
        <v>0</v>
      </c>
      <c r="GP137">
        <v>0</v>
      </c>
      <c r="GQ137">
        <v>5</v>
      </c>
      <c r="GR137">
        <v>2079</v>
      </c>
      <c r="GS137">
        <v>3</v>
      </c>
      <c r="GT137">
        <v>29</v>
      </c>
      <c r="GU137">
        <v>41.4</v>
      </c>
      <c r="GV137">
        <v>41.5</v>
      </c>
      <c r="GW137">
        <v>2.34619</v>
      </c>
      <c r="GX137">
        <v>2.5573700000000001</v>
      </c>
      <c r="GY137">
        <v>2.04834</v>
      </c>
      <c r="GZ137">
        <v>2.6159699999999999</v>
      </c>
      <c r="HA137">
        <v>2.1972700000000001</v>
      </c>
      <c r="HB137">
        <v>2.3535200000000001</v>
      </c>
      <c r="HC137">
        <v>40.8093</v>
      </c>
      <c r="HD137">
        <v>15.5505</v>
      </c>
      <c r="HE137">
        <v>18</v>
      </c>
      <c r="HF137">
        <v>685.21199999999999</v>
      </c>
      <c r="HG137">
        <v>733.87699999999995</v>
      </c>
      <c r="HH137">
        <v>30.998799999999999</v>
      </c>
      <c r="HI137">
        <v>34.513599999999997</v>
      </c>
      <c r="HJ137">
        <v>30.000399999999999</v>
      </c>
      <c r="HK137">
        <v>34.319499999999998</v>
      </c>
      <c r="HL137">
        <v>34.306399999999996</v>
      </c>
      <c r="HM137">
        <v>46.955100000000002</v>
      </c>
      <c r="HN137">
        <v>21.415099999999999</v>
      </c>
      <c r="HO137">
        <v>87.728099999999998</v>
      </c>
      <c r="HP137">
        <v>31</v>
      </c>
      <c r="HQ137">
        <v>815.702</v>
      </c>
      <c r="HR137">
        <v>35.678100000000001</v>
      </c>
      <c r="HS137">
        <v>99.1434</v>
      </c>
      <c r="HT137">
        <v>98.218599999999995</v>
      </c>
    </row>
    <row r="138" spans="1:228" x14ac:dyDescent="0.2">
      <c r="A138">
        <v>123</v>
      </c>
      <c r="B138">
        <v>1669230520</v>
      </c>
      <c r="C138">
        <v>486.90000009536737</v>
      </c>
      <c r="D138" t="s">
        <v>604</v>
      </c>
      <c r="E138" t="s">
        <v>605</v>
      </c>
      <c r="F138">
        <v>4</v>
      </c>
      <c r="G138">
        <v>1669230517.6875</v>
      </c>
      <c r="H138">
        <f t="shared" si="34"/>
        <v>2.6221621418986364E-3</v>
      </c>
      <c r="I138">
        <f t="shared" si="35"/>
        <v>2.6221621418986363</v>
      </c>
      <c r="J138">
        <f t="shared" si="36"/>
        <v>17.775827825075613</v>
      </c>
      <c r="K138">
        <f t="shared" si="37"/>
        <v>789.1087500000001</v>
      </c>
      <c r="L138">
        <f t="shared" si="38"/>
        <v>563.22764855335038</v>
      </c>
      <c r="M138">
        <f t="shared" si="39"/>
        <v>56.865609893716616</v>
      </c>
      <c r="N138">
        <f t="shared" si="40"/>
        <v>79.671426742765561</v>
      </c>
      <c r="O138">
        <f t="shared" si="41"/>
        <v>0.14099580011886664</v>
      </c>
      <c r="P138">
        <f t="shared" si="42"/>
        <v>3.6743387509155814</v>
      </c>
      <c r="Q138">
        <f t="shared" si="43"/>
        <v>0.13805756980763312</v>
      </c>
      <c r="R138">
        <f t="shared" si="44"/>
        <v>8.6544869639711225E-2</v>
      </c>
      <c r="S138">
        <f t="shared" si="45"/>
        <v>226.13229861033531</v>
      </c>
      <c r="T138">
        <f t="shared" si="46"/>
        <v>34.425861119329383</v>
      </c>
      <c r="U138">
        <f t="shared" si="47"/>
        <v>34.652200000000001</v>
      </c>
      <c r="V138">
        <f t="shared" si="48"/>
        <v>5.5404899448257892</v>
      </c>
      <c r="W138">
        <f t="shared" si="49"/>
        <v>69.834355710086257</v>
      </c>
      <c r="X138">
        <f t="shared" si="50"/>
        <v>3.7107141136465946</v>
      </c>
      <c r="Y138">
        <f t="shared" si="51"/>
        <v>5.3135939694946623</v>
      </c>
      <c r="Z138">
        <f t="shared" si="52"/>
        <v>1.8297758311791945</v>
      </c>
      <c r="AA138">
        <f t="shared" si="53"/>
        <v>-115.63735045772987</v>
      </c>
      <c r="AB138">
        <f t="shared" si="54"/>
        <v>-148.79354151098499</v>
      </c>
      <c r="AC138">
        <f t="shared" si="55"/>
        <v>-9.3908595016998824</v>
      </c>
      <c r="AD138">
        <f t="shared" si="56"/>
        <v>-47.689452860079427</v>
      </c>
      <c r="AE138">
        <f t="shared" si="57"/>
        <v>40.270358748561847</v>
      </c>
      <c r="AF138">
        <f t="shared" si="58"/>
        <v>2.6268000888313932</v>
      </c>
      <c r="AG138">
        <f t="shared" si="59"/>
        <v>17.775827825075613</v>
      </c>
      <c r="AH138">
        <v>836.47068200136505</v>
      </c>
      <c r="AI138">
        <v>822.22958787878736</v>
      </c>
      <c r="AJ138">
        <v>1.6621344497438379</v>
      </c>
      <c r="AK138">
        <v>65.165956530193654</v>
      </c>
      <c r="AL138">
        <f t="shared" si="60"/>
        <v>2.6221621418986363</v>
      </c>
      <c r="AM138">
        <v>35.701427934587251</v>
      </c>
      <c r="AN138">
        <v>36.750798901098918</v>
      </c>
      <c r="AO138">
        <v>-3.7466615844378108E-5</v>
      </c>
      <c r="AP138">
        <v>87.546953997586243</v>
      </c>
      <c r="AQ138">
        <v>13</v>
      </c>
      <c r="AR138">
        <v>2</v>
      </c>
      <c r="AS138">
        <f t="shared" si="61"/>
        <v>1</v>
      </c>
      <c r="AT138">
        <f t="shared" si="62"/>
        <v>0</v>
      </c>
      <c r="AU138">
        <f t="shared" si="63"/>
        <v>47087.592709274373</v>
      </c>
      <c r="AV138">
        <f t="shared" si="64"/>
        <v>1200.0862500000001</v>
      </c>
      <c r="AW138">
        <f t="shared" si="65"/>
        <v>1025.9991510934381</v>
      </c>
      <c r="AX138">
        <f t="shared" si="66"/>
        <v>0.85493784392033323</v>
      </c>
      <c r="AY138">
        <f t="shared" si="67"/>
        <v>0.18843003876624309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1669230517.6875</v>
      </c>
      <c r="BF138">
        <v>789.1087500000001</v>
      </c>
      <c r="BG138">
        <v>806.69737499999997</v>
      </c>
      <c r="BH138">
        <v>36.752912500000001</v>
      </c>
      <c r="BI138">
        <v>35.701887499999998</v>
      </c>
      <c r="BJ138">
        <v>792.48262499999998</v>
      </c>
      <c r="BK138">
        <v>36.6540125</v>
      </c>
      <c r="BL138">
        <v>650.00312499999995</v>
      </c>
      <c r="BM138">
        <v>100.86387499999999</v>
      </c>
      <c r="BN138">
        <v>9.9936062500000006E-2</v>
      </c>
      <c r="BO138">
        <v>33.901062500000009</v>
      </c>
      <c r="BP138">
        <v>34.652200000000001</v>
      </c>
      <c r="BQ138">
        <v>999.9</v>
      </c>
      <c r="BR138">
        <v>0</v>
      </c>
      <c r="BS138">
        <v>0</v>
      </c>
      <c r="BT138">
        <v>9005.3125</v>
      </c>
      <c r="BU138">
        <v>0</v>
      </c>
      <c r="BV138">
        <v>1158.35625</v>
      </c>
      <c r="BW138">
        <v>-17.588674999999999</v>
      </c>
      <c r="BX138">
        <v>819.21749999999997</v>
      </c>
      <c r="BY138">
        <v>836.56449999999995</v>
      </c>
      <c r="BZ138">
        <v>1.0510225</v>
      </c>
      <c r="CA138">
        <v>806.69737499999997</v>
      </c>
      <c r="CB138">
        <v>35.701887499999998</v>
      </c>
      <c r="CC138">
        <v>3.70704375</v>
      </c>
      <c r="CD138">
        <v>3.6010325000000001</v>
      </c>
      <c r="CE138">
        <v>27.599074999999999</v>
      </c>
      <c r="CF138">
        <v>27.103774999999999</v>
      </c>
      <c r="CG138">
        <v>1200.0862500000001</v>
      </c>
      <c r="CH138">
        <v>0.49998874999999998</v>
      </c>
      <c r="CI138">
        <v>0.50001125000000002</v>
      </c>
      <c r="CJ138">
        <v>0</v>
      </c>
      <c r="CK138">
        <v>838.48924999999997</v>
      </c>
      <c r="CL138">
        <v>4.9990899999999998</v>
      </c>
      <c r="CM138">
        <v>9072.9837499999994</v>
      </c>
      <c r="CN138">
        <v>9558.5049999999992</v>
      </c>
      <c r="CO138">
        <v>44.186999999999998</v>
      </c>
      <c r="CP138">
        <v>46.625</v>
      </c>
      <c r="CQ138">
        <v>45.061999999999998</v>
      </c>
      <c r="CR138">
        <v>45.561999999999998</v>
      </c>
      <c r="CS138">
        <v>45.625</v>
      </c>
      <c r="CT138">
        <v>597.53</v>
      </c>
      <c r="CU138">
        <v>597.55625000000009</v>
      </c>
      <c r="CV138">
        <v>0</v>
      </c>
      <c r="CW138">
        <v>1669230527.4000001</v>
      </c>
      <c r="CX138">
        <v>0</v>
      </c>
      <c r="CY138">
        <v>1669228029.5</v>
      </c>
      <c r="CZ138" t="s">
        <v>356</v>
      </c>
      <c r="DA138">
        <v>1669228029.5</v>
      </c>
      <c r="DB138">
        <v>1669228028</v>
      </c>
      <c r="DC138">
        <v>6</v>
      </c>
      <c r="DD138">
        <v>0.127</v>
      </c>
      <c r="DE138">
        <v>2E-3</v>
      </c>
      <c r="DF138">
        <v>-2.9980000000000002</v>
      </c>
      <c r="DG138">
        <v>9.9000000000000005E-2</v>
      </c>
      <c r="DH138">
        <v>415</v>
      </c>
      <c r="DI138">
        <v>34</v>
      </c>
      <c r="DJ138">
        <v>0.37</v>
      </c>
      <c r="DK138">
        <v>0.19</v>
      </c>
      <c r="DL138">
        <v>-17.563365000000001</v>
      </c>
      <c r="DM138">
        <v>0.84253058161353056</v>
      </c>
      <c r="DN138">
        <v>0.1218273379623802</v>
      </c>
      <c r="DO138">
        <v>0</v>
      </c>
      <c r="DP138">
        <v>1.0543162500000001</v>
      </c>
      <c r="DQ138">
        <v>-1.834547842401725E-2</v>
      </c>
      <c r="DR138">
        <v>2.3292409573721661E-3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357</v>
      </c>
      <c r="EA138">
        <v>3.2953600000000001</v>
      </c>
      <c r="EB138">
        <v>2.6252900000000001</v>
      </c>
      <c r="EC138">
        <v>0.15987599999999999</v>
      </c>
      <c r="ED138">
        <v>0.160584</v>
      </c>
      <c r="EE138">
        <v>0.14629900000000001</v>
      </c>
      <c r="EF138">
        <v>0.14174400000000001</v>
      </c>
      <c r="EG138">
        <v>25404.400000000001</v>
      </c>
      <c r="EH138">
        <v>25836.3</v>
      </c>
      <c r="EI138">
        <v>28141.1</v>
      </c>
      <c r="EJ138">
        <v>29635.599999999999</v>
      </c>
      <c r="EK138">
        <v>33049.4</v>
      </c>
      <c r="EL138">
        <v>35306.1</v>
      </c>
      <c r="EM138">
        <v>39710.300000000003</v>
      </c>
      <c r="EN138">
        <v>42352.3</v>
      </c>
      <c r="EO138">
        <v>2.1844700000000001</v>
      </c>
      <c r="EP138">
        <v>2.15435</v>
      </c>
      <c r="EQ138">
        <v>0.119828</v>
      </c>
      <c r="ER138">
        <v>0</v>
      </c>
      <c r="ES138">
        <v>32.709699999999998</v>
      </c>
      <c r="ET138">
        <v>999.9</v>
      </c>
      <c r="EU138">
        <v>69.400000000000006</v>
      </c>
      <c r="EV138">
        <v>36.700000000000003</v>
      </c>
      <c r="EW138">
        <v>42.675600000000003</v>
      </c>
      <c r="EX138">
        <v>56.842700000000001</v>
      </c>
      <c r="EY138">
        <v>-2.15144</v>
      </c>
      <c r="EZ138">
        <v>2</v>
      </c>
      <c r="FA138">
        <v>0.57269800000000004</v>
      </c>
      <c r="FB138">
        <v>1.0239199999999999</v>
      </c>
      <c r="FC138">
        <v>20.267199999999999</v>
      </c>
      <c r="FD138">
        <v>5.2181899999999999</v>
      </c>
      <c r="FE138">
        <v>12.009499999999999</v>
      </c>
      <c r="FF138">
        <v>4.9865000000000004</v>
      </c>
      <c r="FG138">
        <v>3.2846500000000001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1.8622099999999999</v>
      </c>
      <c r="FN138">
        <v>1.8642700000000001</v>
      </c>
      <c r="FO138">
        <v>1.8603499999999999</v>
      </c>
      <c r="FP138">
        <v>1.86111</v>
      </c>
      <c r="FQ138">
        <v>1.8602000000000001</v>
      </c>
      <c r="FR138">
        <v>1.86188</v>
      </c>
      <c r="FS138">
        <v>1.8584799999999999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-3.3769999999999998</v>
      </c>
      <c r="GH138">
        <v>9.8900000000000002E-2</v>
      </c>
      <c r="GI138">
        <v>-2.4324828651112251</v>
      </c>
      <c r="GJ138">
        <v>-1.6100910332537859E-3</v>
      </c>
      <c r="GK138">
        <v>7.0186618486508772E-7</v>
      </c>
      <c r="GL138">
        <v>-2.134652460378022E-10</v>
      </c>
      <c r="GM138">
        <v>9.8890000000004363E-2</v>
      </c>
      <c r="GN138">
        <v>0</v>
      </c>
      <c r="GO138">
        <v>0</v>
      </c>
      <c r="GP138">
        <v>0</v>
      </c>
      <c r="GQ138">
        <v>5</v>
      </c>
      <c r="GR138">
        <v>2079</v>
      </c>
      <c r="GS138">
        <v>3</v>
      </c>
      <c r="GT138">
        <v>29</v>
      </c>
      <c r="GU138">
        <v>41.5</v>
      </c>
      <c r="GV138">
        <v>41.5</v>
      </c>
      <c r="GW138">
        <v>2.36328</v>
      </c>
      <c r="GX138">
        <v>2.5622600000000002</v>
      </c>
      <c r="GY138">
        <v>2.04834</v>
      </c>
      <c r="GZ138">
        <v>2.6159699999999999</v>
      </c>
      <c r="HA138">
        <v>2.1972700000000001</v>
      </c>
      <c r="HB138">
        <v>2.35229</v>
      </c>
      <c r="HC138">
        <v>40.8093</v>
      </c>
      <c r="HD138">
        <v>15.541700000000001</v>
      </c>
      <c r="HE138">
        <v>18</v>
      </c>
      <c r="HF138">
        <v>685.23199999999997</v>
      </c>
      <c r="HG138">
        <v>733.85199999999998</v>
      </c>
      <c r="HH138">
        <v>30.999300000000002</v>
      </c>
      <c r="HI138">
        <v>34.517600000000002</v>
      </c>
      <c r="HJ138">
        <v>30.000599999999999</v>
      </c>
      <c r="HK138">
        <v>34.323399999999999</v>
      </c>
      <c r="HL138">
        <v>34.310299999999998</v>
      </c>
      <c r="HM138">
        <v>47.268300000000004</v>
      </c>
      <c r="HN138">
        <v>21.415099999999999</v>
      </c>
      <c r="HO138">
        <v>87.728099999999998</v>
      </c>
      <c r="HP138">
        <v>31</v>
      </c>
      <c r="HQ138">
        <v>822.41700000000003</v>
      </c>
      <c r="HR138">
        <v>35.678100000000001</v>
      </c>
      <c r="HS138">
        <v>99.143799999999999</v>
      </c>
      <c r="HT138">
        <v>98.218199999999996</v>
      </c>
    </row>
    <row r="139" spans="1:228" x14ac:dyDescent="0.2">
      <c r="A139">
        <v>124</v>
      </c>
      <c r="B139">
        <v>1669230524</v>
      </c>
      <c r="C139">
        <v>490.90000009536737</v>
      </c>
      <c r="D139" t="s">
        <v>606</v>
      </c>
      <c r="E139" t="s">
        <v>607</v>
      </c>
      <c r="F139">
        <v>4</v>
      </c>
      <c r="G139">
        <v>1669230522</v>
      </c>
      <c r="H139">
        <f t="shared" si="34"/>
        <v>2.6381658428115259E-3</v>
      </c>
      <c r="I139">
        <f t="shared" si="35"/>
        <v>2.6381658428115258</v>
      </c>
      <c r="J139">
        <f t="shared" si="36"/>
        <v>17.814887423754399</v>
      </c>
      <c r="K139">
        <f t="shared" si="37"/>
        <v>796.05928571428569</v>
      </c>
      <c r="L139">
        <f t="shared" si="38"/>
        <v>570.8357469230092</v>
      </c>
      <c r="M139">
        <f t="shared" si="39"/>
        <v>57.635018578065235</v>
      </c>
      <c r="N139">
        <f t="shared" si="40"/>
        <v>80.374944927147894</v>
      </c>
      <c r="O139">
        <f t="shared" si="41"/>
        <v>0.14192653829288907</v>
      </c>
      <c r="P139">
        <f t="shared" si="42"/>
        <v>3.670581739650423</v>
      </c>
      <c r="Q139">
        <f t="shared" si="43"/>
        <v>0.13894685177853613</v>
      </c>
      <c r="R139">
        <f t="shared" si="44"/>
        <v>8.7104285022540778E-2</v>
      </c>
      <c r="S139">
        <f t="shared" si="45"/>
        <v>226.118010092334</v>
      </c>
      <c r="T139">
        <f t="shared" si="46"/>
        <v>34.42370910790148</v>
      </c>
      <c r="U139">
        <f t="shared" si="47"/>
        <v>34.651357142857137</v>
      </c>
      <c r="V139">
        <f t="shared" si="48"/>
        <v>5.5402306967287398</v>
      </c>
      <c r="W139">
        <f t="shared" si="49"/>
        <v>69.837277071167264</v>
      </c>
      <c r="X139">
        <f t="shared" si="50"/>
        <v>3.7110280314726465</v>
      </c>
      <c r="Y139">
        <f t="shared" si="51"/>
        <v>5.3138211956502053</v>
      </c>
      <c r="Z139">
        <f t="shared" si="52"/>
        <v>1.8292026652560933</v>
      </c>
      <c r="AA139">
        <f t="shared" si="53"/>
        <v>-116.34311366798829</v>
      </c>
      <c r="AB139">
        <f t="shared" si="54"/>
        <v>-148.32301181401513</v>
      </c>
      <c r="AC139">
        <f t="shared" si="55"/>
        <v>-9.3707408076827932</v>
      </c>
      <c r="AD139">
        <f t="shared" si="56"/>
        <v>-47.918856197352198</v>
      </c>
      <c r="AE139">
        <f t="shared" si="57"/>
        <v>40.679145992029007</v>
      </c>
      <c r="AF139">
        <f t="shared" si="58"/>
        <v>2.6298948975217251</v>
      </c>
      <c r="AG139">
        <f t="shared" si="59"/>
        <v>17.814887423754399</v>
      </c>
      <c r="AH139">
        <v>843.30310948950057</v>
      </c>
      <c r="AI139">
        <v>828.9600424242426</v>
      </c>
      <c r="AJ139">
        <v>1.6839555447397689</v>
      </c>
      <c r="AK139">
        <v>65.165956530193654</v>
      </c>
      <c r="AL139">
        <f t="shared" si="60"/>
        <v>2.6381658428115258</v>
      </c>
      <c r="AM139">
        <v>35.701975749743077</v>
      </c>
      <c r="AN139">
        <v>36.757435164835201</v>
      </c>
      <c r="AO139">
        <v>8.0787118328565042E-7</v>
      </c>
      <c r="AP139">
        <v>87.546953997586243</v>
      </c>
      <c r="AQ139">
        <v>12</v>
      </c>
      <c r="AR139">
        <v>2</v>
      </c>
      <c r="AS139">
        <f t="shared" si="61"/>
        <v>1</v>
      </c>
      <c r="AT139">
        <f t="shared" si="62"/>
        <v>0</v>
      </c>
      <c r="AU139">
        <f t="shared" si="63"/>
        <v>47020.585687763014</v>
      </c>
      <c r="AV139">
        <f t="shared" si="64"/>
        <v>1200.011428571428</v>
      </c>
      <c r="AW139">
        <f t="shared" si="65"/>
        <v>1025.9350850219344</v>
      </c>
      <c r="AX139">
        <f t="shared" si="66"/>
        <v>0.85493776192054649</v>
      </c>
      <c r="AY139">
        <f t="shared" si="67"/>
        <v>0.18842988050665455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1669230522</v>
      </c>
      <c r="BF139">
        <v>796.05928571428569</v>
      </c>
      <c r="BG139">
        <v>813.8245714285714</v>
      </c>
      <c r="BH139">
        <v>36.755214285714302</v>
      </c>
      <c r="BI139">
        <v>35.703057142857141</v>
      </c>
      <c r="BJ139">
        <v>799.43942857142861</v>
      </c>
      <c r="BK139">
        <v>36.656314285714288</v>
      </c>
      <c r="BL139">
        <v>650.06714285714293</v>
      </c>
      <c r="BM139">
        <v>100.86585714285719</v>
      </c>
      <c r="BN139">
        <v>0.1001718571428571</v>
      </c>
      <c r="BO139">
        <v>33.901828571428567</v>
      </c>
      <c r="BP139">
        <v>34.651357142857137</v>
      </c>
      <c r="BQ139">
        <v>999.89999999999986</v>
      </c>
      <c r="BR139">
        <v>0</v>
      </c>
      <c r="BS139">
        <v>0</v>
      </c>
      <c r="BT139">
        <v>8992.1442857142847</v>
      </c>
      <c r="BU139">
        <v>0</v>
      </c>
      <c r="BV139">
        <v>838.23714285714289</v>
      </c>
      <c r="BW139">
        <v>-17.765457142857141</v>
      </c>
      <c r="BX139">
        <v>826.43514285714286</v>
      </c>
      <c r="BY139">
        <v>843.95657142857146</v>
      </c>
      <c r="BZ139">
        <v>1.052144285714286</v>
      </c>
      <c r="CA139">
        <v>813.8245714285714</v>
      </c>
      <c r="CB139">
        <v>35.703057142857141</v>
      </c>
      <c r="CC139">
        <v>3.7073499999999999</v>
      </c>
      <c r="CD139">
        <v>3.601225714285714</v>
      </c>
      <c r="CE139">
        <v>27.600471428571431</v>
      </c>
      <c r="CF139">
        <v>27.104685714285711</v>
      </c>
      <c r="CG139">
        <v>1200.011428571428</v>
      </c>
      <c r="CH139">
        <v>0.4999924285714285</v>
      </c>
      <c r="CI139">
        <v>0.50000757142857144</v>
      </c>
      <c r="CJ139">
        <v>0</v>
      </c>
      <c r="CK139">
        <v>839.48457142857126</v>
      </c>
      <c r="CL139">
        <v>4.9990899999999998</v>
      </c>
      <c r="CM139">
        <v>9028.5757142857146</v>
      </c>
      <c r="CN139">
        <v>9557.89857142857</v>
      </c>
      <c r="CO139">
        <v>44.186999999999998</v>
      </c>
      <c r="CP139">
        <v>46.625</v>
      </c>
      <c r="CQ139">
        <v>45.061999999999998</v>
      </c>
      <c r="CR139">
        <v>45.561999999999998</v>
      </c>
      <c r="CS139">
        <v>45.625</v>
      </c>
      <c r="CT139">
        <v>597.49571428571437</v>
      </c>
      <c r="CU139">
        <v>597.51571428571435</v>
      </c>
      <c r="CV139">
        <v>0</v>
      </c>
      <c r="CW139">
        <v>1669230531</v>
      </c>
      <c r="CX139">
        <v>0</v>
      </c>
      <c r="CY139">
        <v>1669228029.5</v>
      </c>
      <c r="CZ139" t="s">
        <v>356</v>
      </c>
      <c r="DA139">
        <v>1669228029.5</v>
      </c>
      <c r="DB139">
        <v>1669228028</v>
      </c>
      <c r="DC139">
        <v>6</v>
      </c>
      <c r="DD139">
        <v>0.127</v>
      </c>
      <c r="DE139">
        <v>2E-3</v>
      </c>
      <c r="DF139">
        <v>-2.9980000000000002</v>
      </c>
      <c r="DG139">
        <v>9.9000000000000005E-2</v>
      </c>
      <c r="DH139">
        <v>415</v>
      </c>
      <c r="DI139">
        <v>34</v>
      </c>
      <c r="DJ139">
        <v>0.37</v>
      </c>
      <c r="DK139">
        <v>0.19</v>
      </c>
      <c r="DL139">
        <v>-17.5692375</v>
      </c>
      <c r="DM139">
        <v>-0.13622251407127409</v>
      </c>
      <c r="DN139">
        <v>0.12875211588067209</v>
      </c>
      <c r="DO139">
        <v>0</v>
      </c>
      <c r="DP139">
        <v>1.0531522499999999</v>
      </c>
      <c r="DQ139">
        <v>-1.278112570356468E-2</v>
      </c>
      <c r="DR139">
        <v>1.9885842797075499E-3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357</v>
      </c>
      <c r="EA139">
        <v>3.2954500000000002</v>
      </c>
      <c r="EB139">
        <v>2.6252800000000001</v>
      </c>
      <c r="EC139">
        <v>0.160747</v>
      </c>
      <c r="ED139">
        <v>0.161468</v>
      </c>
      <c r="EE139">
        <v>0.14629800000000001</v>
      </c>
      <c r="EF139">
        <v>0.14174800000000001</v>
      </c>
      <c r="EG139">
        <v>25378.3</v>
      </c>
      <c r="EH139">
        <v>25809.1</v>
      </c>
      <c r="EI139">
        <v>28141.5</v>
      </c>
      <c r="EJ139">
        <v>29635.7</v>
      </c>
      <c r="EK139">
        <v>33049.4</v>
      </c>
      <c r="EL139">
        <v>35306.199999999997</v>
      </c>
      <c r="EM139">
        <v>39710.400000000001</v>
      </c>
      <c r="EN139">
        <v>42352.5</v>
      </c>
      <c r="EO139">
        <v>2.1847500000000002</v>
      </c>
      <c r="EP139">
        <v>2.15422</v>
      </c>
      <c r="EQ139">
        <v>0.120211</v>
      </c>
      <c r="ER139">
        <v>0</v>
      </c>
      <c r="ES139">
        <v>32.7059</v>
      </c>
      <c r="ET139">
        <v>999.9</v>
      </c>
      <c r="EU139">
        <v>69.400000000000006</v>
      </c>
      <c r="EV139">
        <v>36.700000000000003</v>
      </c>
      <c r="EW139">
        <v>42.672499999999999</v>
      </c>
      <c r="EX139">
        <v>57.112699999999997</v>
      </c>
      <c r="EY139">
        <v>-2.2115399999999998</v>
      </c>
      <c r="EZ139">
        <v>2</v>
      </c>
      <c r="FA139">
        <v>0.57299500000000003</v>
      </c>
      <c r="FB139">
        <v>1.02467</v>
      </c>
      <c r="FC139">
        <v>20.267199999999999</v>
      </c>
      <c r="FD139">
        <v>5.21774</v>
      </c>
      <c r="FE139">
        <v>12.008900000000001</v>
      </c>
      <c r="FF139">
        <v>4.9863999999999997</v>
      </c>
      <c r="FG139">
        <v>3.2846500000000001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1.8622000000000001</v>
      </c>
      <c r="FN139">
        <v>1.86426</v>
      </c>
      <c r="FO139">
        <v>1.8603499999999999</v>
      </c>
      <c r="FP139">
        <v>1.86111</v>
      </c>
      <c r="FQ139">
        <v>1.8602000000000001</v>
      </c>
      <c r="FR139">
        <v>1.86188</v>
      </c>
      <c r="FS139">
        <v>1.8584799999999999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-3.383</v>
      </c>
      <c r="GH139">
        <v>9.8900000000000002E-2</v>
      </c>
      <c r="GI139">
        <v>-2.4324828651112251</v>
      </c>
      <c r="GJ139">
        <v>-1.6100910332537859E-3</v>
      </c>
      <c r="GK139">
        <v>7.0186618486508772E-7</v>
      </c>
      <c r="GL139">
        <v>-2.134652460378022E-10</v>
      </c>
      <c r="GM139">
        <v>9.8890000000004363E-2</v>
      </c>
      <c r="GN139">
        <v>0</v>
      </c>
      <c r="GO139">
        <v>0</v>
      </c>
      <c r="GP139">
        <v>0</v>
      </c>
      <c r="GQ139">
        <v>5</v>
      </c>
      <c r="GR139">
        <v>2079</v>
      </c>
      <c r="GS139">
        <v>3</v>
      </c>
      <c r="GT139">
        <v>29</v>
      </c>
      <c r="GU139">
        <v>41.6</v>
      </c>
      <c r="GV139">
        <v>41.6</v>
      </c>
      <c r="GW139">
        <v>2.3779300000000001</v>
      </c>
      <c r="GX139">
        <v>2.5683600000000002</v>
      </c>
      <c r="GY139">
        <v>2.04834</v>
      </c>
      <c r="GZ139">
        <v>2.6159699999999999</v>
      </c>
      <c r="HA139">
        <v>2.1972700000000001</v>
      </c>
      <c r="HB139">
        <v>2.32544</v>
      </c>
      <c r="HC139">
        <v>40.8093</v>
      </c>
      <c r="HD139">
        <v>15.532999999999999</v>
      </c>
      <c r="HE139">
        <v>18</v>
      </c>
      <c r="HF139">
        <v>685.49199999999996</v>
      </c>
      <c r="HG139">
        <v>733.78</v>
      </c>
      <c r="HH139">
        <v>30.9999</v>
      </c>
      <c r="HI139">
        <v>34.522199999999998</v>
      </c>
      <c r="HJ139">
        <v>30.000399999999999</v>
      </c>
      <c r="HK139">
        <v>34.326500000000003</v>
      </c>
      <c r="HL139">
        <v>34.314100000000003</v>
      </c>
      <c r="HM139">
        <v>47.5779</v>
      </c>
      <c r="HN139">
        <v>21.415099999999999</v>
      </c>
      <c r="HO139">
        <v>87.728099999999998</v>
      </c>
      <c r="HP139">
        <v>31</v>
      </c>
      <c r="HQ139">
        <v>829.11400000000003</v>
      </c>
      <c r="HR139">
        <v>35.678100000000001</v>
      </c>
      <c r="HS139">
        <v>99.144400000000005</v>
      </c>
      <c r="HT139">
        <v>98.218599999999995</v>
      </c>
    </row>
    <row r="140" spans="1:228" x14ac:dyDescent="0.2">
      <c r="A140">
        <v>125</v>
      </c>
      <c r="B140">
        <v>1669230528</v>
      </c>
      <c r="C140">
        <v>494.90000009536737</v>
      </c>
      <c r="D140" t="s">
        <v>608</v>
      </c>
      <c r="E140" t="s">
        <v>609</v>
      </c>
      <c r="F140">
        <v>4</v>
      </c>
      <c r="G140">
        <v>1669230525.6875</v>
      </c>
      <c r="H140">
        <f t="shared" si="34"/>
        <v>2.6305484240316565E-3</v>
      </c>
      <c r="I140">
        <f t="shared" si="35"/>
        <v>2.6305484240316566</v>
      </c>
      <c r="J140">
        <f t="shared" si="36"/>
        <v>17.523223165464316</v>
      </c>
      <c r="K140">
        <f t="shared" si="37"/>
        <v>802.12462499999992</v>
      </c>
      <c r="L140">
        <f t="shared" si="38"/>
        <v>579.54463885234543</v>
      </c>
      <c r="M140">
        <f t="shared" si="39"/>
        <v>58.513210593984404</v>
      </c>
      <c r="N140">
        <f t="shared" si="40"/>
        <v>80.985801539273112</v>
      </c>
      <c r="O140">
        <f t="shared" si="41"/>
        <v>0.14157622092671829</v>
      </c>
      <c r="P140">
        <f t="shared" si="42"/>
        <v>3.6686961794548316</v>
      </c>
      <c r="Q140">
        <f t="shared" si="43"/>
        <v>0.13860957064410354</v>
      </c>
      <c r="R140">
        <f t="shared" si="44"/>
        <v>8.6892345769642332E-2</v>
      </c>
      <c r="S140">
        <f t="shared" si="45"/>
        <v>226.12820098544296</v>
      </c>
      <c r="T140">
        <f t="shared" si="46"/>
        <v>34.429290531755697</v>
      </c>
      <c r="U140">
        <f t="shared" si="47"/>
        <v>34.648724999999999</v>
      </c>
      <c r="V140">
        <f t="shared" si="48"/>
        <v>5.5394211635641053</v>
      </c>
      <c r="W140">
        <f t="shared" si="49"/>
        <v>69.824106452882035</v>
      </c>
      <c r="X140">
        <f t="shared" si="50"/>
        <v>3.7110912175846127</v>
      </c>
      <c r="Y140">
        <f t="shared" si="51"/>
        <v>5.3149140119521503</v>
      </c>
      <c r="Z140">
        <f t="shared" si="52"/>
        <v>1.8283299459794926</v>
      </c>
      <c r="AA140">
        <f t="shared" si="53"/>
        <v>-116.00718549979605</v>
      </c>
      <c r="AB140">
        <f t="shared" si="54"/>
        <v>-146.99758376512969</v>
      </c>
      <c r="AC140">
        <f t="shared" si="55"/>
        <v>-9.2918236240799974</v>
      </c>
      <c r="AD140">
        <f t="shared" si="56"/>
        <v>-46.168391903562778</v>
      </c>
      <c r="AE140">
        <f t="shared" si="57"/>
        <v>41.073241033894675</v>
      </c>
      <c r="AF140">
        <f t="shared" si="58"/>
        <v>2.6318569387979971</v>
      </c>
      <c r="AG140">
        <f t="shared" si="59"/>
        <v>17.523223165464316</v>
      </c>
      <c r="AH140">
        <v>850.343900484448</v>
      </c>
      <c r="AI140">
        <v>835.89274545454555</v>
      </c>
      <c r="AJ140">
        <v>1.7425032161994991</v>
      </c>
      <c r="AK140">
        <v>65.165956530193654</v>
      </c>
      <c r="AL140">
        <f t="shared" si="60"/>
        <v>2.6305484240316566</v>
      </c>
      <c r="AM140">
        <v>35.70393696669759</v>
      </c>
      <c r="AN140">
        <v>36.756261538461558</v>
      </c>
      <c r="AO140">
        <v>4.5032779447561533E-5</v>
      </c>
      <c r="AP140">
        <v>87.546953997586243</v>
      </c>
      <c r="AQ140">
        <v>12</v>
      </c>
      <c r="AR140">
        <v>2</v>
      </c>
      <c r="AS140">
        <f t="shared" si="61"/>
        <v>1</v>
      </c>
      <c r="AT140">
        <f t="shared" si="62"/>
        <v>0</v>
      </c>
      <c r="AU140">
        <f t="shared" si="63"/>
        <v>46986.436367541341</v>
      </c>
      <c r="AV140">
        <f t="shared" si="64"/>
        <v>1200.06375</v>
      </c>
      <c r="AW140">
        <f t="shared" si="65"/>
        <v>1025.9799885934938</v>
      </c>
      <c r="AX140">
        <f t="shared" si="66"/>
        <v>0.854937905251695</v>
      </c>
      <c r="AY140">
        <f t="shared" si="67"/>
        <v>0.1884301571357713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1669230525.6875</v>
      </c>
      <c r="BF140">
        <v>802.12462499999992</v>
      </c>
      <c r="BG140">
        <v>820.06337500000006</v>
      </c>
      <c r="BH140">
        <v>36.756537500000007</v>
      </c>
      <c r="BI140">
        <v>35.703449999999997</v>
      </c>
      <c r="BJ140">
        <v>805.51025000000004</v>
      </c>
      <c r="BK140">
        <v>36.657637500000007</v>
      </c>
      <c r="BL140">
        <v>649.97649999999999</v>
      </c>
      <c r="BM140">
        <v>100.864125</v>
      </c>
      <c r="BN140">
        <v>9.9988324999999989E-2</v>
      </c>
      <c r="BO140">
        <v>33.9055125</v>
      </c>
      <c r="BP140">
        <v>34.648724999999999</v>
      </c>
      <c r="BQ140">
        <v>999.9</v>
      </c>
      <c r="BR140">
        <v>0</v>
      </c>
      <c r="BS140">
        <v>0</v>
      </c>
      <c r="BT140">
        <v>8985.78125</v>
      </c>
      <c r="BU140">
        <v>0</v>
      </c>
      <c r="BV140">
        <v>624.05774999999994</v>
      </c>
      <c r="BW140">
        <v>-17.938725000000002</v>
      </c>
      <c r="BX140">
        <v>832.73312499999997</v>
      </c>
      <c r="BY140">
        <v>850.42650000000003</v>
      </c>
      <c r="BZ140">
        <v>1.0530725000000001</v>
      </c>
      <c r="CA140">
        <v>820.06337500000006</v>
      </c>
      <c r="CB140">
        <v>35.703449999999997</v>
      </c>
      <c r="CC140">
        <v>3.7074175</v>
      </c>
      <c r="CD140">
        <v>3.60119875</v>
      </c>
      <c r="CE140">
        <v>27.6008</v>
      </c>
      <c r="CF140">
        <v>27.1045625</v>
      </c>
      <c r="CG140">
        <v>1200.06375</v>
      </c>
      <c r="CH140">
        <v>0.49998687500000011</v>
      </c>
      <c r="CI140">
        <v>0.50001312499999995</v>
      </c>
      <c r="CJ140">
        <v>0</v>
      </c>
      <c r="CK140">
        <v>840.07137499999999</v>
      </c>
      <c r="CL140">
        <v>4.9990899999999998</v>
      </c>
      <c r="CM140">
        <v>9036.4225000000006</v>
      </c>
      <c r="CN140">
        <v>9558.3212500000009</v>
      </c>
      <c r="CO140">
        <v>44.186999999999998</v>
      </c>
      <c r="CP140">
        <v>46.625</v>
      </c>
      <c r="CQ140">
        <v>45.061999999999998</v>
      </c>
      <c r="CR140">
        <v>45.585625</v>
      </c>
      <c r="CS140">
        <v>45.625</v>
      </c>
      <c r="CT140">
        <v>597.51625000000001</v>
      </c>
      <c r="CU140">
        <v>597.5474999999999</v>
      </c>
      <c r="CV140">
        <v>0</v>
      </c>
      <c r="CW140">
        <v>1669230535.2</v>
      </c>
      <c r="CX140">
        <v>0</v>
      </c>
      <c r="CY140">
        <v>1669228029.5</v>
      </c>
      <c r="CZ140" t="s">
        <v>356</v>
      </c>
      <c r="DA140">
        <v>1669228029.5</v>
      </c>
      <c r="DB140">
        <v>1669228028</v>
      </c>
      <c r="DC140">
        <v>6</v>
      </c>
      <c r="DD140">
        <v>0.127</v>
      </c>
      <c r="DE140">
        <v>2E-3</v>
      </c>
      <c r="DF140">
        <v>-2.9980000000000002</v>
      </c>
      <c r="DG140">
        <v>9.9000000000000005E-2</v>
      </c>
      <c r="DH140">
        <v>415</v>
      </c>
      <c r="DI140">
        <v>34</v>
      </c>
      <c r="DJ140">
        <v>0.37</v>
      </c>
      <c r="DK140">
        <v>0.19</v>
      </c>
      <c r="DL140">
        <v>-17.619589999999999</v>
      </c>
      <c r="DM140">
        <v>-1.583236772983045</v>
      </c>
      <c r="DN140">
        <v>0.19271007991280581</v>
      </c>
      <c r="DO140">
        <v>0</v>
      </c>
      <c r="DP140">
        <v>1.05259875</v>
      </c>
      <c r="DQ140">
        <v>-3.1763977485949591E-3</v>
      </c>
      <c r="DR140">
        <v>1.55085006931681E-3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357</v>
      </c>
      <c r="EA140">
        <v>3.29522</v>
      </c>
      <c r="EB140">
        <v>2.6252399999999998</v>
      </c>
      <c r="EC140">
        <v>0.16162899999999999</v>
      </c>
      <c r="ED140">
        <v>0.16234299999999999</v>
      </c>
      <c r="EE140">
        <v>0.14629800000000001</v>
      </c>
      <c r="EF140">
        <v>0.14174400000000001</v>
      </c>
      <c r="EG140">
        <v>25351.5</v>
      </c>
      <c r="EH140">
        <v>25782.1</v>
      </c>
      <c r="EI140">
        <v>28141.5</v>
      </c>
      <c r="EJ140">
        <v>29635.7</v>
      </c>
      <c r="EK140">
        <v>33049.1</v>
      </c>
      <c r="EL140">
        <v>35306.400000000001</v>
      </c>
      <c r="EM140">
        <v>39709.9</v>
      </c>
      <c r="EN140">
        <v>42352.5</v>
      </c>
      <c r="EO140">
        <v>2.18438</v>
      </c>
      <c r="EP140">
        <v>2.1544300000000001</v>
      </c>
      <c r="EQ140">
        <v>0.120293</v>
      </c>
      <c r="ER140">
        <v>0</v>
      </c>
      <c r="ES140">
        <v>32.702199999999998</v>
      </c>
      <c r="ET140">
        <v>999.9</v>
      </c>
      <c r="EU140">
        <v>69.400000000000006</v>
      </c>
      <c r="EV140">
        <v>36.700000000000003</v>
      </c>
      <c r="EW140">
        <v>42.680599999999998</v>
      </c>
      <c r="EX140">
        <v>57.2027</v>
      </c>
      <c r="EY140">
        <v>-2.0152199999999998</v>
      </c>
      <c r="EZ140">
        <v>2</v>
      </c>
      <c r="FA140">
        <v>0.57348299999999997</v>
      </c>
      <c r="FB140">
        <v>1.0291399999999999</v>
      </c>
      <c r="FC140">
        <v>20.267199999999999</v>
      </c>
      <c r="FD140">
        <v>5.2166899999999998</v>
      </c>
      <c r="FE140">
        <v>12.008900000000001</v>
      </c>
      <c r="FF140">
        <v>4.9862000000000002</v>
      </c>
      <c r="FG140">
        <v>3.2845800000000001</v>
      </c>
      <c r="FH140">
        <v>9999</v>
      </c>
      <c r="FI140">
        <v>9999</v>
      </c>
      <c r="FJ140">
        <v>9999</v>
      </c>
      <c r="FK140">
        <v>999.9</v>
      </c>
      <c r="FL140">
        <v>1.8658399999999999</v>
      </c>
      <c r="FM140">
        <v>1.86219</v>
      </c>
      <c r="FN140">
        <v>1.86425</v>
      </c>
      <c r="FO140">
        <v>1.8603499999999999</v>
      </c>
      <c r="FP140">
        <v>1.86111</v>
      </c>
      <c r="FQ140">
        <v>1.8602000000000001</v>
      </c>
      <c r="FR140">
        <v>1.86188</v>
      </c>
      <c r="FS140">
        <v>1.8584499999999999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-3.3889999999999998</v>
      </c>
      <c r="GH140">
        <v>9.8900000000000002E-2</v>
      </c>
      <c r="GI140">
        <v>-2.4324828651112251</v>
      </c>
      <c r="GJ140">
        <v>-1.6100910332537859E-3</v>
      </c>
      <c r="GK140">
        <v>7.0186618486508772E-7</v>
      </c>
      <c r="GL140">
        <v>-2.134652460378022E-10</v>
      </c>
      <c r="GM140">
        <v>9.8890000000004363E-2</v>
      </c>
      <c r="GN140">
        <v>0</v>
      </c>
      <c r="GO140">
        <v>0</v>
      </c>
      <c r="GP140">
        <v>0</v>
      </c>
      <c r="GQ140">
        <v>5</v>
      </c>
      <c r="GR140">
        <v>2079</v>
      </c>
      <c r="GS140">
        <v>3</v>
      </c>
      <c r="GT140">
        <v>29</v>
      </c>
      <c r="GU140">
        <v>41.6</v>
      </c>
      <c r="GV140">
        <v>41.7</v>
      </c>
      <c r="GW140">
        <v>2.3938000000000001</v>
      </c>
      <c r="GX140">
        <v>2.5585900000000001</v>
      </c>
      <c r="GY140">
        <v>2.04834</v>
      </c>
      <c r="GZ140">
        <v>2.6171899999999999</v>
      </c>
      <c r="HA140">
        <v>2.1972700000000001</v>
      </c>
      <c r="HB140">
        <v>2.34009</v>
      </c>
      <c r="HC140">
        <v>40.8093</v>
      </c>
      <c r="HD140">
        <v>15.541700000000001</v>
      </c>
      <c r="HE140">
        <v>18</v>
      </c>
      <c r="HF140">
        <v>685.22900000000004</v>
      </c>
      <c r="HG140">
        <v>734.01099999999997</v>
      </c>
      <c r="HH140">
        <v>31.000599999999999</v>
      </c>
      <c r="HI140">
        <v>34.525399999999998</v>
      </c>
      <c r="HJ140">
        <v>30.000499999999999</v>
      </c>
      <c r="HK140">
        <v>34.3309</v>
      </c>
      <c r="HL140">
        <v>34.317599999999999</v>
      </c>
      <c r="HM140">
        <v>47.887099999999997</v>
      </c>
      <c r="HN140">
        <v>21.415099999999999</v>
      </c>
      <c r="HO140">
        <v>87.728099999999998</v>
      </c>
      <c r="HP140">
        <v>31</v>
      </c>
      <c r="HQ140">
        <v>835.79200000000003</v>
      </c>
      <c r="HR140">
        <v>35.678100000000001</v>
      </c>
      <c r="HS140">
        <v>99.143699999999995</v>
      </c>
      <c r="HT140">
        <v>98.218699999999998</v>
      </c>
    </row>
    <row r="141" spans="1:228" x14ac:dyDescent="0.2">
      <c r="A141">
        <v>126</v>
      </c>
      <c r="B141">
        <v>1669230532</v>
      </c>
      <c r="C141">
        <v>498.90000009536737</v>
      </c>
      <c r="D141" t="s">
        <v>610</v>
      </c>
      <c r="E141" t="s">
        <v>611</v>
      </c>
      <c r="F141">
        <v>4</v>
      </c>
      <c r="G141">
        <v>1669230530</v>
      </c>
      <c r="H141">
        <f t="shared" si="34"/>
        <v>2.64770321844891E-3</v>
      </c>
      <c r="I141">
        <f t="shared" si="35"/>
        <v>2.64770321844891</v>
      </c>
      <c r="J141">
        <f t="shared" si="36"/>
        <v>18.218339152956045</v>
      </c>
      <c r="K141">
        <f t="shared" si="37"/>
        <v>809.27357142857159</v>
      </c>
      <c r="L141">
        <f t="shared" si="38"/>
        <v>580.01743754559038</v>
      </c>
      <c r="M141">
        <f t="shared" si="39"/>
        <v>58.561467243705096</v>
      </c>
      <c r="N141">
        <f t="shared" si="40"/>
        <v>81.70831543437076</v>
      </c>
      <c r="O141">
        <f t="shared" si="41"/>
        <v>0.14256293137130632</v>
      </c>
      <c r="P141">
        <f t="shared" si="42"/>
        <v>3.6750514045917106</v>
      </c>
      <c r="Q141">
        <f t="shared" si="43"/>
        <v>0.1395603414745118</v>
      </c>
      <c r="R141">
        <f t="shared" si="44"/>
        <v>8.7489717073853696E-2</v>
      </c>
      <c r="S141">
        <f t="shared" si="45"/>
        <v>226.11297394994477</v>
      </c>
      <c r="T141">
        <f t="shared" si="46"/>
        <v>34.425760765968882</v>
      </c>
      <c r="U141">
        <f t="shared" si="47"/>
        <v>34.647885714285707</v>
      </c>
      <c r="V141">
        <f t="shared" si="48"/>
        <v>5.5391630572435773</v>
      </c>
      <c r="W141">
        <f t="shared" si="49"/>
        <v>69.826642019671098</v>
      </c>
      <c r="X141">
        <f t="shared" si="50"/>
        <v>3.7114305514956487</v>
      </c>
      <c r="Y141">
        <f t="shared" si="51"/>
        <v>5.3152069813841099</v>
      </c>
      <c r="Z141">
        <f t="shared" si="52"/>
        <v>1.8277325057479286</v>
      </c>
      <c r="AA141">
        <f t="shared" si="53"/>
        <v>-116.76371193359692</v>
      </c>
      <c r="AB141">
        <f t="shared" si="54"/>
        <v>-146.89028548027974</v>
      </c>
      <c r="AC141">
        <f t="shared" si="55"/>
        <v>-9.2689913440552765</v>
      </c>
      <c r="AD141">
        <f t="shared" si="56"/>
        <v>-46.810014807987173</v>
      </c>
      <c r="AE141">
        <f t="shared" si="57"/>
        <v>41.159691065468834</v>
      </c>
      <c r="AF141">
        <f t="shared" si="58"/>
        <v>2.6402261367410906</v>
      </c>
      <c r="AG141">
        <f t="shared" si="59"/>
        <v>18.218339152956045</v>
      </c>
      <c r="AH141">
        <v>857.24459735708092</v>
      </c>
      <c r="AI141">
        <v>842.69253939393946</v>
      </c>
      <c r="AJ141">
        <v>1.6926378411575991</v>
      </c>
      <c r="AK141">
        <v>65.165956530193654</v>
      </c>
      <c r="AL141">
        <f t="shared" si="60"/>
        <v>2.64770321844891</v>
      </c>
      <c r="AM141">
        <v>35.70335516983738</v>
      </c>
      <c r="AN141">
        <v>36.762805494505507</v>
      </c>
      <c r="AO141">
        <v>-1.9760022525510551E-5</v>
      </c>
      <c r="AP141">
        <v>87.546953997586243</v>
      </c>
      <c r="AQ141">
        <v>12</v>
      </c>
      <c r="AR141">
        <v>2</v>
      </c>
      <c r="AS141">
        <f t="shared" si="61"/>
        <v>1</v>
      </c>
      <c r="AT141">
        <f t="shared" si="62"/>
        <v>0</v>
      </c>
      <c r="AU141">
        <f t="shared" si="63"/>
        <v>47099.458197856518</v>
      </c>
      <c r="AV141">
        <f t="shared" si="64"/>
        <v>1199.981428571429</v>
      </c>
      <c r="AW141">
        <f t="shared" si="65"/>
        <v>1025.909756450749</v>
      </c>
      <c r="AX141">
        <f t="shared" si="66"/>
        <v>0.85493802822606069</v>
      </c>
      <c r="AY141">
        <f t="shared" si="67"/>
        <v>0.188430394476297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1669230530</v>
      </c>
      <c r="BF141">
        <v>809.27357142857159</v>
      </c>
      <c r="BG141">
        <v>827.2575714285714</v>
      </c>
      <c r="BH141">
        <v>36.759571428571427</v>
      </c>
      <c r="BI141">
        <v>35.703214285714282</v>
      </c>
      <c r="BJ141">
        <v>812.66571428571422</v>
      </c>
      <c r="BK141">
        <v>36.660671428571433</v>
      </c>
      <c r="BL141">
        <v>650.02314285714294</v>
      </c>
      <c r="BM141">
        <v>100.86499999999999</v>
      </c>
      <c r="BN141">
        <v>0.1000114857142857</v>
      </c>
      <c r="BO141">
        <v>33.906500000000001</v>
      </c>
      <c r="BP141">
        <v>34.647885714285707</v>
      </c>
      <c r="BQ141">
        <v>999.89999999999986</v>
      </c>
      <c r="BR141">
        <v>0</v>
      </c>
      <c r="BS141">
        <v>0</v>
      </c>
      <c r="BT141">
        <v>9007.6771428571428</v>
      </c>
      <c r="BU141">
        <v>0</v>
      </c>
      <c r="BV141">
        <v>820.00514285714291</v>
      </c>
      <c r="BW141">
        <v>-17.983599999999999</v>
      </c>
      <c r="BX141">
        <v>840.15757142857149</v>
      </c>
      <c r="BY141">
        <v>857.8865714285713</v>
      </c>
      <c r="BZ141">
        <v>1.0563828571428571</v>
      </c>
      <c r="CA141">
        <v>827.2575714285714</v>
      </c>
      <c r="CB141">
        <v>35.703214285714282</v>
      </c>
      <c r="CC141">
        <v>3.707751428571429</v>
      </c>
      <c r="CD141">
        <v>3.6012014285714291</v>
      </c>
      <c r="CE141">
        <v>27.602342857142851</v>
      </c>
      <c r="CF141">
        <v>27.10455714285715</v>
      </c>
      <c r="CG141">
        <v>1199.981428571429</v>
      </c>
      <c r="CH141">
        <v>0.49998242857142861</v>
      </c>
      <c r="CI141">
        <v>0.50001757142857151</v>
      </c>
      <c r="CJ141">
        <v>0</v>
      </c>
      <c r="CK141">
        <v>840.82085714285711</v>
      </c>
      <c r="CL141">
        <v>4.9990899999999998</v>
      </c>
      <c r="CM141">
        <v>9055.5985714285725</v>
      </c>
      <c r="CN141">
        <v>9557.6671428571426</v>
      </c>
      <c r="CO141">
        <v>44.232000000000014</v>
      </c>
      <c r="CP141">
        <v>46.625</v>
      </c>
      <c r="CQ141">
        <v>45.08</v>
      </c>
      <c r="CR141">
        <v>45.625</v>
      </c>
      <c r="CS141">
        <v>45.625</v>
      </c>
      <c r="CT141">
        <v>597.47</v>
      </c>
      <c r="CU141">
        <v>597.51142857142861</v>
      </c>
      <c r="CV141">
        <v>0</v>
      </c>
      <c r="CW141">
        <v>1669230539.4000001</v>
      </c>
      <c r="CX141">
        <v>0</v>
      </c>
      <c r="CY141">
        <v>1669228029.5</v>
      </c>
      <c r="CZ141" t="s">
        <v>356</v>
      </c>
      <c r="DA141">
        <v>1669228029.5</v>
      </c>
      <c r="DB141">
        <v>1669228028</v>
      </c>
      <c r="DC141">
        <v>6</v>
      </c>
      <c r="DD141">
        <v>0.127</v>
      </c>
      <c r="DE141">
        <v>2E-3</v>
      </c>
      <c r="DF141">
        <v>-2.9980000000000002</v>
      </c>
      <c r="DG141">
        <v>9.9000000000000005E-2</v>
      </c>
      <c r="DH141">
        <v>415</v>
      </c>
      <c r="DI141">
        <v>34</v>
      </c>
      <c r="DJ141">
        <v>0.37</v>
      </c>
      <c r="DK141">
        <v>0.19</v>
      </c>
      <c r="DL141">
        <v>-17.701317499999998</v>
      </c>
      <c r="DM141">
        <v>-2.271004502814213</v>
      </c>
      <c r="DN141">
        <v>0.2238241250262136</v>
      </c>
      <c r="DO141">
        <v>0</v>
      </c>
      <c r="DP141">
        <v>1.0529465</v>
      </c>
      <c r="DQ141">
        <v>3.8024015009350751E-3</v>
      </c>
      <c r="DR141">
        <v>1.821984563600899E-3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357</v>
      </c>
      <c r="EA141">
        <v>3.2956500000000002</v>
      </c>
      <c r="EB141">
        <v>2.62534</v>
      </c>
      <c r="EC141">
        <v>0.16250400000000001</v>
      </c>
      <c r="ED141">
        <v>0.163214</v>
      </c>
      <c r="EE141">
        <v>0.146316</v>
      </c>
      <c r="EF141">
        <v>0.14174400000000001</v>
      </c>
      <c r="EG141">
        <v>25324.400000000001</v>
      </c>
      <c r="EH141">
        <v>25754.9</v>
      </c>
      <c r="EI141">
        <v>28140.9</v>
      </c>
      <c r="EJ141">
        <v>29635.4</v>
      </c>
      <c r="EK141">
        <v>33048.199999999997</v>
      </c>
      <c r="EL141">
        <v>35306.300000000003</v>
      </c>
      <c r="EM141">
        <v>39709.599999999999</v>
      </c>
      <c r="EN141">
        <v>42352.3</v>
      </c>
      <c r="EO141">
        <v>2.1850200000000002</v>
      </c>
      <c r="EP141">
        <v>2.1540499999999998</v>
      </c>
      <c r="EQ141">
        <v>0.12039</v>
      </c>
      <c r="ER141">
        <v>0</v>
      </c>
      <c r="ES141">
        <v>32.701300000000003</v>
      </c>
      <c r="ET141">
        <v>999.9</v>
      </c>
      <c r="EU141">
        <v>69.400000000000006</v>
      </c>
      <c r="EV141">
        <v>36.700000000000003</v>
      </c>
      <c r="EW141">
        <v>42.677900000000001</v>
      </c>
      <c r="EX141">
        <v>56.8127</v>
      </c>
      <c r="EY141">
        <v>-2.2515999999999998</v>
      </c>
      <c r="EZ141">
        <v>2</v>
      </c>
      <c r="FA141">
        <v>0.57373499999999999</v>
      </c>
      <c r="FB141">
        <v>1.0328200000000001</v>
      </c>
      <c r="FC141">
        <v>20.267299999999999</v>
      </c>
      <c r="FD141">
        <v>5.2166899999999998</v>
      </c>
      <c r="FE141">
        <v>12.0091</v>
      </c>
      <c r="FF141">
        <v>4.9863999999999997</v>
      </c>
      <c r="FG141">
        <v>3.2845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1.86219</v>
      </c>
      <c r="FN141">
        <v>1.86425</v>
      </c>
      <c r="FO141">
        <v>1.8603499999999999</v>
      </c>
      <c r="FP141">
        <v>1.86111</v>
      </c>
      <c r="FQ141">
        <v>1.8602000000000001</v>
      </c>
      <c r="FR141">
        <v>1.86188</v>
      </c>
      <c r="FS141">
        <v>1.8584700000000001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-3.395</v>
      </c>
      <c r="GH141">
        <v>9.8900000000000002E-2</v>
      </c>
      <c r="GI141">
        <v>-2.4324828651112251</v>
      </c>
      <c r="GJ141">
        <v>-1.6100910332537859E-3</v>
      </c>
      <c r="GK141">
        <v>7.0186618486508772E-7</v>
      </c>
      <c r="GL141">
        <v>-2.134652460378022E-10</v>
      </c>
      <c r="GM141">
        <v>9.8890000000004363E-2</v>
      </c>
      <c r="GN141">
        <v>0</v>
      </c>
      <c r="GO141">
        <v>0</v>
      </c>
      <c r="GP141">
        <v>0</v>
      </c>
      <c r="GQ141">
        <v>5</v>
      </c>
      <c r="GR141">
        <v>2079</v>
      </c>
      <c r="GS141">
        <v>3</v>
      </c>
      <c r="GT141">
        <v>29</v>
      </c>
      <c r="GU141">
        <v>41.7</v>
      </c>
      <c r="GV141">
        <v>41.7</v>
      </c>
      <c r="GW141">
        <v>2.4096700000000002</v>
      </c>
      <c r="GX141">
        <v>2.5610400000000002</v>
      </c>
      <c r="GY141">
        <v>2.04834</v>
      </c>
      <c r="GZ141">
        <v>2.6171899999999999</v>
      </c>
      <c r="HA141">
        <v>2.1972700000000001</v>
      </c>
      <c r="HB141">
        <v>2.34741</v>
      </c>
      <c r="HC141">
        <v>40.8093</v>
      </c>
      <c r="HD141">
        <v>15.541700000000001</v>
      </c>
      <c r="HE141">
        <v>18</v>
      </c>
      <c r="HF141">
        <v>685.81</v>
      </c>
      <c r="HG141">
        <v>733.70500000000004</v>
      </c>
      <c r="HH141">
        <v>31.000900000000001</v>
      </c>
      <c r="HI141">
        <v>34.529299999999999</v>
      </c>
      <c r="HJ141">
        <v>30.000499999999999</v>
      </c>
      <c r="HK141">
        <v>34.335000000000001</v>
      </c>
      <c r="HL141">
        <v>34.321899999999999</v>
      </c>
      <c r="HM141">
        <v>48.197499999999998</v>
      </c>
      <c r="HN141">
        <v>21.415099999999999</v>
      </c>
      <c r="HO141">
        <v>87.728099999999998</v>
      </c>
      <c r="HP141">
        <v>31</v>
      </c>
      <c r="HQ141">
        <v>842.471</v>
      </c>
      <c r="HR141">
        <v>35.678100000000001</v>
      </c>
      <c r="HS141">
        <v>99.142399999999995</v>
      </c>
      <c r="HT141">
        <v>98.2179</v>
      </c>
    </row>
    <row r="142" spans="1:228" x14ac:dyDescent="0.2">
      <c r="A142">
        <v>127</v>
      </c>
      <c r="B142">
        <v>1669230536</v>
      </c>
      <c r="C142">
        <v>502.90000009536737</v>
      </c>
      <c r="D142" t="s">
        <v>612</v>
      </c>
      <c r="E142" t="s">
        <v>613</v>
      </c>
      <c r="F142">
        <v>4</v>
      </c>
      <c r="G142">
        <v>1669230533.6875</v>
      </c>
      <c r="H142">
        <f t="shared" si="34"/>
        <v>2.6603274065546494E-3</v>
      </c>
      <c r="I142">
        <f t="shared" si="35"/>
        <v>2.6603274065546496</v>
      </c>
      <c r="J142">
        <f t="shared" si="36"/>
        <v>17.810508930054439</v>
      </c>
      <c r="K142">
        <f t="shared" si="37"/>
        <v>815.33400000000006</v>
      </c>
      <c r="L142">
        <f t="shared" si="38"/>
        <v>591.16520416240405</v>
      </c>
      <c r="M142">
        <f t="shared" si="39"/>
        <v>59.686892677520277</v>
      </c>
      <c r="N142">
        <f t="shared" si="40"/>
        <v>82.320056410093116</v>
      </c>
      <c r="O142">
        <f t="shared" si="41"/>
        <v>0.14307250778550312</v>
      </c>
      <c r="P142">
        <f t="shared" si="42"/>
        <v>3.6759461891936693</v>
      </c>
      <c r="Q142">
        <f t="shared" si="43"/>
        <v>0.14004937922832361</v>
      </c>
      <c r="R142">
        <f t="shared" si="44"/>
        <v>8.7797157702440953E-2</v>
      </c>
      <c r="S142">
        <f t="shared" si="45"/>
        <v>226.11614473540976</v>
      </c>
      <c r="T142">
        <f t="shared" si="46"/>
        <v>34.4233761982454</v>
      </c>
      <c r="U142">
        <f t="shared" si="47"/>
        <v>34.656949999999988</v>
      </c>
      <c r="V142">
        <f t="shared" si="48"/>
        <v>5.5419511588316359</v>
      </c>
      <c r="W142">
        <f t="shared" si="49"/>
        <v>69.835033414849974</v>
      </c>
      <c r="X142">
        <f t="shared" si="50"/>
        <v>3.7119516785829996</v>
      </c>
      <c r="Y142">
        <f t="shared" si="51"/>
        <v>5.3153145306488492</v>
      </c>
      <c r="Z142">
        <f t="shared" si="52"/>
        <v>1.8299994802486363</v>
      </c>
      <c r="AA142">
        <f t="shared" si="53"/>
        <v>-117.32043862906004</v>
      </c>
      <c r="AB142">
        <f t="shared" si="54"/>
        <v>-148.65054875481218</v>
      </c>
      <c r="AC142">
        <f t="shared" si="55"/>
        <v>-9.3782151377415417</v>
      </c>
      <c r="AD142">
        <f t="shared" si="56"/>
        <v>-49.233057786203986</v>
      </c>
      <c r="AE142">
        <f t="shared" si="57"/>
        <v>41.424808682407338</v>
      </c>
      <c r="AF142">
        <f t="shared" si="58"/>
        <v>2.6552257925921814</v>
      </c>
      <c r="AG142">
        <f t="shared" si="59"/>
        <v>17.810508930054439</v>
      </c>
      <c r="AH142">
        <v>864.18617055543348</v>
      </c>
      <c r="AI142">
        <v>849.61297575757578</v>
      </c>
      <c r="AJ142">
        <v>1.7424265083250661</v>
      </c>
      <c r="AK142">
        <v>65.165956530193654</v>
      </c>
      <c r="AL142">
        <f t="shared" si="60"/>
        <v>2.6603274065546496</v>
      </c>
      <c r="AM142">
        <v>35.702890772065359</v>
      </c>
      <c r="AN142">
        <v>36.766783516483528</v>
      </c>
      <c r="AO142">
        <v>8.8543501902694314E-5</v>
      </c>
      <c r="AP142">
        <v>87.546953997586243</v>
      </c>
      <c r="AQ142">
        <v>12</v>
      </c>
      <c r="AR142">
        <v>2</v>
      </c>
      <c r="AS142">
        <f t="shared" si="61"/>
        <v>1</v>
      </c>
      <c r="AT142">
        <f t="shared" si="62"/>
        <v>0</v>
      </c>
      <c r="AU142">
        <f t="shared" si="63"/>
        <v>47115.337482413888</v>
      </c>
      <c r="AV142">
        <f t="shared" si="64"/>
        <v>1200</v>
      </c>
      <c r="AW142">
        <f t="shared" si="65"/>
        <v>1025.9254635934765</v>
      </c>
      <c r="AX142">
        <f t="shared" si="66"/>
        <v>0.85493788632789713</v>
      </c>
      <c r="AY142">
        <f t="shared" si="67"/>
        <v>0.18843012061284148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1669230533.6875</v>
      </c>
      <c r="BF142">
        <v>815.33400000000006</v>
      </c>
      <c r="BG142">
        <v>833.43937500000004</v>
      </c>
      <c r="BH142">
        <v>36.764800000000001</v>
      </c>
      <c r="BI142">
        <v>35.702475</v>
      </c>
      <c r="BJ142">
        <v>818.73149999999998</v>
      </c>
      <c r="BK142">
        <v>36.665912499999997</v>
      </c>
      <c r="BL142">
        <v>650.04012499999999</v>
      </c>
      <c r="BM142">
        <v>100.864875</v>
      </c>
      <c r="BN142">
        <v>9.9952187500000012E-2</v>
      </c>
      <c r="BO142">
        <v>33.906862500000003</v>
      </c>
      <c r="BP142">
        <v>34.656949999999988</v>
      </c>
      <c r="BQ142">
        <v>999.9</v>
      </c>
      <c r="BR142">
        <v>0</v>
      </c>
      <c r="BS142">
        <v>0</v>
      </c>
      <c r="BT142">
        <v>9010.7837499999987</v>
      </c>
      <c r="BU142">
        <v>0</v>
      </c>
      <c r="BV142">
        <v>912.70524999999998</v>
      </c>
      <c r="BW142">
        <v>-18.105325000000001</v>
      </c>
      <c r="BX142">
        <v>846.4536250000001</v>
      </c>
      <c r="BY142">
        <v>864.296875</v>
      </c>
      <c r="BZ142">
        <v>1.0623199999999999</v>
      </c>
      <c r="CA142">
        <v>833.43937500000004</v>
      </c>
      <c r="CB142">
        <v>35.702475</v>
      </c>
      <c r="CC142">
        <v>3.7082787499999998</v>
      </c>
      <c r="CD142">
        <v>3.6011275</v>
      </c>
      <c r="CE142">
        <v>27.604775</v>
      </c>
      <c r="CF142">
        <v>27.104225</v>
      </c>
      <c r="CG142">
        <v>1200</v>
      </c>
      <c r="CH142">
        <v>0.49998850000000011</v>
      </c>
      <c r="CI142">
        <v>0.50001150000000005</v>
      </c>
      <c r="CJ142">
        <v>0</v>
      </c>
      <c r="CK142">
        <v>841.59837500000003</v>
      </c>
      <c r="CL142">
        <v>4.9990899999999998</v>
      </c>
      <c r="CM142">
        <v>9062.4174999999996</v>
      </c>
      <c r="CN142">
        <v>9557.7912500000002</v>
      </c>
      <c r="CO142">
        <v>44.234250000000003</v>
      </c>
      <c r="CP142">
        <v>46.648249999999997</v>
      </c>
      <c r="CQ142">
        <v>45.101374999999997</v>
      </c>
      <c r="CR142">
        <v>45.625</v>
      </c>
      <c r="CS142">
        <v>45.625</v>
      </c>
      <c r="CT142">
        <v>597.4849999999999</v>
      </c>
      <c r="CU142">
        <v>597.51499999999999</v>
      </c>
      <c r="CV142">
        <v>0</v>
      </c>
      <c r="CW142">
        <v>1669230543</v>
      </c>
      <c r="CX142">
        <v>0</v>
      </c>
      <c r="CY142">
        <v>1669228029.5</v>
      </c>
      <c r="CZ142" t="s">
        <v>356</v>
      </c>
      <c r="DA142">
        <v>1669228029.5</v>
      </c>
      <c r="DB142">
        <v>1669228028</v>
      </c>
      <c r="DC142">
        <v>6</v>
      </c>
      <c r="DD142">
        <v>0.127</v>
      </c>
      <c r="DE142">
        <v>2E-3</v>
      </c>
      <c r="DF142">
        <v>-2.9980000000000002</v>
      </c>
      <c r="DG142">
        <v>9.9000000000000005E-2</v>
      </c>
      <c r="DH142">
        <v>415</v>
      </c>
      <c r="DI142">
        <v>34</v>
      </c>
      <c r="DJ142">
        <v>0.37</v>
      </c>
      <c r="DK142">
        <v>0.19</v>
      </c>
      <c r="DL142">
        <v>-17.840154999999999</v>
      </c>
      <c r="DM142">
        <v>-1.992220637898674</v>
      </c>
      <c r="DN142">
        <v>0.1977185840405499</v>
      </c>
      <c r="DO142">
        <v>0</v>
      </c>
      <c r="DP142">
        <v>1.0544387500000001</v>
      </c>
      <c r="DQ142">
        <v>3.0965741088181689E-2</v>
      </c>
      <c r="DR142">
        <v>3.8762231537283818E-3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357</v>
      </c>
      <c r="EA142">
        <v>3.2952599999999999</v>
      </c>
      <c r="EB142">
        <v>2.6253299999999999</v>
      </c>
      <c r="EC142">
        <v>0.16337099999999999</v>
      </c>
      <c r="ED142">
        <v>0.16408400000000001</v>
      </c>
      <c r="EE142">
        <v>0.14632800000000001</v>
      </c>
      <c r="EF142">
        <v>0.141738</v>
      </c>
      <c r="EG142">
        <v>25297.9</v>
      </c>
      <c r="EH142">
        <v>25727.9</v>
      </c>
      <c r="EI142">
        <v>28140.6</v>
      </c>
      <c r="EJ142">
        <v>29635.200000000001</v>
      </c>
      <c r="EK142">
        <v>33047.5</v>
      </c>
      <c r="EL142">
        <v>35306.400000000001</v>
      </c>
      <c r="EM142">
        <v>39709.199999999997</v>
      </c>
      <c r="EN142">
        <v>42352.1</v>
      </c>
      <c r="EO142">
        <v>2.18438</v>
      </c>
      <c r="EP142">
        <v>2.1542500000000002</v>
      </c>
      <c r="EQ142">
        <v>0.121277</v>
      </c>
      <c r="ER142">
        <v>0</v>
      </c>
      <c r="ES142">
        <v>32.701799999999999</v>
      </c>
      <c r="ET142">
        <v>999.9</v>
      </c>
      <c r="EU142">
        <v>69.400000000000006</v>
      </c>
      <c r="EV142">
        <v>36.700000000000003</v>
      </c>
      <c r="EW142">
        <v>42.676600000000001</v>
      </c>
      <c r="EX142">
        <v>57.292700000000004</v>
      </c>
      <c r="EY142">
        <v>-2.1594500000000001</v>
      </c>
      <c r="EZ142">
        <v>2</v>
      </c>
      <c r="FA142">
        <v>0.57409299999999996</v>
      </c>
      <c r="FB142">
        <v>1.03722</v>
      </c>
      <c r="FC142">
        <v>20.267199999999999</v>
      </c>
      <c r="FD142">
        <v>5.2157900000000001</v>
      </c>
      <c r="FE142">
        <v>12.009499999999999</v>
      </c>
      <c r="FF142">
        <v>4.9861000000000004</v>
      </c>
      <c r="FG142">
        <v>3.2845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1.86219</v>
      </c>
      <c r="FN142">
        <v>1.86426</v>
      </c>
      <c r="FO142">
        <v>1.8603499999999999</v>
      </c>
      <c r="FP142">
        <v>1.86111</v>
      </c>
      <c r="FQ142">
        <v>1.8602000000000001</v>
      </c>
      <c r="FR142">
        <v>1.86188</v>
      </c>
      <c r="FS142">
        <v>1.8584799999999999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-3.4009999999999998</v>
      </c>
      <c r="GH142">
        <v>9.8900000000000002E-2</v>
      </c>
      <c r="GI142">
        <v>-2.4324828651112251</v>
      </c>
      <c r="GJ142">
        <v>-1.6100910332537859E-3</v>
      </c>
      <c r="GK142">
        <v>7.0186618486508772E-7</v>
      </c>
      <c r="GL142">
        <v>-2.134652460378022E-10</v>
      </c>
      <c r="GM142">
        <v>9.8890000000004363E-2</v>
      </c>
      <c r="GN142">
        <v>0</v>
      </c>
      <c r="GO142">
        <v>0</v>
      </c>
      <c r="GP142">
        <v>0</v>
      </c>
      <c r="GQ142">
        <v>5</v>
      </c>
      <c r="GR142">
        <v>2079</v>
      </c>
      <c r="GS142">
        <v>3</v>
      </c>
      <c r="GT142">
        <v>29</v>
      </c>
      <c r="GU142">
        <v>41.8</v>
      </c>
      <c r="GV142">
        <v>41.8</v>
      </c>
      <c r="GW142">
        <v>2.4243199999999998</v>
      </c>
      <c r="GX142">
        <v>2.5622600000000002</v>
      </c>
      <c r="GY142">
        <v>2.04834</v>
      </c>
      <c r="GZ142">
        <v>2.6171899999999999</v>
      </c>
      <c r="HA142">
        <v>2.1972700000000001</v>
      </c>
      <c r="HB142">
        <v>2.2839399999999999</v>
      </c>
      <c r="HC142">
        <v>40.8093</v>
      </c>
      <c r="HD142">
        <v>15.532999999999999</v>
      </c>
      <c r="HE142">
        <v>18</v>
      </c>
      <c r="HF142">
        <v>685.32100000000003</v>
      </c>
      <c r="HG142">
        <v>733.94200000000001</v>
      </c>
      <c r="HH142">
        <v>31.001100000000001</v>
      </c>
      <c r="HI142">
        <v>34.533299999999997</v>
      </c>
      <c r="HJ142">
        <v>30.000599999999999</v>
      </c>
      <c r="HK142">
        <v>34.339500000000001</v>
      </c>
      <c r="HL142">
        <v>34.325699999999998</v>
      </c>
      <c r="HM142">
        <v>48.507100000000001</v>
      </c>
      <c r="HN142">
        <v>21.415099999999999</v>
      </c>
      <c r="HO142">
        <v>87.728099999999998</v>
      </c>
      <c r="HP142">
        <v>31</v>
      </c>
      <c r="HQ142">
        <v>849.149</v>
      </c>
      <c r="HR142">
        <v>35.678100000000001</v>
      </c>
      <c r="HS142">
        <v>99.141400000000004</v>
      </c>
      <c r="HT142">
        <v>98.217399999999998</v>
      </c>
    </row>
    <row r="143" spans="1:228" x14ac:dyDescent="0.2">
      <c r="A143">
        <v>128</v>
      </c>
      <c r="B143">
        <v>1669230540</v>
      </c>
      <c r="C143">
        <v>506.90000009536737</v>
      </c>
      <c r="D143" t="s">
        <v>614</v>
      </c>
      <c r="E143" t="s">
        <v>615</v>
      </c>
      <c r="F143">
        <v>4</v>
      </c>
      <c r="G143">
        <v>1669230538</v>
      </c>
      <c r="H143">
        <f t="shared" si="34"/>
        <v>2.6702201841812766E-3</v>
      </c>
      <c r="I143">
        <f t="shared" si="35"/>
        <v>2.6702201841812765</v>
      </c>
      <c r="J143">
        <f t="shared" si="36"/>
        <v>18.413272677821688</v>
      </c>
      <c r="K143">
        <f t="shared" si="37"/>
        <v>822.51057142857155</v>
      </c>
      <c r="L143">
        <f t="shared" si="38"/>
        <v>591.68251428372446</v>
      </c>
      <c r="M143">
        <f t="shared" si="39"/>
        <v>59.736818326861176</v>
      </c>
      <c r="N143">
        <f t="shared" si="40"/>
        <v>83.041434200285437</v>
      </c>
      <c r="O143">
        <f t="shared" si="41"/>
        <v>0.14333124629566926</v>
      </c>
      <c r="P143">
        <f t="shared" si="42"/>
        <v>3.6694192128458658</v>
      </c>
      <c r="Q143">
        <f t="shared" si="43"/>
        <v>0.14029202513987377</v>
      </c>
      <c r="R143">
        <f t="shared" si="44"/>
        <v>8.7950210168695614E-2</v>
      </c>
      <c r="S143">
        <f t="shared" si="45"/>
        <v>226.11202076361346</v>
      </c>
      <c r="T143">
        <f t="shared" si="46"/>
        <v>34.427524971119901</v>
      </c>
      <c r="U143">
        <f t="shared" si="47"/>
        <v>34.669928571428571</v>
      </c>
      <c r="V143">
        <f t="shared" si="48"/>
        <v>5.5459453871962641</v>
      </c>
      <c r="W143">
        <f t="shared" si="49"/>
        <v>69.823143896127704</v>
      </c>
      <c r="X143">
        <f t="shared" si="50"/>
        <v>3.7124344452804028</v>
      </c>
      <c r="Y143">
        <f t="shared" si="51"/>
        <v>5.3169110385564995</v>
      </c>
      <c r="Z143">
        <f t="shared" si="52"/>
        <v>1.8335109419158613</v>
      </c>
      <c r="AA143">
        <f t="shared" si="53"/>
        <v>-117.7567101223943</v>
      </c>
      <c r="AB143">
        <f t="shared" si="54"/>
        <v>-149.8897284806151</v>
      </c>
      <c r="AC143">
        <f t="shared" si="55"/>
        <v>-9.4740636003039924</v>
      </c>
      <c r="AD143">
        <f t="shared" si="56"/>
        <v>-51.008481439699935</v>
      </c>
      <c r="AE143">
        <f t="shared" si="57"/>
        <v>41.465000015454621</v>
      </c>
      <c r="AF143">
        <f t="shared" si="58"/>
        <v>2.6672058299966039</v>
      </c>
      <c r="AG143">
        <f t="shared" si="59"/>
        <v>18.413272677821688</v>
      </c>
      <c r="AH143">
        <v>871.14073159928228</v>
      </c>
      <c r="AI143">
        <v>856.45992727272733</v>
      </c>
      <c r="AJ143">
        <v>1.7039806510038289</v>
      </c>
      <c r="AK143">
        <v>65.165956530193654</v>
      </c>
      <c r="AL143">
        <f t="shared" si="60"/>
        <v>2.6702201841812765</v>
      </c>
      <c r="AM143">
        <v>35.703663351839523</v>
      </c>
      <c r="AN143">
        <v>36.771628571428607</v>
      </c>
      <c r="AO143">
        <v>7.466019202429205E-5</v>
      </c>
      <c r="AP143">
        <v>87.546953997586243</v>
      </c>
      <c r="AQ143">
        <v>12</v>
      </c>
      <c r="AR143">
        <v>2</v>
      </c>
      <c r="AS143">
        <f t="shared" si="61"/>
        <v>1</v>
      </c>
      <c r="AT143">
        <f t="shared" si="62"/>
        <v>0</v>
      </c>
      <c r="AU143">
        <f t="shared" si="63"/>
        <v>46998.256554193867</v>
      </c>
      <c r="AV143">
        <f t="shared" si="64"/>
        <v>1199.975714285714</v>
      </c>
      <c r="AW143">
        <f t="shared" si="65"/>
        <v>1025.9049351106805</v>
      </c>
      <c r="AX143">
        <f t="shared" si="66"/>
        <v>0.85493808157721818</v>
      </c>
      <c r="AY143">
        <f t="shared" si="67"/>
        <v>0.18843049744403095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1669230538</v>
      </c>
      <c r="BF143">
        <v>822.51057142857155</v>
      </c>
      <c r="BG143">
        <v>840.64542857142862</v>
      </c>
      <c r="BH143">
        <v>36.771000000000008</v>
      </c>
      <c r="BI143">
        <v>35.703842857142853</v>
      </c>
      <c r="BJ143">
        <v>825.91457142857143</v>
      </c>
      <c r="BK143">
        <v>36.6721</v>
      </c>
      <c r="BL143">
        <v>650.01214285714286</v>
      </c>
      <c r="BM143">
        <v>100.8608571428572</v>
      </c>
      <c r="BN143">
        <v>0.1000752571428571</v>
      </c>
      <c r="BO143">
        <v>33.912242857142857</v>
      </c>
      <c r="BP143">
        <v>34.669928571428571</v>
      </c>
      <c r="BQ143">
        <v>999.89999999999986</v>
      </c>
      <c r="BR143">
        <v>0</v>
      </c>
      <c r="BS143">
        <v>0</v>
      </c>
      <c r="BT143">
        <v>8988.5714285714294</v>
      </c>
      <c r="BU143">
        <v>0</v>
      </c>
      <c r="BV143">
        <v>715.7208571428572</v>
      </c>
      <c r="BW143">
        <v>-18.134714285714281</v>
      </c>
      <c r="BX143">
        <v>853.90985714285705</v>
      </c>
      <c r="BY143">
        <v>871.77099999999996</v>
      </c>
      <c r="BZ143">
        <v>1.0671485714285709</v>
      </c>
      <c r="CA143">
        <v>840.64542857142862</v>
      </c>
      <c r="CB143">
        <v>35.703842857142853</v>
      </c>
      <c r="CC143">
        <v>3.7087528571428581</v>
      </c>
      <c r="CD143">
        <v>3.6011185714285721</v>
      </c>
      <c r="CE143">
        <v>27.606957142857141</v>
      </c>
      <c r="CF143">
        <v>27.10417142857143</v>
      </c>
      <c r="CG143">
        <v>1199.975714285714</v>
      </c>
      <c r="CH143">
        <v>0.4999804285714286</v>
      </c>
      <c r="CI143">
        <v>0.50001957142857145</v>
      </c>
      <c r="CJ143">
        <v>0</v>
      </c>
      <c r="CK143">
        <v>842.59299999999996</v>
      </c>
      <c r="CL143">
        <v>4.9990899999999998</v>
      </c>
      <c r="CM143">
        <v>9044.8785714285732</v>
      </c>
      <c r="CN143">
        <v>9557.585714285713</v>
      </c>
      <c r="CO143">
        <v>44.25</v>
      </c>
      <c r="CP143">
        <v>46.642714285714291</v>
      </c>
      <c r="CQ143">
        <v>45.107000000000014</v>
      </c>
      <c r="CR143">
        <v>45.625</v>
      </c>
      <c r="CS143">
        <v>45.625</v>
      </c>
      <c r="CT143">
        <v>597.46571428571428</v>
      </c>
      <c r="CU143">
        <v>597.51142857142861</v>
      </c>
      <c r="CV143">
        <v>0</v>
      </c>
      <c r="CW143">
        <v>1669230547.2</v>
      </c>
      <c r="CX143">
        <v>0</v>
      </c>
      <c r="CY143">
        <v>1669228029.5</v>
      </c>
      <c r="CZ143" t="s">
        <v>356</v>
      </c>
      <c r="DA143">
        <v>1669228029.5</v>
      </c>
      <c r="DB143">
        <v>1669228028</v>
      </c>
      <c r="DC143">
        <v>6</v>
      </c>
      <c r="DD143">
        <v>0.127</v>
      </c>
      <c r="DE143">
        <v>2E-3</v>
      </c>
      <c r="DF143">
        <v>-2.9980000000000002</v>
      </c>
      <c r="DG143">
        <v>9.9000000000000005E-2</v>
      </c>
      <c r="DH143">
        <v>415</v>
      </c>
      <c r="DI143">
        <v>34</v>
      </c>
      <c r="DJ143">
        <v>0.37</v>
      </c>
      <c r="DK143">
        <v>0.19</v>
      </c>
      <c r="DL143">
        <v>-17.959765000000001</v>
      </c>
      <c r="DM143">
        <v>-1.4972172607879051</v>
      </c>
      <c r="DN143">
        <v>0.15054259953581209</v>
      </c>
      <c r="DO143">
        <v>0</v>
      </c>
      <c r="DP143">
        <v>1.0571455000000001</v>
      </c>
      <c r="DQ143">
        <v>5.5810581613506639E-2</v>
      </c>
      <c r="DR143">
        <v>5.65896763994987E-3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357</v>
      </c>
      <c r="EA143">
        <v>3.29542</v>
      </c>
      <c r="EB143">
        <v>2.62514</v>
      </c>
      <c r="EC143">
        <v>0.164238</v>
      </c>
      <c r="ED143">
        <v>0.164935</v>
      </c>
      <c r="EE143">
        <v>0.14632999999999999</v>
      </c>
      <c r="EF143">
        <v>0.141733</v>
      </c>
      <c r="EG143">
        <v>25271.8</v>
      </c>
      <c r="EH143">
        <v>25701.200000000001</v>
      </c>
      <c r="EI143">
        <v>28140.9</v>
      </c>
      <c r="EJ143">
        <v>29634.7</v>
      </c>
      <c r="EK143">
        <v>33048.1</v>
      </c>
      <c r="EL143">
        <v>35306.1</v>
      </c>
      <c r="EM143">
        <v>39709.9</v>
      </c>
      <c r="EN143">
        <v>42351.4</v>
      </c>
      <c r="EO143">
        <v>2.18465</v>
      </c>
      <c r="EP143">
        <v>2.1541999999999999</v>
      </c>
      <c r="EQ143">
        <v>0.12216299999999999</v>
      </c>
      <c r="ER143">
        <v>0</v>
      </c>
      <c r="ES143">
        <v>32.705500000000001</v>
      </c>
      <c r="ET143">
        <v>999.9</v>
      </c>
      <c r="EU143">
        <v>69.400000000000006</v>
      </c>
      <c r="EV143">
        <v>36.700000000000003</v>
      </c>
      <c r="EW143">
        <v>42.677500000000002</v>
      </c>
      <c r="EX143">
        <v>56.962699999999998</v>
      </c>
      <c r="EY143">
        <v>-2.0873400000000002</v>
      </c>
      <c r="EZ143">
        <v>2</v>
      </c>
      <c r="FA143">
        <v>0.57465699999999997</v>
      </c>
      <c r="FB143">
        <v>1.0430200000000001</v>
      </c>
      <c r="FC143">
        <v>20.267099999999999</v>
      </c>
      <c r="FD143">
        <v>5.2159399999999998</v>
      </c>
      <c r="FE143">
        <v>12.008800000000001</v>
      </c>
      <c r="FF143">
        <v>4.9862500000000001</v>
      </c>
      <c r="FG143">
        <v>3.2845</v>
      </c>
      <c r="FH143">
        <v>9999</v>
      </c>
      <c r="FI143">
        <v>9999</v>
      </c>
      <c r="FJ143">
        <v>9999</v>
      </c>
      <c r="FK143">
        <v>999.9</v>
      </c>
      <c r="FL143">
        <v>1.86585</v>
      </c>
      <c r="FM143">
        <v>1.8622000000000001</v>
      </c>
      <c r="FN143">
        <v>1.86425</v>
      </c>
      <c r="FO143">
        <v>1.8603499999999999</v>
      </c>
      <c r="FP143">
        <v>1.86111</v>
      </c>
      <c r="FQ143">
        <v>1.8602000000000001</v>
      </c>
      <c r="FR143">
        <v>1.86188</v>
      </c>
      <c r="FS143">
        <v>1.85849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-3.407</v>
      </c>
      <c r="GH143">
        <v>9.8900000000000002E-2</v>
      </c>
      <c r="GI143">
        <v>-2.4324828651112251</v>
      </c>
      <c r="GJ143">
        <v>-1.6100910332537859E-3</v>
      </c>
      <c r="GK143">
        <v>7.0186618486508772E-7</v>
      </c>
      <c r="GL143">
        <v>-2.134652460378022E-10</v>
      </c>
      <c r="GM143">
        <v>9.8890000000004363E-2</v>
      </c>
      <c r="GN143">
        <v>0</v>
      </c>
      <c r="GO143">
        <v>0</v>
      </c>
      <c r="GP143">
        <v>0</v>
      </c>
      <c r="GQ143">
        <v>5</v>
      </c>
      <c r="GR143">
        <v>2079</v>
      </c>
      <c r="GS143">
        <v>3</v>
      </c>
      <c r="GT143">
        <v>29</v>
      </c>
      <c r="GU143">
        <v>41.8</v>
      </c>
      <c r="GV143">
        <v>41.9</v>
      </c>
      <c r="GW143">
        <v>2.4401899999999999</v>
      </c>
      <c r="GX143">
        <v>2.5573700000000001</v>
      </c>
      <c r="GY143">
        <v>2.04834</v>
      </c>
      <c r="GZ143">
        <v>2.6171899999999999</v>
      </c>
      <c r="HA143">
        <v>2.1972700000000001</v>
      </c>
      <c r="HB143">
        <v>2.3754900000000001</v>
      </c>
      <c r="HC143">
        <v>40.8093</v>
      </c>
      <c r="HD143">
        <v>15.541700000000001</v>
      </c>
      <c r="HE143">
        <v>18</v>
      </c>
      <c r="HF143">
        <v>685.59100000000001</v>
      </c>
      <c r="HG143">
        <v>733.94500000000005</v>
      </c>
      <c r="HH143">
        <v>31.0014</v>
      </c>
      <c r="HI143">
        <v>34.5379</v>
      </c>
      <c r="HJ143">
        <v>30.000599999999999</v>
      </c>
      <c r="HK143">
        <v>34.343600000000002</v>
      </c>
      <c r="HL143">
        <v>34.33</v>
      </c>
      <c r="HM143">
        <v>48.819099999999999</v>
      </c>
      <c r="HN143">
        <v>21.415099999999999</v>
      </c>
      <c r="HO143">
        <v>87.728099999999998</v>
      </c>
      <c r="HP143">
        <v>31</v>
      </c>
      <c r="HQ143">
        <v>855.82799999999997</v>
      </c>
      <c r="HR143">
        <v>35.678100000000001</v>
      </c>
      <c r="HS143">
        <v>99.142899999999997</v>
      </c>
      <c r="HT143">
        <v>98.215900000000005</v>
      </c>
    </row>
    <row r="144" spans="1:228" x14ac:dyDescent="0.2">
      <c r="A144">
        <v>129</v>
      </c>
      <c r="B144">
        <v>1669230544</v>
      </c>
      <c r="C144">
        <v>510.90000009536737</v>
      </c>
      <c r="D144" t="s">
        <v>616</v>
      </c>
      <c r="E144" t="s">
        <v>617</v>
      </c>
      <c r="F144">
        <v>4</v>
      </c>
      <c r="G144">
        <v>1669230541.6875</v>
      </c>
      <c r="H144">
        <f t="shared" ref="H144:H207" si="68">(I144)/1000</f>
        <v>2.6710088104227397E-3</v>
      </c>
      <c r="I144">
        <f t="shared" ref="I144:I207" si="69">IF(BD144, AL144, AF144)</f>
        <v>2.6710088104227396</v>
      </c>
      <c r="J144">
        <f t="shared" ref="J144:J207" si="70">IF(BD144, AG144, AE144)</f>
        <v>18.003283137275091</v>
      </c>
      <c r="K144">
        <f t="shared" ref="K144:K207" si="71">BF144 - IF(AS144&gt;1, J144*AZ144*100/(AU144*BT144), 0)</f>
        <v>828.61450000000013</v>
      </c>
      <c r="L144">
        <f t="shared" ref="L144:L207" si="72">((R144-H144/2)*K144-J144)/(R144+H144/2)</f>
        <v>602.09859931302685</v>
      </c>
      <c r="M144">
        <f t="shared" ref="M144:M207" si="73">L144*(BM144+BN144)/1000</f>
        <v>60.789123775659654</v>
      </c>
      <c r="N144">
        <f t="shared" ref="N144:N207" si="74">(BF144 - IF(AS144&gt;1, J144*AZ144*100/(AU144*BT144), 0))*(BM144+BN144)/1000</f>
        <v>83.65863906721853</v>
      </c>
      <c r="O144">
        <f t="shared" ref="O144:O207" si="75">2/((1/Q144-1/P144)+SIGN(Q144)*SQRT((1/Q144-1/P144)*(1/Q144-1/P144) + 4*BA144/((BA144+1)*(BA144+1))*(2*1/Q144*1/P144-1/P144*1/P144)))</f>
        <v>0.14326810111740967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3.6745230290211834</v>
      </c>
      <c r="Q144">
        <f t="shared" ref="Q144:Q207" si="77">H144*(1000-(1000*0.61365*EXP(17.502*U144/(240.97+U144))/(BM144+BN144)+BH144)/2)/(1000*0.61365*EXP(17.502*U144/(240.97+U144))/(BM144+BN144)-BH144)</f>
        <v>0.14023564821309817</v>
      </c>
      <c r="R144">
        <f t="shared" ref="R144:R207" si="78">1/((BA144+1)/(O144/1.6)+1/(P144/1.37)) + BA144/((BA144+1)/(O144/1.6) + BA144/(P144/1.37))</f>
        <v>8.791438801252538E-2</v>
      </c>
      <c r="S144">
        <f t="shared" ref="S144:S207" si="79">(AV144*AY144)</f>
        <v>226.11842736106905</v>
      </c>
      <c r="T144">
        <f t="shared" ref="T144:T207" si="80">(BO144+(S144+2*0.95*0.0000000567*(((BO144+$B$6)+273)^4-(BO144+273)^4)-44100*H144)/(1.84*29.3*P144+8*0.95*0.0000000567*(BO144+273)^3))</f>
        <v>34.434271751924769</v>
      </c>
      <c r="U144">
        <f t="shared" ref="U144:U207" si="81">($C$6*BP144+$D$6*BQ144+$E$6*T144)</f>
        <v>34.674274999999987</v>
      </c>
      <c r="V144">
        <f t="shared" ref="V144:V207" si="82">0.61365*EXP(17.502*U144/(240.97+U144))</f>
        <v>5.5472835842764558</v>
      </c>
      <c r="W144">
        <f t="shared" ref="W144:W207" si="83">(X144/Y144*100)</f>
        <v>69.794654713306642</v>
      </c>
      <c r="X144">
        <f t="shared" ref="X144:X207" si="84">BH144*(BM144+BN144)/1000</f>
        <v>3.7124852838945128</v>
      </c>
      <c r="Y144">
        <f t="shared" ref="Y144:Y207" si="85">0.61365*EXP(17.502*BO144/(240.97+BO144))</f>
        <v>5.3191541660950614</v>
      </c>
      <c r="Z144">
        <f t="shared" ref="Z144:Z207" si="86">(V144-BH144*(BM144+BN144)/1000)</f>
        <v>1.834798300381943</v>
      </c>
      <c r="AA144">
        <f t="shared" ref="AA144:AA207" si="87">(-H144*44100)</f>
        <v>-117.79148853964281</v>
      </c>
      <c r="AB144">
        <f t="shared" ref="AB144:AB207" si="88">2*29.3*P144*0.92*(BO144-U144)</f>
        <v>-149.46216561823371</v>
      </c>
      <c r="AC144">
        <f t="shared" ref="AC144:AC207" si="89">2*0.95*0.0000000567*(((BO144+$B$6)+273)^4-(U144+273)^4)</f>
        <v>-9.4344650452678493</v>
      </c>
      <c r="AD144">
        <f t="shared" ref="AD144:AD207" si="90">S144+AC144+AA144+AB144</f>
        <v>-50.569691842075315</v>
      </c>
      <c r="AE144">
        <f t="shared" ref="AE144:AE207" si="91">BL144*AS144*(BG144-BF144*(1000-AS144*BI144)/(1000-AS144*BH144))/(100*AZ144)</f>
        <v>41.451599301644315</v>
      </c>
      <c r="AF144">
        <f t="shared" ref="AF144:AF207" si="92">1000*BL144*AS144*(BH144-BI144)/(100*AZ144*(1000-AS144*BH144))</f>
        <v>2.6690362798088882</v>
      </c>
      <c r="AG144">
        <f t="shared" ref="AG144:AG207" si="93">(AH144 - AI144 - BM144*1000/(8.314*(BO144+273.15)) * AK144/BL144 * AJ144) * BL144/(100*AZ144) * (1000 - BI144)/1000</f>
        <v>18.003283137275091</v>
      </c>
      <c r="AH144">
        <v>877.99353270890811</v>
      </c>
      <c r="AI144">
        <v>863.38336969696957</v>
      </c>
      <c r="AJ144">
        <v>1.7305877713964719</v>
      </c>
      <c r="AK144">
        <v>65.165956530193654</v>
      </c>
      <c r="AL144">
        <f t="shared" ref="AL144:AL207" si="94">(AN144 - AM144 + BM144*1000/(8.314*(BO144+273.15)) * AP144/BL144 * AO144) * BL144/(100*AZ144) * 1000/(1000 - AN144)</f>
        <v>2.6710088104227396</v>
      </c>
      <c r="AM144">
        <v>35.702323559996152</v>
      </c>
      <c r="AN144">
        <v>36.771038461538488</v>
      </c>
      <c r="AO144">
        <v>2.236997490702579E-6</v>
      </c>
      <c r="AP144">
        <v>87.546953997586243</v>
      </c>
      <c r="AQ144">
        <v>12</v>
      </c>
      <c r="AR144">
        <v>2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47087.988006011852</v>
      </c>
      <c r="AV144">
        <f t="shared" ref="AV144:AV207" si="98">$B$10*BU144+$C$10*BV144+$F$10*CG144*(1-CJ144)</f>
        <v>1200.0074999999999</v>
      </c>
      <c r="AW144">
        <f t="shared" ref="AW144:AW207" si="99">AV144*AX144</f>
        <v>1025.9323260938181</v>
      </c>
      <c r="AX144">
        <f t="shared" ref="AX144:AX207" si="100">($B$10*$D$8+$C$10*$D$8+$F$10*((CT144+CL144)/MAX(CT144+CL144+CU144, 0.1)*$I$8+CU144/MAX(CT144+CL144+CU144, 0.1)*$J$8))/($B$10+$C$10+$F$10)</f>
        <v>0.85493826171404619</v>
      </c>
      <c r="AY144">
        <f t="shared" ref="AY144:AY207" si="101">($B$10*$K$8+$C$10*$K$8+$F$10*((CT144+CL144)/MAX(CT144+CL144+CU144, 0.1)*$P$8+CU144/MAX(CT144+CL144+CU144, 0.1)*$Q$8))/($B$10+$C$10+$F$10)</f>
        <v>0.18843084510810895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1669230541.6875</v>
      </c>
      <c r="BF144">
        <v>828.61450000000013</v>
      </c>
      <c r="BG144">
        <v>846.75199999999995</v>
      </c>
      <c r="BH144">
        <v>36.771087499999993</v>
      </c>
      <c r="BI144">
        <v>35.703150000000001</v>
      </c>
      <c r="BJ144">
        <v>832.02362500000004</v>
      </c>
      <c r="BK144">
        <v>36.6721875</v>
      </c>
      <c r="BL144">
        <v>649.98287500000004</v>
      </c>
      <c r="BM144">
        <v>100.86225</v>
      </c>
      <c r="BN144">
        <v>9.9824725000000003E-2</v>
      </c>
      <c r="BO144">
        <v>33.919800000000002</v>
      </c>
      <c r="BP144">
        <v>34.674274999999987</v>
      </c>
      <c r="BQ144">
        <v>999.9</v>
      </c>
      <c r="BR144">
        <v>0</v>
      </c>
      <c r="BS144">
        <v>0</v>
      </c>
      <c r="BT144">
        <v>9006.0950000000012</v>
      </c>
      <c r="BU144">
        <v>0</v>
      </c>
      <c r="BV144">
        <v>482.46699999999998</v>
      </c>
      <c r="BW144">
        <v>-18.137587499999999</v>
      </c>
      <c r="BX144">
        <v>860.24675000000002</v>
      </c>
      <c r="BY144">
        <v>878.10325</v>
      </c>
      <c r="BZ144">
        <v>1.06792</v>
      </c>
      <c r="CA144">
        <v>846.75199999999995</v>
      </c>
      <c r="CB144">
        <v>35.703150000000001</v>
      </c>
      <c r="CC144">
        <v>3.70881375</v>
      </c>
      <c r="CD144">
        <v>3.6011000000000002</v>
      </c>
      <c r="CE144">
        <v>27.6072375</v>
      </c>
      <c r="CF144">
        <v>27.104099999999999</v>
      </c>
      <c r="CG144">
        <v>1200.0074999999999</v>
      </c>
      <c r="CH144">
        <v>0.49997462500000012</v>
      </c>
      <c r="CI144">
        <v>0.50002537500000011</v>
      </c>
      <c r="CJ144">
        <v>0</v>
      </c>
      <c r="CK144">
        <v>843.20412499999998</v>
      </c>
      <c r="CL144">
        <v>4.9990899999999998</v>
      </c>
      <c r="CM144">
        <v>9047.2425000000003</v>
      </c>
      <c r="CN144">
        <v>9557.8112499999988</v>
      </c>
      <c r="CO144">
        <v>44.25</v>
      </c>
      <c r="CP144">
        <v>46.655999999999999</v>
      </c>
      <c r="CQ144">
        <v>45.125</v>
      </c>
      <c r="CR144">
        <v>45.625</v>
      </c>
      <c r="CS144">
        <v>45.625</v>
      </c>
      <c r="CT144">
        <v>597.47375</v>
      </c>
      <c r="CU144">
        <v>597.53374999999994</v>
      </c>
      <c r="CV144">
        <v>0</v>
      </c>
      <c r="CW144">
        <v>1669230551.4000001</v>
      </c>
      <c r="CX144">
        <v>0</v>
      </c>
      <c r="CY144">
        <v>1669228029.5</v>
      </c>
      <c r="CZ144" t="s">
        <v>356</v>
      </c>
      <c r="DA144">
        <v>1669228029.5</v>
      </c>
      <c r="DB144">
        <v>1669228028</v>
      </c>
      <c r="DC144">
        <v>6</v>
      </c>
      <c r="DD144">
        <v>0.127</v>
      </c>
      <c r="DE144">
        <v>2E-3</v>
      </c>
      <c r="DF144">
        <v>-2.9980000000000002</v>
      </c>
      <c r="DG144">
        <v>9.9000000000000005E-2</v>
      </c>
      <c r="DH144">
        <v>415</v>
      </c>
      <c r="DI144">
        <v>34</v>
      </c>
      <c r="DJ144">
        <v>0.37</v>
      </c>
      <c r="DK144">
        <v>0.19</v>
      </c>
      <c r="DL144">
        <v>-18.043632500000001</v>
      </c>
      <c r="DM144">
        <v>-0.92781951219508962</v>
      </c>
      <c r="DN144">
        <v>9.7528460942178125E-2</v>
      </c>
      <c r="DO144">
        <v>0</v>
      </c>
      <c r="DP144">
        <v>1.06048575</v>
      </c>
      <c r="DQ144">
        <v>6.2334371482175549E-2</v>
      </c>
      <c r="DR144">
        <v>6.2211738793815953E-3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357</v>
      </c>
      <c r="EA144">
        <v>3.2953100000000002</v>
      </c>
      <c r="EB144">
        <v>2.6253099999999998</v>
      </c>
      <c r="EC144">
        <v>0.165107</v>
      </c>
      <c r="ED144">
        <v>0.165801</v>
      </c>
      <c r="EE144">
        <v>0.14633099999999999</v>
      </c>
      <c r="EF144">
        <v>0.141738</v>
      </c>
      <c r="EG144">
        <v>25245.599999999999</v>
      </c>
      <c r="EH144">
        <v>25674.5</v>
      </c>
      <c r="EI144">
        <v>28141</v>
      </c>
      <c r="EJ144">
        <v>29634.799999999999</v>
      </c>
      <c r="EK144">
        <v>33048</v>
      </c>
      <c r="EL144">
        <v>35305.9</v>
      </c>
      <c r="EM144">
        <v>39709.9</v>
      </c>
      <c r="EN144">
        <v>42351.4</v>
      </c>
      <c r="EO144">
        <v>2.18425</v>
      </c>
      <c r="EP144">
        <v>2.1541999999999999</v>
      </c>
      <c r="EQ144">
        <v>0.120632</v>
      </c>
      <c r="ER144">
        <v>0</v>
      </c>
      <c r="ES144">
        <v>32.709600000000002</v>
      </c>
      <c r="ET144">
        <v>999.9</v>
      </c>
      <c r="EU144">
        <v>69.400000000000006</v>
      </c>
      <c r="EV144">
        <v>36.700000000000003</v>
      </c>
      <c r="EW144">
        <v>42.674799999999998</v>
      </c>
      <c r="EX144">
        <v>57.352699999999999</v>
      </c>
      <c r="EY144">
        <v>-2.2195499999999999</v>
      </c>
      <c r="EZ144">
        <v>2</v>
      </c>
      <c r="FA144">
        <v>0.57498000000000005</v>
      </c>
      <c r="FB144">
        <v>1.0479099999999999</v>
      </c>
      <c r="FC144">
        <v>20.267099999999999</v>
      </c>
      <c r="FD144">
        <v>5.2157900000000001</v>
      </c>
      <c r="FE144">
        <v>12.007999999999999</v>
      </c>
      <c r="FF144">
        <v>4.9861500000000003</v>
      </c>
      <c r="FG144">
        <v>3.2845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1.8621799999999999</v>
      </c>
      <c r="FN144">
        <v>1.8642300000000001</v>
      </c>
      <c r="FO144">
        <v>1.8603499999999999</v>
      </c>
      <c r="FP144">
        <v>1.8611</v>
      </c>
      <c r="FQ144">
        <v>1.8602000000000001</v>
      </c>
      <c r="FR144">
        <v>1.86188</v>
      </c>
      <c r="FS144">
        <v>1.85846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-3.4129999999999998</v>
      </c>
      <c r="GH144">
        <v>9.8900000000000002E-2</v>
      </c>
      <c r="GI144">
        <v>-2.4324828651112251</v>
      </c>
      <c r="GJ144">
        <v>-1.6100910332537859E-3</v>
      </c>
      <c r="GK144">
        <v>7.0186618486508772E-7</v>
      </c>
      <c r="GL144">
        <v>-2.134652460378022E-10</v>
      </c>
      <c r="GM144">
        <v>9.8890000000004363E-2</v>
      </c>
      <c r="GN144">
        <v>0</v>
      </c>
      <c r="GO144">
        <v>0</v>
      </c>
      <c r="GP144">
        <v>0</v>
      </c>
      <c r="GQ144">
        <v>5</v>
      </c>
      <c r="GR144">
        <v>2079</v>
      </c>
      <c r="GS144">
        <v>3</v>
      </c>
      <c r="GT144">
        <v>29</v>
      </c>
      <c r="GU144">
        <v>41.9</v>
      </c>
      <c r="GV144">
        <v>41.9</v>
      </c>
      <c r="GW144">
        <v>2.4560499999999998</v>
      </c>
      <c r="GX144">
        <v>2.5659200000000002</v>
      </c>
      <c r="GY144">
        <v>2.04834</v>
      </c>
      <c r="GZ144">
        <v>2.6171899999999999</v>
      </c>
      <c r="HA144">
        <v>2.1972700000000001</v>
      </c>
      <c r="HB144">
        <v>2.2997999999999998</v>
      </c>
      <c r="HC144">
        <v>40.8093</v>
      </c>
      <c r="HD144">
        <v>15.5242</v>
      </c>
      <c r="HE144">
        <v>18</v>
      </c>
      <c r="HF144">
        <v>685.303</v>
      </c>
      <c r="HG144">
        <v>733.99699999999996</v>
      </c>
      <c r="HH144">
        <v>31.0014</v>
      </c>
      <c r="HI144">
        <v>34.541899999999998</v>
      </c>
      <c r="HJ144">
        <v>30.000499999999999</v>
      </c>
      <c r="HK144">
        <v>34.347499999999997</v>
      </c>
      <c r="HL144">
        <v>34.334299999999999</v>
      </c>
      <c r="HM144">
        <v>49.130299999999998</v>
      </c>
      <c r="HN144">
        <v>21.415099999999999</v>
      </c>
      <c r="HO144">
        <v>87.728099999999998</v>
      </c>
      <c r="HP144">
        <v>31</v>
      </c>
      <c r="HQ144">
        <v>862.50599999999997</v>
      </c>
      <c r="HR144">
        <v>35.678100000000001</v>
      </c>
      <c r="HS144">
        <v>99.143100000000004</v>
      </c>
      <c r="HT144">
        <v>98.215900000000005</v>
      </c>
    </row>
    <row r="145" spans="1:228" x14ac:dyDescent="0.2">
      <c r="A145">
        <v>130</v>
      </c>
      <c r="B145">
        <v>1669230548</v>
      </c>
      <c r="C145">
        <v>514.90000009536743</v>
      </c>
      <c r="D145" t="s">
        <v>618</v>
      </c>
      <c r="E145" t="s">
        <v>619</v>
      </c>
      <c r="F145">
        <v>4</v>
      </c>
      <c r="G145">
        <v>1669230546</v>
      </c>
      <c r="H145">
        <f t="shared" si="68"/>
        <v>2.6713984426335207E-3</v>
      </c>
      <c r="I145">
        <f t="shared" si="69"/>
        <v>2.6713984426335209</v>
      </c>
      <c r="J145">
        <f t="shared" si="70"/>
        <v>18.757646000854177</v>
      </c>
      <c r="K145">
        <f t="shared" si="71"/>
        <v>835.71128571428574</v>
      </c>
      <c r="L145">
        <f t="shared" si="72"/>
        <v>600.93885753325242</v>
      </c>
      <c r="M145">
        <f t="shared" si="73"/>
        <v>60.672728183500269</v>
      </c>
      <c r="N145">
        <f t="shared" si="74"/>
        <v>84.376110884493229</v>
      </c>
      <c r="O145">
        <f t="shared" si="75"/>
        <v>0.14352772886214321</v>
      </c>
      <c r="P145">
        <f t="shared" si="76"/>
        <v>3.6743401342229145</v>
      </c>
      <c r="Q145">
        <f t="shared" si="77"/>
        <v>0.14048425305469009</v>
      </c>
      <c r="R145">
        <f t="shared" si="78"/>
        <v>8.807072720886458E-2</v>
      </c>
      <c r="S145">
        <f t="shared" si="79"/>
        <v>226.11983409208426</v>
      </c>
      <c r="T145">
        <f t="shared" si="80"/>
        <v>34.438819548507766</v>
      </c>
      <c r="U145">
        <f t="shared" si="81"/>
        <v>34.665214285714278</v>
      </c>
      <c r="V145">
        <f t="shared" si="82"/>
        <v>5.5444942499418408</v>
      </c>
      <c r="W145">
        <f t="shared" si="83"/>
        <v>69.779431099638572</v>
      </c>
      <c r="X145">
        <f t="shared" si="84"/>
        <v>3.7126285533296155</v>
      </c>
      <c r="Y145">
        <f t="shared" si="85"/>
        <v>5.3205199509699712</v>
      </c>
      <c r="Z145">
        <f t="shared" si="86"/>
        <v>1.8318656966122253</v>
      </c>
      <c r="AA145">
        <f t="shared" si="87"/>
        <v>-117.80867132013826</v>
      </c>
      <c r="AB145">
        <f t="shared" si="88"/>
        <v>-146.74866142604617</v>
      </c>
      <c r="AC145">
        <f t="shared" si="89"/>
        <v>-9.2634400406686126</v>
      </c>
      <c r="AD145">
        <f t="shared" si="90"/>
        <v>-47.700938694768794</v>
      </c>
      <c r="AE145">
        <f t="shared" si="91"/>
        <v>41.749753232868443</v>
      </c>
      <c r="AF145">
        <f t="shared" si="92"/>
        <v>2.6692341465251963</v>
      </c>
      <c r="AG145">
        <f t="shared" si="93"/>
        <v>18.757646000854177</v>
      </c>
      <c r="AH145">
        <v>884.99131976951105</v>
      </c>
      <c r="AI145">
        <v>870.16827878787842</v>
      </c>
      <c r="AJ145">
        <v>1.7021488657431949</v>
      </c>
      <c r="AK145">
        <v>65.165956530193654</v>
      </c>
      <c r="AL145">
        <f t="shared" si="94"/>
        <v>2.6713984426335209</v>
      </c>
      <c r="AM145">
        <v>35.70416957818717</v>
      </c>
      <c r="AN145">
        <v>36.773029670329699</v>
      </c>
      <c r="AO145">
        <v>1.1653866598236871E-5</v>
      </c>
      <c r="AP145">
        <v>87.546953997586243</v>
      </c>
      <c r="AQ145">
        <v>12</v>
      </c>
      <c r="AR145">
        <v>2</v>
      </c>
      <c r="AS145">
        <f t="shared" si="95"/>
        <v>1</v>
      </c>
      <c r="AT145">
        <f t="shared" si="96"/>
        <v>0</v>
      </c>
      <c r="AU145">
        <f t="shared" si="97"/>
        <v>47084.033769049347</v>
      </c>
      <c r="AV145">
        <f t="shared" si="98"/>
        <v>1200.022857142857</v>
      </c>
      <c r="AW145">
        <f t="shared" si="99"/>
        <v>1025.9446850218053</v>
      </c>
      <c r="AX145">
        <f t="shared" si="100"/>
        <v>0.85493761965874904</v>
      </c>
      <c r="AY145">
        <f t="shared" si="101"/>
        <v>0.18842960594138564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1669230546</v>
      </c>
      <c r="BF145">
        <v>835.71128571428574</v>
      </c>
      <c r="BG145">
        <v>853.98128571428583</v>
      </c>
      <c r="BH145">
        <v>36.772085714285723</v>
      </c>
      <c r="BI145">
        <v>35.704028571428573</v>
      </c>
      <c r="BJ145">
        <v>839.12685714285703</v>
      </c>
      <c r="BK145">
        <v>36.673185714285722</v>
      </c>
      <c r="BL145">
        <v>649.95757142857144</v>
      </c>
      <c r="BM145">
        <v>100.8634285714286</v>
      </c>
      <c r="BN145">
        <v>9.9801585714285698E-2</v>
      </c>
      <c r="BO145">
        <v>33.924400000000013</v>
      </c>
      <c r="BP145">
        <v>34.665214285714278</v>
      </c>
      <c r="BQ145">
        <v>999.89999999999986</v>
      </c>
      <c r="BR145">
        <v>0</v>
      </c>
      <c r="BS145">
        <v>0</v>
      </c>
      <c r="BT145">
        <v>9005.3571428571431</v>
      </c>
      <c r="BU145">
        <v>0</v>
      </c>
      <c r="BV145">
        <v>468.94071428571431</v>
      </c>
      <c r="BW145">
        <v>-18.269814285714279</v>
      </c>
      <c r="BX145">
        <v>867.61528571428573</v>
      </c>
      <c r="BY145">
        <v>885.60071428571428</v>
      </c>
      <c r="BZ145">
        <v>1.0680528571428569</v>
      </c>
      <c r="CA145">
        <v>853.98128571428583</v>
      </c>
      <c r="CB145">
        <v>35.704028571428573</v>
      </c>
      <c r="CC145">
        <v>3.708954285714285</v>
      </c>
      <c r="CD145">
        <v>3.601225714285714</v>
      </c>
      <c r="CE145">
        <v>27.607885714285722</v>
      </c>
      <c r="CF145">
        <v>27.104700000000001</v>
      </c>
      <c r="CG145">
        <v>1200.022857142857</v>
      </c>
      <c r="CH145">
        <v>0.49999657142857151</v>
      </c>
      <c r="CI145">
        <v>0.50000342857142865</v>
      </c>
      <c r="CJ145">
        <v>0</v>
      </c>
      <c r="CK145">
        <v>844.10585714285719</v>
      </c>
      <c r="CL145">
        <v>4.9990899999999998</v>
      </c>
      <c r="CM145">
        <v>9067.4242857142854</v>
      </c>
      <c r="CN145">
        <v>9558.0314285714285</v>
      </c>
      <c r="CO145">
        <v>44.25</v>
      </c>
      <c r="CP145">
        <v>46.686999999999998</v>
      </c>
      <c r="CQ145">
        <v>45.125</v>
      </c>
      <c r="CR145">
        <v>45.669285714285721</v>
      </c>
      <c r="CS145">
        <v>45.669285714285721</v>
      </c>
      <c r="CT145">
        <v>597.50714285714287</v>
      </c>
      <c r="CU145">
        <v>597.51571428571435</v>
      </c>
      <c r="CV145">
        <v>0</v>
      </c>
      <c r="CW145">
        <v>1669230555</v>
      </c>
      <c r="CX145">
        <v>0</v>
      </c>
      <c r="CY145">
        <v>1669228029.5</v>
      </c>
      <c r="CZ145" t="s">
        <v>356</v>
      </c>
      <c r="DA145">
        <v>1669228029.5</v>
      </c>
      <c r="DB145">
        <v>1669228028</v>
      </c>
      <c r="DC145">
        <v>6</v>
      </c>
      <c r="DD145">
        <v>0.127</v>
      </c>
      <c r="DE145">
        <v>2E-3</v>
      </c>
      <c r="DF145">
        <v>-2.9980000000000002</v>
      </c>
      <c r="DG145">
        <v>9.9000000000000005E-2</v>
      </c>
      <c r="DH145">
        <v>415</v>
      </c>
      <c r="DI145">
        <v>34</v>
      </c>
      <c r="DJ145">
        <v>0.37</v>
      </c>
      <c r="DK145">
        <v>0.19</v>
      </c>
      <c r="DL145">
        <v>-18.107872499999999</v>
      </c>
      <c r="DM145">
        <v>-0.95431407129453161</v>
      </c>
      <c r="DN145">
        <v>9.9876576301703185E-2</v>
      </c>
      <c r="DO145">
        <v>0</v>
      </c>
      <c r="DP145">
        <v>1.0634725</v>
      </c>
      <c r="DQ145">
        <v>4.9839849906189289E-2</v>
      </c>
      <c r="DR145">
        <v>5.3313632168517583E-3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357</v>
      </c>
      <c r="EA145">
        <v>3.2951800000000002</v>
      </c>
      <c r="EB145">
        <v>2.6248100000000001</v>
      </c>
      <c r="EC145">
        <v>0.165959</v>
      </c>
      <c r="ED145">
        <v>0.16664399999999999</v>
      </c>
      <c r="EE145">
        <v>0.14632999999999999</v>
      </c>
      <c r="EF145">
        <v>0.141734</v>
      </c>
      <c r="EG145">
        <v>25219.4</v>
      </c>
      <c r="EH145">
        <v>25648.6</v>
      </c>
      <c r="EI145">
        <v>28140.6</v>
      </c>
      <c r="EJ145">
        <v>29635</v>
      </c>
      <c r="EK145">
        <v>33047.699999999997</v>
      </c>
      <c r="EL145">
        <v>35306.5</v>
      </c>
      <c r="EM145">
        <v>39709.5</v>
      </c>
      <c r="EN145">
        <v>42351.7</v>
      </c>
      <c r="EO145">
        <v>2.18405</v>
      </c>
      <c r="EP145">
        <v>2.1541000000000001</v>
      </c>
      <c r="EQ145">
        <v>0.12105</v>
      </c>
      <c r="ER145">
        <v>0</v>
      </c>
      <c r="ES145">
        <v>32.714399999999998</v>
      </c>
      <c r="ET145">
        <v>999.9</v>
      </c>
      <c r="EU145">
        <v>69.400000000000006</v>
      </c>
      <c r="EV145">
        <v>36.700000000000003</v>
      </c>
      <c r="EW145">
        <v>42.677300000000002</v>
      </c>
      <c r="EX145">
        <v>57.262700000000002</v>
      </c>
      <c r="EY145">
        <v>-1.9351</v>
      </c>
      <c r="EZ145">
        <v>2</v>
      </c>
      <c r="FA145">
        <v>0.57527399999999995</v>
      </c>
      <c r="FB145">
        <v>1.0524</v>
      </c>
      <c r="FC145">
        <v>20.266200000000001</v>
      </c>
      <c r="FD145">
        <v>5.2137000000000002</v>
      </c>
      <c r="FE145">
        <v>12.0083</v>
      </c>
      <c r="FF145">
        <v>4.9842500000000003</v>
      </c>
      <c r="FG145">
        <v>3.2838799999999999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1.8622000000000001</v>
      </c>
      <c r="FN145">
        <v>1.86429</v>
      </c>
      <c r="FO145">
        <v>1.8603499999999999</v>
      </c>
      <c r="FP145">
        <v>1.86111</v>
      </c>
      <c r="FQ145">
        <v>1.8602000000000001</v>
      </c>
      <c r="FR145">
        <v>1.86188</v>
      </c>
      <c r="FS145">
        <v>1.8584799999999999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-3.419</v>
      </c>
      <c r="GH145">
        <v>9.8900000000000002E-2</v>
      </c>
      <c r="GI145">
        <v>-2.4324828651112251</v>
      </c>
      <c r="GJ145">
        <v>-1.6100910332537859E-3</v>
      </c>
      <c r="GK145">
        <v>7.0186618486508772E-7</v>
      </c>
      <c r="GL145">
        <v>-2.134652460378022E-10</v>
      </c>
      <c r="GM145">
        <v>9.8890000000004363E-2</v>
      </c>
      <c r="GN145">
        <v>0</v>
      </c>
      <c r="GO145">
        <v>0</v>
      </c>
      <c r="GP145">
        <v>0</v>
      </c>
      <c r="GQ145">
        <v>5</v>
      </c>
      <c r="GR145">
        <v>2079</v>
      </c>
      <c r="GS145">
        <v>3</v>
      </c>
      <c r="GT145">
        <v>29</v>
      </c>
      <c r="GU145">
        <v>42</v>
      </c>
      <c r="GV145">
        <v>42</v>
      </c>
      <c r="GW145">
        <v>2.4719199999999999</v>
      </c>
      <c r="GX145">
        <v>2.5573700000000001</v>
      </c>
      <c r="GY145">
        <v>2.04834</v>
      </c>
      <c r="GZ145">
        <v>2.6171899999999999</v>
      </c>
      <c r="HA145">
        <v>2.1972700000000001</v>
      </c>
      <c r="HB145">
        <v>2.33643</v>
      </c>
      <c r="HC145">
        <v>40.8093</v>
      </c>
      <c r="HD145">
        <v>15.541700000000001</v>
      </c>
      <c r="HE145">
        <v>18</v>
      </c>
      <c r="HF145">
        <v>685.17399999999998</v>
      </c>
      <c r="HG145">
        <v>733.94200000000001</v>
      </c>
      <c r="HH145">
        <v>31.0014</v>
      </c>
      <c r="HI145">
        <v>34.545400000000001</v>
      </c>
      <c r="HJ145">
        <v>30.000499999999999</v>
      </c>
      <c r="HK145">
        <v>34.3508</v>
      </c>
      <c r="HL145">
        <v>34.337600000000002</v>
      </c>
      <c r="HM145">
        <v>49.441200000000002</v>
      </c>
      <c r="HN145">
        <v>21.415099999999999</v>
      </c>
      <c r="HO145">
        <v>87.728099999999998</v>
      </c>
      <c r="HP145">
        <v>31</v>
      </c>
      <c r="HQ145">
        <v>869.18499999999995</v>
      </c>
      <c r="HR145">
        <v>35.678100000000001</v>
      </c>
      <c r="HS145">
        <v>99.141800000000003</v>
      </c>
      <c r="HT145">
        <v>98.2166</v>
      </c>
    </row>
    <row r="146" spans="1:228" x14ac:dyDescent="0.2">
      <c r="A146">
        <v>131</v>
      </c>
      <c r="B146">
        <v>1669230552</v>
      </c>
      <c r="C146">
        <v>518.90000009536743</v>
      </c>
      <c r="D146" t="s">
        <v>620</v>
      </c>
      <c r="E146" t="s">
        <v>621</v>
      </c>
      <c r="F146">
        <v>4</v>
      </c>
      <c r="G146">
        <v>1669230549.6875</v>
      </c>
      <c r="H146">
        <f t="shared" si="68"/>
        <v>2.6689264291827742E-3</v>
      </c>
      <c r="I146">
        <f t="shared" si="69"/>
        <v>2.6689264291827741</v>
      </c>
      <c r="J146">
        <f t="shared" si="70"/>
        <v>18.924518783926914</v>
      </c>
      <c r="K146">
        <f t="shared" si="71"/>
        <v>841.72749999999996</v>
      </c>
      <c r="L146">
        <f t="shared" si="72"/>
        <v>604.11580017870062</v>
      </c>
      <c r="M146">
        <f t="shared" si="73"/>
        <v>60.991837638884149</v>
      </c>
      <c r="N146">
        <f t="shared" si="74"/>
        <v>84.981235387317554</v>
      </c>
      <c r="O146">
        <f t="shared" si="75"/>
        <v>0.14301508071646363</v>
      </c>
      <c r="P146">
        <f t="shared" si="76"/>
        <v>3.6811429337833346</v>
      </c>
      <c r="Q146">
        <f t="shared" si="77"/>
        <v>0.13999851843933439</v>
      </c>
      <c r="R146">
        <f t="shared" si="78"/>
        <v>8.7764800713779789E-2</v>
      </c>
      <c r="S146">
        <f t="shared" si="79"/>
        <v>226.12321536041313</v>
      </c>
      <c r="T146">
        <f t="shared" si="80"/>
        <v>34.438957799995102</v>
      </c>
      <c r="U146">
        <f t="shared" si="81"/>
        <v>34.679937499999987</v>
      </c>
      <c r="V146">
        <f t="shared" si="82"/>
        <v>5.5490274001134372</v>
      </c>
      <c r="W146">
        <f t="shared" si="83"/>
        <v>69.776981159489466</v>
      </c>
      <c r="X146">
        <f t="shared" si="84"/>
        <v>3.712601803928461</v>
      </c>
      <c r="Y146">
        <f t="shared" si="85"/>
        <v>5.3206684242222453</v>
      </c>
      <c r="Z146">
        <f t="shared" si="86"/>
        <v>1.8364255961849762</v>
      </c>
      <c r="AA146">
        <f t="shared" si="87"/>
        <v>-117.69965552696034</v>
      </c>
      <c r="AB146">
        <f t="shared" si="88"/>
        <v>-149.84306444049247</v>
      </c>
      <c r="AC146">
        <f t="shared" si="89"/>
        <v>-9.441994960724692</v>
      </c>
      <c r="AD146">
        <f t="shared" si="90"/>
        <v>-50.861499567764369</v>
      </c>
      <c r="AE146">
        <f t="shared" si="91"/>
        <v>41.372793559545215</v>
      </c>
      <c r="AF146">
        <f t="shared" si="92"/>
        <v>2.6707749846259143</v>
      </c>
      <c r="AG146">
        <f t="shared" si="93"/>
        <v>18.924518783926914</v>
      </c>
      <c r="AH146">
        <v>891.52950118635101</v>
      </c>
      <c r="AI146">
        <v>876.85050909090887</v>
      </c>
      <c r="AJ146">
        <v>1.647500191437222</v>
      </c>
      <c r="AK146">
        <v>65.165956530193654</v>
      </c>
      <c r="AL146">
        <f t="shared" si="94"/>
        <v>2.6689264291827741</v>
      </c>
      <c r="AM146">
        <v>35.704325739613317</v>
      </c>
      <c r="AN146">
        <v>36.772247252747263</v>
      </c>
      <c r="AO146">
        <v>1.2102327619660031E-5</v>
      </c>
      <c r="AP146">
        <v>87.546953997586243</v>
      </c>
      <c r="AQ146">
        <v>13</v>
      </c>
      <c r="AR146">
        <v>2</v>
      </c>
      <c r="AS146">
        <f t="shared" si="95"/>
        <v>1</v>
      </c>
      <c r="AT146">
        <f t="shared" si="96"/>
        <v>0</v>
      </c>
      <c r="AU146">
        <f t="shared" si="97"/>
        <v>47205.096742828231</v>
      </c>
      <c r="AV146">
        <f t="shared" si="98"/>
        <v>1200.0374999999999</v>
      </c>
      <c r="AW146">
        <f t="shared" si="99"/>
        <v>1025.957526093478</v>
      </c>
      <c r="AX146">
        <f t="shared" si="100"/>
        <v>0.85493788826889006</v>
      </c>
      <c r="AY146">
        <f t="shared" si="101"/>
        <v>0.18843012435895806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1669230549.6875</v>
      </c>
      <c r="BF146">
        <v>841.72749999999996</v>
      </c>
      <c r="BG146">
        <v>859.84900000000005</v>
      </c>
      <c r="BH146">
        <v>36.772812500000001</v>
      </c>
      <c r="BI146">
        <v>35.7040875</v>
      </c>
      <c r="BJ146">
        <v>845.14850000000001</v>
      </c>
      <c r="BK146">
        <v>36.673924999999997</v>
      </c>
      <c r="BL146">
        <v>649.92587499999991</v>
      </c>
      <c r="BM146">
        <v>100.86075</v>
      </c>
      <c r="BN146">
        <v>9.9757275000000006E-2</v>
      </c>
      <c r="BO146">
        <v>33.924900000000001</v>
      </c>
      <c r="BP146">
        <v>34.679937499999987</v>
      </c>
      <c r="BQ146">
        <v>999.9</v>
      </c>
      <c r="BR146">
        <v>0</v>
      </c>
      <c r="BS146">
        <v>0</v>
      </c>
      <c r="BT146">
        <v>9029.1387500000001</v>
      </c>
      <c r="BU146">
        <v>0</v>
      </c>
      <c r="BV146">
        <v>611.18975</v>
      </c>
      <c r="BW146">
        <v>-18.121300000000002</v>
      </c>
      <c r="BX146">
        <v>873.86200000000008</v>
      </c>
      <c r="BY146">
        <v>891.68587500000001</v>
      </c>
      <c r="BZ146">
        <v>1.0687325000000001</v>
      </c>
      <c r="CA146">
        <v>859.84900000000005</v>
      </c>
      <c r="CB146">
        <v>35.7040875</v>
      </c>
      <c r="CC146">
        <v>3.7089375000000002</v>
      </c>
      <c r="CD146">
        <v>3.6011437499999999</v>
      </c>
      <c r="CE146">
        <v>27.607812500000001</v>
      </c>
      <c r="CF146">
        <v>27.104287500000002</v>
      </c>
      <c r="CG146">
        <v>1200.0374999999999</v>
      </c>
      <c r="CH146">
        <v>0.49998712499999998</v>
      </c>
      <c r="CI146">
        <v>0.50001287500000002</v>
      </c>
      <c r="CJ146">
        <v>0</v>
      </c>
      <c r="CK146">
        <v>844.94100000000003</v>
      </c>
      <c r="CL146">
        <v>4.9990899999999998</v>
      </c>
      <c r="CM146">
        <v>9069.7362500000017</v>
      </c>
      <c r="CN146">
        <v>9558.1175000000003</v>
      </c>
      <c r="CO146">
        <v>44.280999999999999</v>
      </c>
      <c r="CP146">
        <v>46.671499999999988</v>
      </c>
      <c r="CQ146">
        <v>45.125</v>
      </c>
      <c r="CR146">
        <v>45.686999999999998</v>
      </c>
      <c r="CS146">
        <v>45.686999999999998</v>
      </c>
      <c r="CT146">
        <v>597.50374999999997</v>
      </c>
      <c r="CU146">
        <v>597.53375000000005</v>
      </c>
      <c r="CV146">
        <v>0</v>
      </c>
      <c r="CW146">
        <v>1669230559.2</v>
      </c>
      <c r="CX146">
        <v>0</v>
      </c>
      <c r="CY146">
        <v>1669228029.5</v>
      </c>
      <c r="CZ146" t="s">
        <v>356</v>
      </c>
      <c r="DA146">
        <v>1669228029.5</v>
      </c>
      <c r="DB146">
        <v>1669228028</v>
      </c>
      <c r="DC146">
        <v>6</v>
      </c>
      <c r="DD146">
        <v>0.127</v>
      </c>
      <c r="DE146">
        <v>2E-3</v>
      </c>
      <c r="DF146">
        <v>-2.9980000000000002</v>
      </c>
      <c r="DG146">
        <v>9.9000000000000005E-2</v>
      </c>
      <c r="DH146">
        <v>415</v>
      </c>
      <c r="DI146">
        <v>34</v>
      </c>
      <c r="DJ146">
        <v>0.37</v>
      </c>
      <c r="DK146">
        <v>0.19</v>
      </c>
      <c r="DL146">
        <v>-18.144152500000001</v>
      </c>
      <c r="DM146">
        <v>-0.32442889305814021</v>
      </c>
      <c r="DN146">
        <v>7.6097325798939783E-2</v>
      </c>
      <c r="DO146">
        <v>0</v>
      </c>
      <c r="DP146">
        <v>1.0663294999999999</v>
      </c>
      <c r="DQ146">
        <v>2.6227542213882571E-2</v>
      </c>
      <c r="DR146">
        <v>3.1178333422426431E-3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357</v>
      </c>
      <c r="EA146">
        <v>3.2957200000000002</v>
      </c>
      <c r="EB146">
        <v>2.6259899999999998</v>
      </c>
      <c r="EC146">
        <v>0.16678599999999999</v>
      </c>
      <c r="ED146">
        <v>0.16747100000000001</v>
      </c>
      <c r="EE146">
        <v>0.14632600000000001</v>
      </c>
      <c r="EF146">
        <v>0.14172899999999999</v>
      </c>
      <c r="EG146">
        <v>25194.400000000001</v>
      </c>
      <c r="EH146">
        <v>25622.3</v>
      </c>
      <c r="EI146">
        <v>28140.7</v>
      </c>
      <c r="EJ146">
        <v>29634.1</v>
      </c>
      <c r="EK146">
        <v>33048.400000000001</v>
      </c>
      <c r="EL146">
        <v>35305.599999999999</v>
      </c>
      <c r="EM146">
        <v>39709.9</v>
      </c>
      <c r="EN146">
        <v>42350.400000000001</v>
      </c>
      <c r="EO146">
        <v>2.18432</v>
      </c>
      <c r="EP146">
        <v>2.1539299999999999</v>
      </c>
      <c r="EQ146">
        <v>0.121862</v>
      </c>
      <c r="ER146">
        <v>0</v>
      </c>
      <c r="ES146">
        <v>32.720199999999998</v>
      </c>
      <c r="ET146">
        <v>999.9</v>
      </c>
      <c r="EU146">
        <v>69.400000000000006</v>
      </c>
      <c r="EV146">
        <v>36.700000000000003</v>
      </c>
      <c r="EW146">
        <v>42.678199999999997</v>
      </c>
      <c r="EX146">
        <v>57.322699999999998</v>
      </c>
      <c r="EY146">
        <v>-2.2075300000000002</v>
      </c>
      <c r="EZ146">
        <v>2</v>
      </c>
      <c r="FA146">
        <v>0.57578799999999997</v>
      </c>
      <c r="FB146">
        <v>1.05647</v>
      </c>
      <c r="FC146">
        <v>20.266400000000001</v>
      </c>
      <c r="FD146">
        <v>5.2145900000000003</v>
      </c>
      <c r="FE146">
        <v>12.007999999999999</v>
      </c>
      <c r="FF146">
        <v>4.9843500000000001</v>
      </c>
      <c r="FG146">
        <v>3.2837800000000001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1.8622099999999999</v>
      </c>
      <c r="FN146">
        <v>1.86426</v>
      </c>
      <c r="FO146">
        <v>1.8603499999999999</v>
      </c>
      <c r="FP146">
        <v>1.86111</v>
      </c>
      <c r="FQ146">
        <v>1.8602000000000001</v>
      </c>
      <c r="FR146">
        <v>1.86188</v>
      </c>
      <c r="FS146">
        <v>1.8585100000000001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-3.4239999999999999</v>
      </c>
      <c r="GH146">
        <v>9.8900000000000002E-2</v>
      </c>
      <c r="GI146">
        <v>-2.4324828651112251</v>
      </c>
      <c r="GJ146">
        <v>-1.6100910332537859E-3</v>
      </c>
      <c r="GK146">
        <v>7.0186618486508772E-7</v>
      </c>
      <c r="GL146">
        <v>-2.134652460378022E-10</v>
      </c>
      <c r="GM146">
        <v>9.8890000000004363E-2</v>
      </c>
      <c r="GN146">
        <v>0</v>
      </c>
      <c r="GO146">
        <v>0</v>
      </c>
      <c r="GP146">
        <v>0</v>
      </c>
      <c r="GQ146">
        <v>5</v>
      </c>
      <c r="GR146">
        <v>2079</v>
      </c>
      <c r="GS146">
        <v>3</v>
      </c>
      <c r="GT146">
        <v>29</v>
      </c>
      <c r="GU146">
        <v>42</v>
      </c>
      <c r="GV146">
        <v>42.1</v>
      </c>
      <c r="GW146">
        <v>2.4877899999999999</v>
      </c>
      <c r="GX146">
        <v>2.5647000000000002</v>
      </c>
      <c r="GY146">
        <v>2.04834</v>
      </c>
      <c r="GZ146">
        <v>2.6171899999999999</v>
      </c>
      <c r="HA146">
        <v>2.1972700000000001</v>
      </c>
      <c r="HB146">
        <v>2.34985</v>
      </c>
      <c r="HC146">
        <v>40.8093</v>
      </c>
      <c r="HD146">
        <v>15.532999999999999</v>
      </c>
      <c r="HE146">
        <v>18</v>
      </c>
      <c r="HF146">
        <v>685.45699999999999</v>
      </c>
      <c r="HG146">
        <v>733.83600000000001</v>
      </c>
      <c r="HH146">
        <v>31.001200000000001</v>
      </c>
      <c r="HI146">
        <v>34.550699999999999</v>
      </c>
      <c r="HJ146">
        <v>30.000599999999999</v>
      </c>
      <c r="HK146">
        <v>34.356200000000001</v>
      </c>
      <c r="HL146">
        <v>34.342799999999997</v>
      </c>
      <c r="HM146">
        <v>49.759300000000003</v>
      </c>
      <c r="HN146">
        <v>21.415099999999999</v>
      </c>
      <c r="HO146">
        <v>87.728099999999998</v>
      </c>
      <c r="HP146">
        <v>31</v>
      </c>
      <c r="HQ146">
        <v>875.87199999999996</v>
      </c>
      <c r="HR146">
        <v>35.678100000000001</v>
      </c>
      <c r="HS146">
        <v>99.142600000000002</v>
      </c>
      <c r="HT146">
        <v>98.213700000000003</v>
      </c>
    </row>
    <row r="147" spans="1:228" x14ac:dyDescent="0.2">
      <c r="A147">
        <v>132</v>
      </c>
      <c r="B147">
        <v>1669230556</v>
      </c>
      <c r="C147">
        <v>522.90000009536743</v>
      </c>
      <c r="D147" t="s">
        <v>622</v>
      </c>
      <c r="E147" t="s">
        <v>623</v>
      </c>
      <c r="F147">
        <v>4</v>
      </c>
      <c r="G147">
        <v>1669230554</v>
      </c>
      <c r="H147">
        <f t="shared" si="68"/>
        <v>2.6607714554408579E-3</v>
      </c>
      <c r="I147">
        <f t="shared" si="69"/>
        <v>2.6607714554408579</v>
      </c>
      <c r="J147">
        <f t="shared" si="70"/>
        <v>18.257012810202877</v>
      </c>
      <c r="K147">
        <f t="shared" si="71"/>
        <v>848.77157142857141</v>
      </c>
      <c r="L147">
        <f t="shared" si="72"/>
        <v>617.54391712165091</v>
      </c>
      <c r="M147">
        <f t="shared" si="73"/>
        <v>62.346889371316706</v>
      </c>
      <c r="N147">
        <f t="shared" si="74"/>
        <v>85.691504358144826</v>
      </c>
      <c r="O147">
        <f t="shared" si="75"/>
        <v>0.14239955226157996</v>
      </c>
      <c r="P147">
        <f t="shared" si="76"/>
        <v>3.6801118674087272</v>
      </c>
      <c r="Q147">
        <f t="shared" si="77"/>
        <v>0.13940778872286641</v>
      </c>
      <c r="R147">
        <f t="shared" si="78"/>
        <v>8.7393430812054473E-2</v>
      </c>
      <c r="S147">
        <f t="shared" si="79"/>
        <v>226.1109845214977</v>
      </c>
      <c r="T147">
        <f t="shared" si="80"/>
        <v>34.438627202738502</v>
      </c>
      <c r="U147">
        <f t="shared" si="81"/>
        <v>34.685699999999997</v>
      </c>
      <c r="V147">
        <f t="shared" si="82"/>
        <v>5.5508025010131608</v>
      </c>
      <c r="W147">
        <f t="shared" si="83"/>
        <v>69.778870700959672</v>
      </c>
      <c r="X147">
        <f t="shared" si="84"/>
        <v>3.7122642648154098</v>
      </c>
      <c r="Y147">
        <f t="shared" si="85"/>
        <v>5.3200406190642964</v>
      </c>
      <c r="Z147">
        <f t="shared" si="86"/>
        <v>1.8385382361977509</v>
      </c>
      <c r="AA147">
        <f t="shared" si="87"/>
        <v>-117.34002118494183</v>
      </c>
      <c r="AB147">
        <f t="shared" si="88"/>
        <v>-151.36386582766141</v>
      </c>
      <c r="AC147">
        <f t="shared" si="89"/>
        <v>-9.5406669810978642</v>
      </c>
      <c r="AD147">
        <f t="shared" si="90"/>
        <v>-52.133569472203419</v>
      </c>
      <c r="AE147">
        <f t="shared" si="91"/>
        <v>42.766459896845426</v>
      </c>
      <c r="AF147">
        <f t="shared" si="92"/>
        <v>2.6657632363241777</v>
      </c>
      <c r="AG147">
        <f t="shared" si="93"/>
        <v>18.257012810202877</v>
      </c>
      <c r="AH147">
        <v>898.91841572515898</v>
      </c>
      <c r="AI147">
        <v>883.90076363636319</v>
      </c>
      <c r="AJ147">
        <v>1.8071635544141591</v>
      </c>
      <c r="AK147">
        <v>65.165956530193654</v>
      </c>
      <c r="AL147">
        <f t="shared" si="94"/>
        <v>2.6607714554408579</v>
      </c>
      <c r="AM147">
        <v>35.703358079217509</v>
      </c>
      <c r="AN147">
        <v>36.767713186813211</v>
      </c>
      <c r="AO147">
        <v>-1.197504074598302E-5</v>
      </c>
      <c r="AP147">
        <v>87.546953997586243</v>
      </c>
      <c r="AQ147">
        <v>12</v>
      </c>
      <c r="AR147">
        <v>2</v>
      </c>
      <c r="AS147">
        <f t="shared" si="95"/>
        <v>1</v>
      </c>
      <c r="AT147">
        <f t="shared" si="96"/>
        <v>0</v>
      </c>
      <c r="AU147">
        <f t="shared" si="97"/>
        <v>47187.044139770347</v>
      </c>
      <c r="AV147">
        <f t="shared" si="98"/>
        <v>1199.97</v>
      </c>
      <c r="AW147">
        <f t="shared" si="99"/>
        <v>1025.9000707365274</v>
      </c>
      <c r="AX147">
        <f t="shared" si="100"/>
        <v>0.8549380990662494</v>
      </c>
      <c r="AY147">
        <f t="shared" si="101"/>
        <v>0.18843053119786135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1669230554</v>
      </c>
      <c r="BF147">
        <v>848.77157142857141</v>
      </c>
      <c r="BG147">
        <v>867.47042857142856</v>
      </c>
      <c r="BH147">
        <v>36.769857142857141</v>
      </c>
      <c r="BI147">
        <v>35.703571428571422</v>
      </c>
      <c r="BJ147">
        <v>852.19871428571435</v>
      </c>
      <c r="BK147">
        <v>36.670957142857148</v>
      </c>
      <c r="BL147">
        <v>650.19228571428562</v>
      </c>
      <c r="BM147">
        <v>100.8591428571429</v>
      </c>
      <c r="BN147">
        <v>0.1002992857142857</v>
      </c>
      <c r="BO147">
        <v>33.922785714285723</v>
      </c>
      <c r="BP147">
        <v>34.685699999999997</v>
      </c>
      <c r="BQ147">
        <v>999.89999999999986</v>
      </c>
      <c r="BR147">
        <v>0</v>
      </c>
      <c r="BS147">
        <v>0</v>
      </c>
      <c r="BT147">
        <v>9025.7128571428584</v>
      </c>
      <c r="BU147">
        <v>0</v>
      </c>
      <c r="BV147">
        <v>439.41699999999997</v>
      </c>
      <c r="BW147">
        <v>-18.69865714285714</v>
      </c>
      <c r="BX147">
        <v>881.17214285714283</v>
      </c>
      <c r="BY147">
        <v>899.58885714285714</v>
      </c>
      <c r="BZ147">
        <v>1.066272857142857</v>
      </c>
      <c r="CA147">
        <v>867.47042857142856</v>
      </c>
      <c r="CB147">
        <v>35.703571428571422</v>
      </c>
      <c r="CC147">
        <v>3.708582857142857</v>
      </c>
      <c r="CD147">
        <v>3.6010357142857141</v>
      </c>
      <c r="CE147">
        <v>27.606157142857139</v>
      </c>
      <c r="CF147">
        <v>27.1038</v>
      </c>
      <c r="CG147">
        <v>1199.97</v>
      </c>
      <c r="CH147">
        <v>0.49998042857142849</v>
      </c>
      <c r="CI147">
        <v>0.50001957142857145</v>
      </c>
      <c r="CJ147">
        <v>0</v>
      </c>
      <c r="CK147">
        <v>845.38671428571445</v>
      </c>
      <c r="CL147">
        <v>4.9990899999999998</v>
      </c>
      <c r="CM147">
        <v>9064.0771428571425</v>
      </c>
      <c r="CN147">
        <v>9557.5500000000011</v>
      </c>
      <c r="CO147">
        <v>44.276571428571437</v>
      </c>
      <c r="CP147">
        <v>46.651571428571437</v>
      </c>
      <c r="CQ147">
        <v>45.125</v>
      </c>
      <c r="CR147">
        <v>45.686999999999998</v>
      </c>
      <c r="CS147">
        <v>45.686999999999998</v>
      </c>
      <c r="CT147">
        <v>597.46142857142866</v>
      </c>
      <c r="CU147">
        <v>597.50857142857149</v>
      </c>
      <c r="CV147">
        <v>0</v>
      </c>
      <c r="CW147">
        <v>1669230563.4000001</v>
      </c>
      <c r="CX147">
        <v>0</v>
      </c>
      <c r="CY147">
        <v>1669228029.5</v>
      </c>
      <c r="CZ147" t="s">
        <v>356</v>
      </c>
      <c r="DA147">
        <v>1669228029.5</v>
      </c>
      <c r="DB147">
        <v>1669228028</v>
      </c>
      <c r="DC147">
        <v>6</v>
      </c>
      <c r="DD147">
        <v>0.127</v>
      </c>
      <c r="DE147">
        <v>2E-3</v>
      </c>
      <c r="DF147">
        <v>-2.9980000000000002</v>
      </c>
      <c r="DG147">
        <v>9.9000000000000005E-2</v>
      </c>
      <c r="DH147">
        <v>415</v>
      </c>
      <c r="DI147">
        <v>34</v>
      </c>
      <c r="DJ147">
        <v>0.37</v>
      </c>
      <c r="DK147">
        <v>0.19</v>
      </c>
      <c r="DL147">
        <v>-18.231114999999999</v>
      </c>
      <c r="DM147">
        <v>-1.1687527204502259</v>
      </c>
      <c r="DN147">
        <v>0.18625717643892281</v>
      </c>
      <c r="DO147">
        <v>0</v>
      </c>
      <c r="DP147">
        <v>1.0675725</v>
      </c>
      <c r="DQ147">
        <v>5.2944090056238407E-3</v>
      </c>
      <c r="DR147">
        <v>1.6326003031973269E-3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357</v>
      </c>
      <c r="EA147">
        <v>3.2954599999999998</v>
      </c>
      <c r="EB147">
        <v>2.6255799999999998</v>
      </c>
      <c r="EC147">
        <v>0.16767699999999999</v>
      </c>
      <c r="ED147">
        <v>0.16838500000000001</v>
      </c>
      <c r="EE147">
        <v>0.146311</v>
      </c>
      <c r="EF147">
        <v>0.14172899999999999</v>
      </c>
      <c r="EG147">
        <v>25167.4</v>
      </c>
      <c r="EH147">
        <v>25593.4</v>
      </c>
      <c r="EI147">
        <v>28140.799999999999</v>
      </c>
      <c r="EJ147">
        <v>29633.3</v>
      </c>
      <c r="EK147">
        <v>33048.800000000003</v>
      </c>
      <c r="EL147">
        <v>35305</v>
      </c>
      <c r="EM147">
        <v>39709.699999999997</v>
      </c>
      <c r="EN147">
        <v>42349.599999999999</v>
      </c>
      <c r="EO147">
        <v>2.1842800000000002</v>
      </c>
      <c r="EP147">
        <v>2.1537700000000002</v>
      </c>
      <c r="EQ147">
        <v>0.120722</v>
      </c>
      <c r="ER147">
        <v>0</v>
      </c>
      <c r="ES147">
        <v>32.724600000000002</v>
      </c>
      <c r="ET147">
        <v>999.9</v>
      </c>
      <c r="EU147">
        <v>69.400000000000006</v>
      </c>
      <c r="EV147">
        <v>36.700000000000003</v>
      </c>
      <c r="EW147">
        <v>42.680999999999997</v>
      </c>
      <c r="EX147">
        <v>56.842700000000001</v>
      </c>
      <c r="EY147">
        <v>-2.1594500000000001</v>
      </c>
      <c r="EZ147">
        <v>2</v>
      </c>
      <c r="FA147">
        <v>0.57628000000000001</v>
      </c>
      <c r="FB147">
        <v>1.05905</v>
      </c>
      <c r="FC147">
        <v>20.266999999999999</v>
      </c>
      <c r="FD147">
        <v>5.2181899999999999</v>
      </c>
      <c r="FE147">
        <v>12.008900000000001</v>
      </c>
      <c r="FF147">
        <v>4.9857500000000003</v>
      </c>
      <c r="FG147">
        <v>3.2844500000000001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1.8622000000000001</v>
      </c>
      <c r="FN147">
        <v>1.8642300000000001</v>
      </c>
      <c r="FO147">
        <v>1.8603499999999999</v>
      </c>
      <c r="FP147">
        <v>1.86111</v>
      </c>
      <c r="FQ147">
        <v>1.8602000000000001</v>
      </c>
      <c r="FR147">
        <v>1.86188</v>
      </c>
      <c r="FS147">
        <v>1.8584700000000001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-3.43</v>
      </c>
      <c r="GH147">
        <v>9.8799999999999999E-2</v>
      </c>
      <c r="GI147">
        <v>-2.4324828651112251</v>
      </c>
      <c r="GJ147">
        <v>-1.6100910332537859E-3</v>
      </c>
      <c r="GK147">
        <v>7.0186618486508772E-7</v>
      </c>
      <c r="GL147">
        <v>-2.134652460378022E-10</v>
      </c>
      <c r="GM147">
        <v>9.8890000000004363E-2</v>
      </c>
      <c r="GN147">
        <v>0</v>
      </c>
      <c r="GO147">
        <v>0</v>
      </c>
      <c r="GP147">
        <v>0</v>
      </c>
      <c r="GQ147">
        <v>5</v>
      </c>
      <c r="GR147">
        <v>2079</v>
      </c>
      <c r="GS147">
        <v>3</v>
      </c>
      <c r="GT147">
        <v>29</v>
      </c>
      <c r="GU147">
        <v>42.1</v>
      </c>
      <c r="GV147">
        <v>42.1</v>
      </c>
      <c r="GW147">
        <v>2.50244</v>
      </c>
      <c r="GX147">
        <v>2.5671400000000002</v>
      </c>
      <c r="GY147">
        <v>2.04834</v>
      </c>
      <c r="GZ147">
        <v>2.6171899999999999</v>
      </c>
      <c r="HA147">
        <v>2.1972700000000001</v>
      </c>
      <c r="HB147">
        <v>2.3046899999999999</v>
      </c>
      <c r="HC147">
        <v>40.8093</v>
      </c>
      <c r="HD147">
        <v>15.532999999999999</v>
      </c>
      <c r="HE147">
        <v>18</v>
      </c>
      <c r="HF147">
        <v>685.45899999999995</v>
      </c>
      <c r="HG147">
        <v>733.74300000000005</v>
      </c>
      <c r="HH147">
        <v>31.001000000000001</v>
      </c>
      <c r="HI147">
        <v>34.554699999999997</v>
      </c>
      <c r="HJ147">
        <v>30.000599999999999</v>
      </c>
      <c r="HK147">
        <v>34.360100000000003</v>
      </c>
      <c r="HL147">
        <v>34.346899999999998</v>
      </c>
      <c r="HM147">
        <v>50.061599999999999</v>
      </c>
      <c r="HN147">
        <v>21.415099999999999</v>
      </c>
      <c r="HO147">
        <v>87.728099999999998</v>
      </c>
      <c r="HP147">
        <v>31</v>
      </c>
      <c r="HQ147">
        <v>882.55</v>
      </c>
      <c r="HR147">
        <v>35.678100000000001</v>
      </c>
      <c r="HS147">
        <v>99.142399999999995</v>
      </c>
      <c r="HT147">
        <v>98.211399999999998</v>
      </c>
    </row>
    <row r="148" spans="1:228" x14ac:dyDescent="0.2">
      <c r="A148">
        <v>133</v>
      </c>
      <c r="B148">
        <v>1669230560</v>
      </c>
      <c r="C148">
        <v>526.90000009536743</v>
      </c>
      <c r="D148" t="s">
        <v>624</v>
      </c>
      <c r="E148" t="s">
        <v>625</v>
      </c>
      <c r="F148">
        <v>4</v>
      </c>
      <c r="G148">
        <v>1669230557.6875</v>
      </c>
      <c r="H148">
        <f t="shared" si="68"/>
        <v>2.6393502112356808E-3</v>
      </c>
      <c r="I148">
        <f t="shared" si="69"/>
        <v>2.6393502112356808</v>
      </c>
      <c r="J148">
        <f t="shared" si="70"/>
        <v>18.730410203767825</v>
      </c>
      <c r="K148">
        <f t="shared" si="71"/>
        <v>855.17400000000009</v>
      </c>
      <c r="L148">
        <f t="shared" si="72"/>
        <v>617.1625067157878</v>
      </c>
      <c r="M148">
        <f t="shared" si="73"/>
        <v>62.307513861125869</v>
      </c>
      <c r="N148">
        <f t="shared" si="74"/>
        <v>86.336686494813918</v>
      </c>
      <c r="O148">
        <f t="shared" si="75"/>
        <v>0.1415084349950082</v>
      </c>
      <c r="P148">
        <f t="shared" si="76"/>
        <v>3.6861955791211938</v>
      </c>
      <c r="Q148">
        <f t="shared" si="77"/>
        <v>0.13855834692058805</v>
      </c>
      <c r="R148">
        <f t="shared" si="78"/>
        <v>8.6858898087272721E-2</v>
      </c>
      <c r="S148">
        <f t="shared" si="79"/>
        <v>226.11694273530048</v>
      </c>
      <c r="T148">
        <f t="shared" si="80"/>
        <v>34.435031396169222</v>
      </c>
      <c r="U148">
        <f t="shared" si="81"/>
        <v>34.671975000000003</v>
      </c>
      <c r="V148">
        <f t="shared" si="82"/>
        <v>5.5465754154440337</v>
      </c>
      <c r="W148">
        <f t="shared" si="83"/>
        <v>69.79553947944639</v>
      </c>
      <c r="X148">
        <f t="shared" si="84"/>
        <v>3.7116388608814992</v>
      </c>
      <c r="Y148">
        <f t="shared" si="85"/>
        <v>5.3178740196922103</v>
      </c>
      <c r="Z148">
        <f t="shared" si="86"/>
        <v>1.8349365545625345</v>
      </c>
      <c r="AA148">
        <f t="shared" si="87"/>
        <v>-116.39534431549352</v>
      </c>
      <c r="AB148">
        <f t="shared" si="88"/>
        <v>-150.33689406338701</v>
      </c>
      <c r="AC148">
        <f t="shared" si="89"/>
        <v>-9.4593254521463273</v>
      </c>
      <c r="AD148">
        <f t="shared" si="90"/>
        <v>-50.074621095726357</v>
      </c>
      <c r="AE148">
        <f t="shared" si="91"/>
        <v>42.337700758874973</v>
      </c>
      <c r="AF148">
        <f t="shared" si="92"/>
        <v>2.6478455670896657</v>
      </c>
      <c r="AG148">
        <f t="shared" si="93"/>
        <v>18.730410203767825</v>
      </c>
      <c r="AH148">
        <v>905.92643838921435</v>
      </c>
      <c r="AI148">
        <v>890.96990303030282</v>
      </c>
      <c r="AJ148">
        <v>1.7394574627085171</v>
      </c>
      <c r="AK148">
        <v>65.165956530193654</v>
      </c>
      <c r="AL148">
        <f t="shared" si="94"/>
        <v>2.6393502112356808</v>
      </c>
      <c r="AM148">
        <v>35.70387671076567</v>
      </c>
      <c r="AN148">
        <v>36.759920879120912</v>
      </c>
      <c r="AO148">
        <v>-1.8942887077410889E-5</v>
      </c>
      <c r="AP148">
        <v>87.546953997586243</v>
      </c>
      <c r="AQ148">
        <v>12</v>
      </c>
      <c r="AR148">
        <v>2</v>
      </c>
      <c r="AS148">
        <f t="shared" si="95"/>
        <v>1</v>
      </c>
      <c r="AT148">
        <f t="shared" si="96"/>
        <v>0</v>
      </c>
      <c r="AU148">
        <f t="shared" si="97"/>
        <v>47296.53829651729</v>
      </c>
      <c r="AV148">
        <f t="shared" si="98"/>
        <v>1200.0050000000001</v>
      </c>
      <c r="AW148">
        <f t="shared" si="99"/>
        <v>1025.9296635934202</v>
      </c>
      <c r="AX148">
        <f t="shared" si="100"/>
        <v>0.85493782408691632</v>
      </c>
      <c r="AY148">
        <f t="shared" si="101"/>
        <v>0.18843000048774836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1669230557.6875</v>
      </c>
      <c r="BF148">
        <v>855.17400000000009</v>
      </c>
      <c r="BG148">
        <v>873.69925000000001</v>
      </c>
      <c r="BH148">
        <v>36.764175000000002</v>
      </c>
      <c r="BI148">
        <v>35.704837499999996</v>
      </c>
      <c r="BJ148">
        <v>858.60649999999998</v>
      </c>
      <c r="BK148">
        <v>36.665300000000002</v>
      </c>
      <c r="BL148">
        <v>650.06187499999999</v>
      </c>
      <c r="BM148">
        <v>100.858125</v>
      </c>
      <c r="BN148">
        <v>9.9909849999999994E-2</v>
      </c>
      <c r="BO148">
        <v>33.915487499999998</v>
      </c>
      <c r="BP148">
        <v>34.671975000000003</v>
      </c>
      <c r="BQ148">
        <v>999.9</v>
      </c>
      <c r="BR148">
        <v>0</v>
      </c>
      <c r="BS148">
        <v>0</v>
      </c>
      <c r="BT148">
        <v>9046.875</v>
      </c>
      <c r="BU148">
        <v>0</v>
      </c>
      <c r="BV148">
        <v>338.52699999999999</v>
      </c>
      <c r="BW148">
        <v>-18.525175000000001</v>
      </c>
      <c r="BX148">
        <v>887.81375000000003</v>
      </c>
      <c r="BY148">
        <v>906.04950000000008</v>
      </c>
      <c r="BZ148">
        <v>1.05931625</v>
      </c>
      <c r="CA148">
        <v>873.69925000000001</v>
      </c>
      <c r="CB148">
        <v>35.704837499999996</v>
      </c>
      <c r="CC148">
        <v>3.7079637499999998</v>
      </c>
      <c r="CD148">
        <v>3.6011237500000002</v>
      </c>
      <c r="CE148">
        <v>27.603325000000002</v>
      </c>
      <c r="CF148">
        <v>27.104199999999999</v>
      </c>
      <c r="CG148">
        <v>1200.0050000000001</v>
      </c>
      <c r="CH148">
        <v>0.49998850000000011</v>
      </c>
      <c r="CI148">
        <v>0.50001150000000005</v>
      </c>
      <c r="CJ148">
        <v>0</v>
      </c>
      <c r="CK148">
        <v>846.24212499999999</v>
      </c>
      <c r="CL148">
        <v>4.9990899999999998</v>
      </c>
      <c r="CM148">
        <v>9068.6412500000006</v>
      </c>
      <c r="CN148">
        <v>9557.8675000000003</v>
      </c>
      <c r="CO148">
        <v>44.288749999999993</v>
      </c>
      <c r="CP148">
        <v>46.679250000000003</v>
      </c>
      <c r="CQ148">
        <v>45.125</v>
      </c>
      <c r="CR148">
        <v>45.671499999999988</v>
      </c>
      <c r="CS148">
        <v>45.686999999999998</v>
      </c>
      <c r="CT148">
        <v>597.49</v>
      </c>
      <c r="CU148">
        <v>597.51499999999999</v>
      </c>
      <c r="CV148">
        <v>0</v>
      </c>
      <c r="CW148">
        <v>1669230567</v>
      </c>
      <c r="CX148">
        <v>0</v>
      </c>
      <c r="CY148">
        <v>1669228029.5</v>
      </c>
      <c r="CZ148" t="s">
        <v>356</v>
      </c>
      <c r="DA148">
        <v>1669228029.5</v>
      </c>
      <c r="DB148">
        <v>1669228028</v>
      </c>
      <c r="DC148">
        <v>6</v>
      </c>
      <c r="DD148">
        <v>0.127</v>
      </c>
      <c r="DE148">
        <v>2E-3</v>
      </c>
      <c r="DF148">
        <v>-2.9980000000000002</v>
      </c>
      <c r="DG148">
        <v>9.9000000000000005E-2</v>
      </c>
      <c r="DH148">
        <v>415</v>
      </c>
      <c r="DI148">
        <v>34</v>
      </c>
      <c r="DJ148">
        <v>0.37</v>
      </c>
      <c r="DK148">
        <v>0.19</v>
      </c>
      <c r="DL148">
        <v>-18.3208175</v>
      </c>
      <c r="DM148">
        <v>-1.7185001876172219</v>
      </c>
      <c r="DN148">
        <v>0.22883306894710409</v>
      </c>
      <c r="DO148">
        <v>0</v>
      </c>
      <c r="DP148">
        <v>1.06676175</v>
      </c>
      <c r="DQ148">
        <v>-2.0595534709196669E-2</v>
      </c>
      <c r="DR148">
        <v>3.035524573693982E-3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3.2954500000000002</v>
      </c>
      <c r="EB148">
        <v>2.6256200000000001</v>
      </c>
      <c r="EC148">
        <v>0.168543</v>
      </c>
      <c r="ED148">
        <v>0.16922200000000001</v>
      </c>
      <c r="EE148">
        <v>0.146284</v>
      </c>
      <c r="EF148">
        <v>0.14172899999999999</v>
      </c>
      <c r="EG148">
        <v>25141</v>
      </c>
      <c r="EH148">
        <v>25567.5</v>
      </c>
      <c r="EI148">
        <v>28140.6</v>
      </c>
      <c r="EJ148">
        <v>29633.200000000001</v>
      </c>
      <c r="EK148">
        <v>33049.5</v>
      </c>
      <c r="EL148">
        <v>35304.9</v>
      </c>
      <c r="EM148">
        <v>39709.199999999997</v>
      </c>
      <c r="EN148">
        <v>42349.4</v>
      </c>
      <c r="EO148">
        <v>2.18425</v>
      </c>
      <c r="EP148">
        <v>2.1537999999999999</v>
      </c>
      <c r="EQ148">
        <v>0.119813</v>
      </c>
      <c r="ER148">
        <v>0</v>
      </c>
      <c r="ES148">
        <v>32.724600000000002</v>
      </c>
      <c r="ET148">
        <v>999.9</v>
      </c>
      <c r="EU148">
        <v>69.400000000000006</v>
      </c>
      <c r="EV148">
        <v>36.700000000000003</v>
      </c>
      <c r="EW148">
        <v>42.675600000000003</v>
      </c>
      <c r="EX148">
        <v>56.662700000000001</v>
      </c>
      <c r="EY148">
        <v>-2.14744</v>
      </c>
      <c r="EZ148">
        <v>2</v>
      </c>
      <c r="FA148">
        <v>0.57666200000000001</v>
      </c>
      <c r="FB148">
        <v>1.05796</v>
      </c>
      <c r="FC148">
        <v>20.267099999999999</v>
      </c>
      <c r="FD148">
        <v>5.2172900000000002</v>
      </c>
      <c r="FE148">
        <v>12.009499999999999</v>
      </c>
      <c r="FF148">
        <v>4.9854500000000002</v>
      </c>
      <c r="FG148">
        <v>3.2844500000000001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1.8622000000000001</v>
      </c>
      <c r="FN148">
        <v>1.8642300000000001</v>
      </c>
      <c r="FO148">
        <v>1.8603499999999999</v>
      </c>
      <c r="FP148">
        <v>1.8611</v>
      </c>
      <c r="FQ148">
        <v>1.8602000000000001</v>
      </c>
      <c r="FR148">
        <v>1.86188</v>
      </c>
      <c r="FS148">
        <v>1.8584799999999999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-3.4359999999999999</v>
      </c>
      <c r="GH148">
        <v>9.8900000000000002E-2</v>
      </c>
      <c r="GI148">
        <v>-2.4324828651112251</v>
      </c>
      <c r="GJ148">
        <v>-1.6100910332537859E-3</v>
      </c>
      <c r="GK148">
        <v>7.0186618486508772E-7</v>
      </c>
      <c r="GL148">
        <v>-2.134652460378022E-10</v>
      </c>
      <c r="GM148">
        <v>9.8890000000004363E-2</v>
      </c>
      <c r="GN148">
        <v>0</v>
      </c>
      <c r="GO148">
        <v>0</v>
      </c>
      <c r="GP148">
        <v>0</v>
      </c>
      <c r="GQ148">
        <v>5</v>
      </c>
      <c r="GR148">
        <v>2079</v>
      </c>
      <c r="GS148">
        <v>3</v>
      </c>
      <c r="GT148">
        <v>29</v>
      </c>
      <c r="GU148">
        <v>42.2</v>
      </c>
      <c r="GV148">
        <v>42.2</v>
      </c>
      <c r="GW148">
        <v>2.51831</v>
      </c>
      <c r="GX148">
        <v>2.5524900000000001</v>
      </c>
      <c r="GY148">
        <v>2.04834</v>
      </c>
      <c r="GZ148">
        <v>2.6159699999999999</v>
      </c>
      <c r="HA148">
        <v>2.1972700000000001</v>
      </c>
      <c r="HB148">
        <v>2.36084</v>
      </c>
      <c r="HC148">
        <v>40.8093</v>
      </c>
      <c r="HD148">
        <v>15.541700000000001</v>
      </c>
      <c r="HE148">
        <v>18</v>
      </c>
      <c r="HF148">
        <v>685.48</v>
      </c>
      <c r="HG148">
        <v>733.81299999999999</v>
      </c>
      <c r="HH148">
        <v>31.0002</v>
      </c>
      <c r="HI148">
        <v>34.558700000000002</v>
      </c>
      <c r="HJ148">
        <v>30.000599999999999</v>
      </c>
      <c r="HK148">
        <v>34.363999999999997</v>
      </c>
      <c r="HL148">
        <v>34.350700000000003</v>
      </c>
      <c r="HM148">
        <v>50.366399999999999</v>
      </c>
      <c r="HN148">
        <v>21.415099999999999</v>
      </c>
      <c r="HO148">
        <v>87.728099999999998</v>
      </c>
      <c r="HP148">
        <v>31</v>
      </c>
      <c r="HQ148">
        <v>889.22900000000004</v>
      </c>
      <c r="HR148">
        <v>35.678100000000001</v>
      </c>
      <c r="HS148">
        <v>99.141499999999994</v>
      </c>
      <c r="HT148">
        <v>98.211100000000002</v>
      </c>
    </row>
    <row r="149" spans="1:228" x14ac:dyDescent="0.2">
      <c r="A149">
        <v>134</v>
      </c>
      <c r="B149">
        <v>1669230564</v>
      </c>
      <c r="C149">
        <v>530.90000009536743</v>
      </c>
      <c r="D149" t="s">
        <v>626</v>
      </c>
      <c r="E149" t="s">
        <v>627</v>
      </c>
      <c r="F149">
        <v>4</v>
      </c>
      <c r="G149">
        <v>1669230562</v>
      </c>
      <c r="H149">
        <f t="shared" si="68"/>
        <v>2.6154110710345994E-3</v>
      </c>
      <c r="I149">
        <f t="shared" si="69"/>
        <v>2.6154110710345995</v>
      </c>
      <c r="J149">
        <f t="shared" si="70"/>
        <v>18.939018992848382</v>
      </c>
      <c r="K149">
        <f t="shared" si="71"/>
        <v>862.36785714285713</v>
      </c>
      <c r="L149">
        <f t="shared" si="72"/>
        <v>620.15310304038633</v>
      </c>
      <c r="M149">
        <f t="shared" si="73"/>
        <v>62.609538774820756</v>
      </c>
      <c r="N149">
        <f t="shared" si="74"/>
        <v>87.063103490475712</v>
      </c>
      <c r="O149">
        <f t="shared" si="75"/>
        <v>0.14041016655561819</v>
      </c>
      <c r="P149">
        <f t="shared" si="76"/>
        <v>3.6822054398660642</v>
      </c>
      <c r="Q149">
        <f t="shared" si="77"/>
        <v>0.13750210878081107</v>
      </c>
      <c r="R149">
        <f t="shared" si="78"/>
        <v>8.6195078975940337E-2</v>
      </c>
      <c r="S149">
        <f t="shared" si="79"/>
        <v>226.11374066419938</v>
      </c>
      <c r="T149">
        <f t="shared" si="80"/>
        <v>34.425981197148595</v>
      </c>
      <c r="U149">
        <f t="shared" si="81"/>
        <v>34.660499999999999</v>
      </c>
      <c r="V149">
        <f t="shared" si="82"/>
        <v>5.5430434427681341</v>
      </c>
      <c r="W149">
        <f t="shared" si="83"/>
        <v>69.835369052042296</v>
      </c>
      <c r="X149">
        <f t="shared" si="84"/>
        <v>3.7107372580613318</v>
      </c>
      <c r="Y149">
        <f t="shared" si="85"/>
        <v>5.3135500083002905</v>
      </c>
      <c r="Z149">
        <f t="shared" si="86"/>
        <v>1.8323061847068023</v>
      </c>
      <c r="AA149">
        <f t="shared" si="87"/>
        <v>-115.33962823262584</v>
      </c>
      <c r="AB149">
        <f t="shared" si="88"/>
        <v>-150.7892033989898</v>
      </c>
      <c r="AC149">
        <f t="shared" si="89"/>
        <v>-9.4968588599769888</v>
      </c>
      <c r="AD149">
        <f t="shared" si="90"/>
        <v>-49.511949827393238</v>
      </c>
      <c r="AE149">
        <f t="shared" si="91"/>
        <v>42.265320504071092</v>
      </c>
      <c r="AF149">
        <f t="shared" si="92"/>
        <v>2.6262173044173798</v>
      </c>
      <c r="AG149">
        <f t="shared" si="93"/>
        <v>18.939018992848382</v>
      </c>
      <c r="AH149">
        <v>912.85374171656906</v>
      </c>
      <c r="AI149">
        <v>897.8625454545454</v>
      </c>
      <c r="AJ149">
        <v>1.7249544153501679</v>
      </c>
      <c r="AK149">
        <v>65.165956530193654</v>
      </c>
      <c r="AL149">
        <f t="shared" si="94"/>
        <v>2.6154110710345995</v>
      </c>
      <c r="AM149">
        <v>35.705207756269282</v>
      </c>
      <c r="AN149">
        <v>36.752059340659358</v>
      </c>
      <c r="AO149">
        <v>-6.455254571815132E-5</v>
      </c>
      <c r="AP149">
        <v>87.546953997586243</v>
      </c>
      <c r="AQ149">
        <v>12</v>
      </c>
      <c r="AR149">
        <v>2</v>
      </c>
      <c r="AS149">
        <f t="shared" si="95"/>
        <v>1</v>
      </c>
      <c r="AT149">
        <f t="shared" si="96"/>
        <v>0</v>
      </c>
      <c r="AU149">
        <f t="shared" si="97"/>
        <v>47227.69556500193</v>
      </c>
      <c r="AV149">
        <f t="shared" si="98"/>
        <v>1199.985714285714</v>
      </c>
      <c r="AW149">
        <f t="shared" si="99"/>
        <v>1025.9133993078751</v>
      </c>
      <c r="AX149">
        <f t="shared" si="100"/>
        <v>0.85493801059002217</v>
      </c>
      <c r="AY149">
        <f t="shared" si="101"/>
        <v>0.18843036043874284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1669230562</v>
      </c>
      <c r="BF149">
        <v>862.36785714285713</v>
      </c>
      <c r="BG149">
        <v>880.86557142857157</v>
      </c>
      <c r="BH149">
        <v>36.755185714285723</v>
      </c>
      <c r="BI149">
        <v>35.704357142857141</v>
      </c>
      <c r="BJ149">
        <v>865.80700000000002</v>
      </c>
      <c r="BK149">
        <v>36.656300000000002</v>
      </c>
      <c r="BL149">
        <v>649.97885714285712</v>
      </c>
      <c r="BM149">
        <v>100.8582857142857</v>
      </c>
      <c r="BN149">
        <v>9.9910685714285713E-2</v>
      </c>
      <c r="BO149">
        <v>33.900914285714293</v>
      </c>
      <c r="BP149">
        <v>34.660499999999999</v>
      </c>
      <c r="BQ149">
        <v>999.89999999999986</v>
      </c>
      <c r="BR149">
        <v>0</v>
      </c>
      <c r="BS149">
        <v>0</v>
      </c>
      <c r="BT149">
        <v>9033.0385714285694</v>
      </c>
      <c r="BU149">
        <v>0</v>
      </c>
      <c r="BV149">
        <v>307.32857142857148</v>
      </c>
      <c r="BW149">
        <v>-18.497442857142861</v>
      </c>
      <c r="BX149">
        <v>895.27414285714281</v>
      </c>
      <c r="BY149">
        <v>913.48071428571427</v>
      </c>
      <c r="BZ149">
        <v>1.0508200000000001</v>
      </c>
      <c r="CA149">
        <v>880.86557142857157</v>
      </c>
      <c r="CB149">
        <v>35.704357142857141</v>
      </c>
      <c r="CC149">
        <v>3.7070628571428581</v>
      </c>
      <c r="CD149">
        <v>3.6010771428571431</v>
      </c>
      <c r="CE149">
        <v>27.599142857142851</v>
      </c>
      <c r="CF149">
        <v>27.104014285714289</v>
      </c>
      <c r="CG149">
        <v>1199.985714285714</v>
      </c>
      <c r="CH149">
        <v>0.49998271428571428</v>
      </c>
      <c r="CI149">
        <v>0.50001728571428583</v>
      </c>
      <c r="CJ149">
        <v>0</v>
      </c>
      <c r="CK149">
        <v>846.95285714285706</v>
      </c>
      <c r="CL149">
        <v>4.9990899999999998</v>
      </c>
      <c r="CM149">
        <v>9076.09</v>
      </c>
      <c r="CN149">
        <v>9557.6828571428596</v>
      </c>
      <c r="CO149">
        <v>44.294285714285721</v>
      </c>
      <c r="CP149">
        <v>46.633857142857153</v>
      </c>
      <c r="CQ149">
        <v>45.142714285714291</v>
      </c>
      <c r="CR149">
        <v>45.625</v>
      </c>
      <c r="CS149">
        <v>45.686999999999998</v>
      </c>
      <c r="CT149">
        <v>597.47285714285715</v>
      </c>
      <c r="CU149">
        <v>597.51285714285711</v>
      </c>
      <c r="CV149">
        <v>0</v>
      </c>
      <c r="CW149">
        <v>1669230571.2</v>
      </c>
      <c r="CX149">
        <v>0</v>
      </c>
      <c r="CY149">
        <v>1669228029.5</v>
      </c>
      <c r="CZ149" t="s">
        <v>356</v>
      </c>
      <c r="DA149">
        <v>1669228029.5</v>
      </c>
      <c r="DB149">
        <v>1669228028</v>
      </c>
      <c r="DC149">
        <v>6</v>
      </c>
      <c r="DD149">
        <v>0.127</v>
      </c>
      <c r="DE149">
        <v>2E-3</v>
      </c>
      <c r="DF149">
        <v>-2.9980000000000002</v>
      </c>
      <c r="DG149">
        <v>9.9000000000000005E-2</v>
      </c>
      <c r="DH149">
        <v>415</v>
      </c>
      <c r="DI149">
        <v>34</v>
      </c>
      <c r="DJ149">
        <v>0.37</v>
      </c>
      <c r="DK149">
        <v>0.19</v>
      </c>
      <c r="DL149">
        <v>-18.394735000000001</v>
      </c>
      <c r="DM149">
        <v>-1.4465358348967869</v>
      </c>
      <c r="DN149">
        <v>0.21620314122371151</v>
      </c>
      <c r="DO149">
        <v>0</v>
      </c>
      <c r="DP149">
        <v>1.06369325</v>
      </c>
      <c r="DQ149">
        <v>-5.4956960600377393E-2</v>
      </c>
      <c r="DR149">
        <v>6.1965056231314628E-3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357</v>
      </c>
      <c r="EA149">
        <v>3.2951199999999998</v>
      </c>
      <c r="EB149">
        <v>2.6254</v>
      </c>
      <c r="EC149">
        <v>0.16939699999999999</v>
      </c>
      <c r="ED149">
        <v>0.17005899999999999</v>
      </c>
      <c r="EE149">
        <v>0.146263</v>
      </c>
      <c r="EF149">
        <v>0.14172599999999999</v>
      </c>
      <c r="EG149">
        <v>25115</v>
      </c>
      <c r="EH149">
        <v>25541.4</v>
      </c>
      <c r="EI149">
        <v>28140.5</v>
      </c>
      <c r="EJ149">
        <v>29632.9</v>
      </c>
      <c r="EK149">
        <v>33050.6</v>
      </c>
      <c r="EL149">
        <v>35304.699999999997</v>
      </c>
      <c r="EM149">
        <v>39709.5</v>
      </c>
      <c r="EN149">
        <v>42349</v>
      </c>
      <c r="EO149">
        <v>2.1838299999999999</v>
      </c>
      <c r="EP149">
        <v>2.1537299999999999</v>
      </c>
      <c r="EQ149">
        <v>0.11969399999999999</v>
      </c>
      <c r="ER149">
        <v>0</v>
      </c>
      <c r="ES149">
        <v>32.721699999999998</v>
      </c>
      <c r="ET149">
        <v>999.9</v>
      </c>
      <c r="EU149">
        <v>69.400000000000006</v>
      </c>
      <c r="EV149">
        <v>36.700000000000003</v>
      </c>
      <c r="EW149">
        <v>42.675899999999999</v>
      </c>
      <c r="EX149">
        <v>56.992699999999999</v>
      </c>
      <c r="EY149">
        <v>-2.2155499999999999</v>
      </c>
      <c r="EZ149">
        <v>2</v>
      </c>
      <c r="FA149">
        <v>0.57716500000000004</v>
      </c>
      <c r="FB149">
        <v>1.05403</v>
      </c>
      <c r="FC149">
        <v>20.266999999999999</v>
      </c>
      <c r="FD149">
        <v>5.2186399999999997</v>
      </c>
      <c r="FE149">
        <v>12.009399999999999</v>
      </c>
      <c r="FF149">
        <v>4.9858000000000002</v>
      </c>
      <c r="FG149">
        <v>3.2845800000000001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1.8622099999999999</v>
      </c>
      <c r="FN149">
        <v>1.8642799999999999</v>
      </c>
      <c r="FO149">
        <v>1.8603499999999999</v>
      </c>
      <c r="FP149">
        <v>1.8610899999999999</v>
      </c>
      <c r="FQ149">
        <v>1.8602000000000001</v>
      </c>
      <c r="FR149">
        <v>1.86188</v>
      </c>
      <c r="FS149">
        <v>1.85846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-3.4420000000000002</v>
      </c>
      <c r="GH149">
        <v>9.8900000000000002E-2</v>
      </c>
      <c r="GI149">
        <v>-2.4324828651112251</v>
      </c>
      <c r="GJ149">
        <v>-1.6100910332537859E-3</v>
      </c>
      <c r="GK149">
        <v>7.0186618486508772E-7</v>
      </c>
      <c r="GL149">
        <v>-2.134652460378022E-10</v>
      </c>
      <c r="GM149">
        <v>9.8890000000004363E-2</v>
      </c>
      <c r="GN149">
        <v>0</v>
      </c>
      <c r="GO149">
        <v>0</v>
      </c>
      <c r="GP149">
        <v>0</v>
      </c>
      <c r="GQ149">
        <v>5</v>
      </c>
      <c r="GR149">
        <v>2079</v>
      </c>
      <c r="GS149">
        <v>3</v>
      </c>
      <c r="GT149">
        <v>29</v>
      </c>
      <c r="GU149">
        <v>42.2</v>
      </c>
      <c r="GV149">
        <v>42.3</v>
      </c>
      <c r="GW149">
        <v>2.5329600000000001</v>
      </c>
      <c r="GX149">
        <v>2.5695800000000002</v>
      </c>
      <c r="GY149">
        <v>2.04834</v>
      </c>
      <c r="GZ149">
        <v>2.6171899999999999</v>
      </c>
      <c r="HA149">
        <v>2.1972700000000001</v>
      </c>
      <c r="HB149">
        <v>2.32544</v>
      </c>
      <c r="HC149">
        <v>40.8093</v>
      </c>
      <c r="HD149">
        <v>15.5242</v>
      </c>
      <c r="HE149">
        <v>18</v>
      </c>
      <c r="HF149">
        <v>685.18600000000004</v>
      </c>
      <c r="HG149">
        <v>733.78800000000001</v>
      </c>
      <c r="HH149">
        <v>30.999500000000001</v>
      </c>
      <c r="HI149">
        <v>34.563299999999998</v>
      </c>
      <c r="HJ149">
        <v>30.000599999999999</v>
      </c>
      <c r="HK149">
        <v>34.369399999999999</v>
      </c>
      <c r="HL149">
        <v>34.354599999999998</v>
      </c>
      <c r="HM149">
        <v>50.673299999999998</v>
      </c>
      <c r="HN149">
        <v>21.415099999999999</v>
      </c>
      <c r="HO149">
        <v>87.728099999999998</v>
      </c>
      <c r="HP149">
        <v>31</v>
      </c>
      <c r="HQ149">
        <v>895.90800000000002</v>
      </c>
      <c r="HR149">
        <v>35.678100000000001</v>
      </c>
      <c r="HS149">
        <v>99.141800000000003</v>
      </c>
      <c r="HT149">
        <v>98.210099999999997</v>
      </c>
    </row>
    <row r="150" spans="1:228" x14ac:dyDescent="0.2">
      <c r="A150">
        <v>135</v>
      </c>
      <c r="B150">
        <v>1669230568</v>
      </c>
      <c r="C150">
        <v>534.90000009536743</v>
      </c>
      <c r="D150" t="s">
        <v>628</v>
      </c>
      <c r="E150" t="s">
        <v>629</v>
      </c>
      <c r="F150">
        <v>4</v>
      </c>
      <c r="G150">
        <v>1669230565.6875</v>
      </c>
      <c r="H150">
        <f t="shared" si="68"/>
        <v>2.5896511690468799E-3</v>
      </c>
      <c r="I150">
        <f t="shared" si="69"/>
        <v>2.58965116904688</v>
      </c>
      <c r="J150">
        <f t="shared" si="70"/>
        <v>18.957731546566457</v>
      </c>
      <c r="K150">
        <f t="shared" si="71"/>
        <v>868.50162499999999</v>
      </c>
      <c r="L150">
        <f t="shared" si="72"/>
        <v>624.14482584357256</v>
      </c>
      <c r="M150">
        <f t="shared" si="73"/>
        <v>63.013791985417583</v>
      </c>
      <c r="N150">
        <f t="shared" si="74"/>
        <v>87.684105468276925</v>
      </c>
      <c r="O150">
        <f t="shared" si="75"/>
        <v>0.13925282948098977</v>
      </c>
      <c r="P150">
        <f t="shared" si="76"/>
        <v>3.668680265052398</v>
      </c>
      <c r="Q150">
        <f t="shared" si="77"/>
        <v>0.13638167482524757</v>
      </c>
      <c r="R150">
        <f t="shared" si="78"/>
        <v>8.5491578019867592E-2</v>
      </c>
      <c r="S150">
        <f t="shared" si="79"/>
        <v>226.11808311098659</v>
      </c>
      <c r="T150">
        <f t="shared" si="80"/>
        <v>34.421253159026605</v>
      </c>
      <c r="U150">
        <f t="shared" si="81"/>
        <v>34.647537499999999</v>
      </c>
      <c r="V150">
        <f t="shared" si="82"/>
        <v>5.5390559736472582</v>
      </c>
      <c r="W150">
        <f t="shared" si="83"/>
        <v>69.86455332305357</v>
      </c>
      <c r="X150">
        <f t="shared" si="84"/>
        <v>3.7098068531614818</v>
      </c>
      <c r="Y150">
        <f t="shared" si="85"/>
        <v>5.3099986712966469</v>
      </c>
      <c r="Z150">
        <f t="shared" si="86"/>
        <v>1.8292491204857764</v>
      </c>
      <c r="AA150">
        <f t="shared" si="87"/>
        <v>-114.2036165549674</v>
      </c>
      <c r="AB150">
        <f t="shared" si="88"/>
        <v>-150.04037649499466</v>
      </c>
      <c r="AC150">
        <f t="shared" si="89"/>
        <v>-9.4833801328628713</v>
      </c>
      <c r="AD150">
        <f t="shared" si="90"/>
        <v>-47.609290071838331</v>
      </c>
      <c r="AE150">
        <f t="shared" si="91"/>
        <v>42.351837967001153</v>
      </c>
      <c r="AF150">
        <f t="shared" si="92"/>
        <v>2.6008518090941033</v>
      </c>
      <c r="AG150">
        <f t="shared" si="93"/>
        <v>18.957731546566457</v>
      </c>
      <c r="AH150">
        <v>919.77660766786448</v>
      </c>
      <c r="AI150">
        <v>904.76453939393889</v>
      </c>
      <c r="AJ150">
        <v>1.7280544185948099</v>
      </c>
      <c r="AK150">
        <v>65.165956530193654</v>
      </c>
      <c r="AL150">
        <f t="shared" si="94"/>
        <v>2.58965116904688</v>
      </c>
      <c r="AM150">
        <v>35.704236240854136</v>
      </c>
      <c r="AN150">
        <v>36.740852747252767</v>
      </c>
      <c r="AO150">
        <v>-7.3958068780687511E-5</v>
      </c>
      <c r="AP150">
        <v>87.546953997586243</v>
      </c>
      <c r="AQ150">
        <v>12</v>
      </c>
      <c r="AR150">
        <v>2</v>
      </c>
      <c r="AS150">
        <f t="shared" si="95"/>
        <v>1</v>
      </c>
      <c r="AT150">
        <f t="shared" si="96"/>
        <v>0</v>
      </c>
      <c r="AU150">
        <f t="shared" si="97"/>
        <v>46988.66232880047</v>
      </c>
      <c r="AV150">
        <f t="shared" si="98"/>
        <v>1200.0062499999999</v>
      </c>
      <c r="AW150">
        <f t="shared" si="99"/>
        <v>1025.9312010937754</v>
      </c>
      <c r="AX150">
        <f t="shared" si="100"/>
        <v>0.85493821477494425</v>
      </c>
      <c r="AY150">
        <f t="shared" si="101"/>
        <v>0.1884307545156424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1669230565.6875</v>
      </c>
      <c r="BF150">
        <v>868.50162499999999</v>
      </c>
      <c r="BG150">
        <v>887.03300000000013</v>
      </c>
      <c r="BH150">
        <v>36.745237499999988</v>
      </c>
      <c r="BI150">
        <v>35.704537500000001</v>
      </c>
      <c r="BJ150">
        <v>871.945875</v>
      </c>
      <c r="BK150">
        <v>36.646337499999987</v>
      </c>
      <c r="BL150">
        <v>649.97250000000008</v>
      </c>
      <c r="BM150">
        <v>100.86</v>
      </c>
      <c r="BN150">
        <v>0.100208875</v>
      </c>
      <c r="BO150">
        <v>33.888937499999997</v>
      </c>
      <c r="BP150">
        <v>34.647537499999999</v>
      </c>
      <c r="BQ150">
        <v>999.9</v>
      </c>
      <c r="BR150">
        <v>0</v>
      </c>
      <c r="BS150">
        <v>0</v>
      </c>
      <c r="BT150">
        <v>8986.09375</v>
      </c>
      <c r="BU150">
        <v>0</v>
      </c>
      <c r="BV150">
        <v>301.24562500000002</v>
      </c>
      <c r="BW150">
        <v>-18.531300000000002</v>
      </c>
      <c r="BX150">
        <v>901.63225</v>
      </c>
      <c r="BY150">
        <v>919.87687499999993</v>
      </c>
      <c r="BZ150">
        <v>1.0406925</v>
      </c>
      <c r="CA150">
        <v>887.03300000000013</v>
      </c>
      <c r="CB150">
        <v>35.704537500000001</v>
      </c>
      <c r="CC150">
        <v>3.70612875</v>
      </c>
      <c r="CD150">
        <v>3.6011625</v>
      </c>
      <c r="CE150">
        <v>27.594850000000001</v>
      </c>
      <c r="CF150">
        <v>27.104412499999999</v>
      </c>
      <c r="CG150">
        <v>1200.0062499999999</v>
      </c>
      <c r="CH150">
        <v>0.49997649999999999</v>
      </c>
      <c r="CI150">
        <v>0.50002350000000007</v>
      </c>
      <c r="CJ150">
        <v>0</v>
      </c>
      <c r="CK150">
        <v>847.60362499999997</v>
      </c>
      <c r="CL150">
        <v>4.9990899999999998</v>
      </c>
      <c r="CM150">
        <v>9082.9150000000009</v>
      </c>
      <c r="CN150">
        <v>9557.817500000001</v>
      </c>
      <c r="CO150">
        <v>44.311999999999998</v>
      </c>
      <c r="CP150">
        <v>46.686999999999998</v>
      </c>
      <c r="CQ150">
        <v>45.16375</v>
      </c>
      <c r="CR150">
        <v>45.625</v>
      </c>
      <c r="CS150">
        <v>45.686999999999998</v>
      </c>
      <c r="CT150">
        <v>597.47499999999991</v>
      </c>
      <c r="CU150">
        <v>597.53125</v>
      </c>
      <c r="CV150">
        <v>0</v>
      </c>
      <c r="CW150">
        <v>1669230575.4000001</v>
      </c>
      <c r="CX150">
        <v>0</v>
      </c>
      <c r="CY150">
        <v>1669228029.5</v>
      </c>
      <c r="CZ150" t="s">
        <v>356</v>
      </c>
      <c r="DA150">
        <v>1669228029.5</v>
      </c>
      <c r="DB150">
        <v>1669228028</v>
      </c>
      <c r="DC150">
        <v>6</v>
      </c>
      <c r="DD150">
        <v>0.127</v>
      </c>
      <c r="DE150">
        <v>2E-3</v>
      </c>
      <c r="DF150">
        <v>-2.9980000000000002</v>
      </c>
      <c r="DG150">
        <v>9.9000000000000005E-2</v>
      </c>
      <c r="DH150">
        <v>415</v>
      </c>
      <c r="DI150">
        <v>34</v>
      </c>
      <c r="DJ150">
        <v>0.37</v>
      </c>
      <c r="DK150">
        <v>0.19</v>
      </c>
      <c r="DL150">
        <v>-18.44781</v>
      </c>
      <c r="DM150">
        <v>-1.0837530956848029</v>
      </c>
      <c r="DN150">
        <v>0.2026775379759683</v>
      </c>
      <c r="DO150">
        <v>0</v>
      </c>
      <c r="DP150">
        <v>1.0588225</v>
      </c>
      <c r="DQ150">
        <v>-9.817328330206665E-2</v>
      </c>
      <c r="DR150">
        <v>9.8514122718521713E-3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357</v>
      </c>
      <c r="EA150">
        <v>3.2953800000000002</v>
      </c>
      <c r="EB150">
        <v>2.6252200000000001</v>
      </c>
      <c r="EC150">
        <v>0.17025199999999999</v>
      </c>
      <c r="ED150">
        <v>0.17091300000000001</v>
      </c>
      <c r="EE150">
        <v>0.14624400000000001</v>
      </c>
      <c r="EF150">
        <v>0.141733</v>
      </c>
      <c r="EG150">
        <v>25088.7</v>
      </c>
      <c r="EH150">
        <v>25515.1</v>
      </c>
      <c r="EI150">
        <v>28140.1</v>
      </c>
      <c r="EJ150">
        <v>29633.1</v>
      </c>
      <c r="EK150">
        <v>33050.699999999997</v>
      </c>
      <c r="EL150">
        <v>35304.699999999997</v>
      </c>
      <c r="EM150">
        <v>39708.699999999997</v>
      </c>
      <c r="EN150">
        <v>42349.3</v>
      </c>
      <c r="EO150">
        <v>2.1842000000000001</v>
      </c>
      <c r="EP150">
        <v>2.1537299999999999</v>
      </c>
      <c r="EQ150">
        <v>0.119098</v>
      </c>
      <c r="ER150">
        <v>0</v>
      </c>
      <c r="ES150">
        <v>32.711500000000001</v>
      </c>
      <c r="ET150">
        <v>999.9</v>
      </c>
      <c r="EU150">
        <v>69.400000000000006</v>
      </c>
      <c r="EV150">
        <v>36.700000000000003</v>
      </c>
      <c r="EW150">
        <v>42.675199999999997</v>
      </c>
      <c r="EX150">
        <v>56.692700000000002</v>
      </c>
      <c r="EY150">
        <v>-2.0953499999999998</v>
      </c>
      <c r="EZ150">
        <v>2</v>
      </c>
      <c r="FA150">
        <v>0.57766499999999998</v>
      </c>
      <c r="FB150">
        <v>1.04948</v>
      </c>
      <c r="FC150">
        <v>20.2669</v>
      </c>
      <c r="FD150">
        <v>5.2186399999999997</v>
      </c>
      <c r="FE150">
        <v>12.0098</v>
      </c>
      <c r="FF150">
        <v>4.9859</v>
      </c>
      <c r="FG150">
        <v>3.2845499999999999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1.8622099999999999</v>
      </c>
      <c r="FN150">
        <v>1.8642700000000001</v>
      </c>
      <c r="FO150">
        <v>1.8603499999999999</v>
      </c>
      <c r="FP150">
        <v>1.8611</v>
      </c>
      <c r="FQ150">
        <v>1.8602000000000001</v>
      </c>
      <c r="FR150">
        <v>1.86188</v>
      </c>
      <c r="FS150">
        <v>1.8584400000000001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-3.4470000000000001</v>
      </c>
      <c r="GH150">
        <v>9.8900000000000002E-2</v>
      </c>
      <c r="GI150">
        <v>-2.4324828651112251</v>
      </c>
      <c r="GJ150">
        <v>-1.6100910332537859E-3</v>
      </c>
      <c r="GK150">
        <v>7.0186618486508772E-7</v>
      </c>
      <c r="GL150">
        <v>-2.134652460378022E-10</v>
      </c>
      <c r="GM150">
        <v>9.8890000000004363E-2</v>
      </c>
      <c r="GN150">
        <v>0</v>
      </c>
      <c r="GO150">
        <v>0</v>
      </c>
      <c r="GP150">
        <v>0</v>
      </c>
      <c r="GQ150">
        <v>5</v>
      </c>
      <c r="GR150">
        <v>2079</v>
      </c>
      <c r="GS150">
        <v>3</v>
      </c>
      <c r="GT150">
        <v>29</v>
      </c>
      <c r="GU150">
        <v>42.3</v>
      </c>
      <c r="GV150">
        <v>42.3</v>
      </c>
      <c r="GW150">
        <v>2.5488300000000002</v>
      </c>
      <c r="GX150">
        <v>2.5549300000000001</v>
      </c>
      <c r="GY150">
        <v>2.04834</v>
      </c>
      <c r="GZ150">
        <v>2.6171899999999999</v>
      </c>
      <c r="HA150">
        <v>2.1972700000000001</v>
      </c>
      <c r="HB150">
        <v>2.34375</v>
      </c>
      <c r="HC150">
        <v>40.8093</v>
      </c>
      <c r="HD150">
        <v>15.532999999999999</v>
      </c>
      <c r="HE150">
        <v>18</v>
      </c>
      <c r="HF150">
        <v>685.53</v>
      </c>
      <c r="HG150">
        <v>733.83100000000002</v>
      </c>
      <c r="HH150">
        <v>30.999099999999999</v>
      </c>
      <c r="HI150">
        <v>34.567300000000003</v>
      </c>
      <c r="HJ150">
        <v>30.000699999999998</v>
      </c>
      <c r="HK150">
        <v>34.372500000000002</v>
      </c>
      <c r="HL150">
        <v>34.3583</v>
      </c>
      <c r="HM150">
        <v>50.978000000000002</v>
      </c>
      <c r="HN150">
        <v>21.415099999999999</v>
      </c>
      <c r="HO150">
        <v>87.728099999999998</v>
      </c>
      <c r="HP150">
        <v>31</v>
      </c>
      <c r="HQ150">
        <v>902.58600000000001</v>
      </c>
      <c r="HR150">
        <v>35.678100000000001</v>
      </c>
      <c r="HS150">
        <v>99.14</v>
      </c>
      <c r="HT150">
        <v>98.210700000000003</v>
      </c>
    </row>
    <row r="151" spans="1:228" x14ac:dyDescent="0.2">
      <c r="A151">
        <v>136</v>
      </c>
      <c r="B151">
        <v>1669230572</v>
      </c>
      <c r="C151">
        <v>538.90000009536743</v>
      </c>
      <c r="D151" t="s">
        <v>630</v>
      </c>
      <c r="E151" t="s">
        <v>631</v>
      </c>
      <c r="F151">
        <v>4</v>
      </c>
      <c r="G151">
        <v>1669230570</v>
      </c>
      <c r="H151">
        <f t="shared" si="68"/>
        <v>2.592691170230406E-3</v>
      </c>
      <c r="I151">
        <f t="shared" si="69"/>
        <v>2.5926911702304061</v>
      </c>
      <c r="J151">
        <f t="shared" si="70"/>
        <v>19.101548529042763</v>
      </c>
      <c r="K151">
        <f t="shared" si="71"/>
        <v>875.65757142857149</v>
      </c>
      <c r="L151">
        <f t="shared" si="72"/>
        <v>629.76081678186733</v>
      </c>
      <c r="M151">
        <f t="shared" si="73"/>
        <v>63.582363446313522</v>
      </c>
      <c r="N151">
        <f t="shared" si="74"/>
        <v>88.408768023388348</v>
      </c>
      <c r="O151">
        <f t="shared" si="75"/>
        <v>0.13945920086797392</v>
      </c>
      <c r="P151">
        <f t="shared" si="76"/>
        <v>3.6724885057549383</v>
      </c>
      <c r="Q151">
        <f t="shared" si="77"/>
        <v>0.13658254432074474</v>
      </c>
      <c r="R151">
        <f t="shared" si="78"/>
        <v>8.5617604187574359E-2</v>
      </c>
      <c r="S151">
        <f t="shared" si="79"/>
        <v>226.11711947825501</v>
      </c>
      <c r="T151">
        <f t="shared" si="80"/>
        <v>34.409886417836752</v>
      </c>
      <c r="U151">
        <f t="shared" si="81"/>
        <v>34.645242857142847</v>
      </c>
      <c r="V151">
        <f t="shared" si="82"/>
        <v>5.5383503652061341</v>
      </c>
      <c r="W151">
        <f t="shared" si="83"/>
        <v>69.900314189163439</v>
      </c>
      <c r="X151">
        <f t="shared" si="84"/>
        <v>3.7095909171288537</v>
      </c>
      <c r="Y151">
        <f t="shared" si="85"/>
        <v>5.3069731662292687</v>
      </c>
      <c r="Z151">
        <f t="shared" si="86"/>
        <v>1.8287594480772804</v>
      </c>
      <c r="AA151">
        <f t="shared" si="87"/>
        <v>-114.33768060716091</v>
      </c>
      <c r="AB151">
        <f t="shared" si="88"/>
        <v>-151.76308349273017</v>
      </c>
      <c r="AC151">
        <f t="shared" si="89"/>
        <v>-9.5817333097963804</v>
      </c>
      <c r="AD151">
        <f t="shared" si="90"/>
        <v>-49.565377931432465</v>
      </c>
      <c r="AE151">
        <f t="shared" si="91"/>
        <v>42.378202776629074</v>
      </c>
      <c r="AF151">
        <f t="shared" si="92"/>
        <v>2.5934787047888448</v>
      </c>
      <c r="AG151">
        <f t="shared" si="93"/>
        <v>19.101548529042763</v>
      </c>
      <c r="AH151">
        <v>926.66944061526749</v>
      </c>
      <c r="AI151">
        <v>911.63547878787847</v>
      </c>
      <c r="AJ151">
        <v>1.7180322526141141</v>
      </c>
      <c r="AK151">
        <v>65.165956530193654</v>
      </c>
      <c r="AL151">
        <f t="shared" si="94"/>
        <v>2.5926911702304061</v>
      </c>
      <c r="AM151">
        <v>35.704785250940759</v>
      </c>
      <c r="AN151">
        <v>36.742281318681343</v>
      </c>
      <c r="AO151">
        <v>-2.0909548176898421E-5</v>
      </c>
      <c r="AP151">
        <v>87.546953997586243</v>
      </c>
      <c r="AQ151">
        <v>12</v>
      </c>
      <c r="AR151">
        <v>2</v>
      </c>
      <c r="AS151">
        <f t="shared" si="95"/>
        <v>1</v>
      </c>
      <c r="AT151">
        <f t="shared" si="96"/>
        <v>0</v>
      </c>
      <c r="AU151">
        <f t="shared" si="97"/>
        <v>47058.059210296175</v>
      </c>
      <c r="AV151">
        <f t="shared" si="98"/>
        <v>1200.007142857143</v>
      </c>
      <c r="AW151">
        <f t="shared" si="99"/>
        <v>1025.9313779680078</v>
      </c>
      <c r="AX151">
        <f t="shared" si="100"/>
        <v>0.85493772605830376</v>
      </c>
      <c r="AY151">
        <f t="shared" si="101"/>
        <v>0.18842981129252623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1669230570</v>
      </c>
      <c r="BF151">
        <v>875.65757142857149</v>
      </c>
      <c r="BG151">
        <v>894.20399999999995</v>
      </c>
      <c r="BH151">
        <v>36.742185714285718</v>
      </c>
      <c r="BI151">
        <v>35.70448571428571</v>
      </c>
      <c r="BJ151">
        <v>879.10828571428567</v>
      </c>
      <c r="BK151">
        <v>36.64328571428571</v>
      </c>
      <c r="BL151">
        <v>650.00571428571425</v>
      </c>
      <c r="BM151">
        <v>100.8627142857143</v>
      </c>
      <c r="BN151">
        <v>0.1000032285714286</v>
      </c>
      <c r="BO151">
        <v>33.878728571428567</v>
      </c>
      <c r="BP151">
        <v>34.645242857142847</v>
      </c>
      <c r="BQ151">
        <v>999.89999999999986</v>
      </c>
      <c r="BR151">
        <v>0</v>
      </c>
      <c r="BS151">
        <v>0</v>
      </c>
      <c r="BT151">
        <v>8999.017142857143</v>
      </c>
      <c r="BU151">
        <v>0</v>
      </c>
      <c r="BV151">
        <v>299.67071428571433</v>
      </c>
      <c r="BW151">
        <v>-18.54635714285714</v>
      </c>
      <c r="BX151">
        <v>909.05871428571447</v>
      </c>
      <c r="BY151">
        <v>927.31342857142863</v>
      </c>
      <c r="BZ151">
        <v>1.037688571428572</v>
      </c>
      <c r="CA151">
        <v>894.20399999999995</v>
      </c>
      <c r="CB151">
        <v>35.70448571428571</v>
      </c>
      <c r="CC151">
        <v>3.7059157142857142</v>
      </c>
      <c r="CD151">
        <v>3.6012528571428568</v>
      </c>
      <c r="CE151">
        <v>27.593885714285719</v>
      </c>
      <c r="CF151">
        <v>27.104814285714291</v>
      </c>
      <c r="CG151">
        <v>1200.007142857143</v>
      </c>
      <c r="CH151">
        <v>0.4999925714285714</v>
      </c>
      <c r="CI151">
        <v>0.50000742857142855</v>
      </c>
      <c r="CJ151">
        <v>0</v>
      </c>
      <c r="CK151">
        <v>848.47057142857136</v>
      </c>
      <c r="CL151">
        <v>4.9990899999999998</v>
      </c>
      <c r="CM151">
        <v>9091.9499999999989</v>
      </c>
      <c r="CN151">
        <v>9557.8971428571422</v>
      </c>
      <c r="CO151">
        <v>44.311999999999998</v>
      </c>
      <c r="CP151">
        <v>46.686999999999998</v>
      </c>
      <c r="CQ151">
        <v>45.186999999999998</v>
      </c>
      <c r="CR151">
        <v>45.625</v>
      </c>
      <c r="CS151">
        <v>45.686999999999998</v>
      </c>
      <c r="CT151">
        <v>597.49571428571437</v>
      </c>
      <c r="CU151">
        <v>597.51285714285711</v>
      </c>
      <c r="CV151">
        <v>0</v>
      </c>
      <c r="CW151">
        <v>1669230579</v>
      </c>
      <c r="CX151">
        <v>0</v>
      </c>
      <c r="CY151">
        <v>1669228029.5</v>
      </c>
      <c r="CZ151" t="s">
        <v>356</v>
      </c>
      <c r="DA151">
        <v>1669228029.5</v>
      </c>
      <c r="DB151">
        <v>1669228028</v>
      </c>
      <c r="DC151">
        <v>6</v>
      </c>
      <c r="DD151">
        <v>0.127</v>
      </c>
      <c r="DE151">
        <v>2E-3</v>
      </c>
      <c r="DF151">
        <v>-2.9980000000000002</v>
      </c>
      <c r="DG151">
        <v>9.9000000000000005E-2</v>
      </c>
      <c r="DH151">
        <v>415</v>
      </c>
      <c r="DI151">
        <v>34</v>
      </c>
      <c r="DJ151">
        <v>0.37</v>
      </c>
      <c r="DK151">
        <v>0.19</v>
      </c>
      <c r="DL151">
        <v>-18.5315625</v>
      </c>
      <c r="DM151">
        <v>-6.7471294559064199E-2</v>
      </c>
      <c r="DN151">
        <v>0.1224981136334352</v>
      </c>
      <c r="DO151">
        <v>1</v>
      </c>
      <c r="DP151">
        <v>1.0525657500000001</v>
      </c>
      <c r="DQ151">
        <v>-0.1163226641651041</v>
      </c>
      <c r="DR151">
        <v>1.1335241481216859E-2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357</v>
      </c>
      <c r="EA151">
        <v>3.2953899999999998</v>
      </c>
      <c r="EB151">
        <v>2.6253799999999998</v>
      </c>
      <c r="EC151">
        <v>0.171095</v>
      </c>
      <c r="ED151">
        <v>0.17174300000000001</v>
      </c>
      <c r="EE151">
        <v>0.14623700000000001</v>
      </c>
      <c r="EF151">
        <v>0.14172999999999999</v>
      </c>
      <c r="EG151">
        <v>25062.7</v>
      </c>
      <c r="EH151">
        <v>25489.3</v>
      </c>
      <c r="EI151">
        <v>28139.7</v>
      </c>
      <c r="EJ151">
        <v>29632.9</v>
      </c>
      <c r="EK151">
        <v>33050.199999999997</v>
      </c>
      <c r="EL151">
        <v>35304.6</v>
      </c>
      <c r="EM151">
        <v>39707.800000000003</v>
      </c>
      <c r="EN151">
        <v>42349</v>
      </c>
      <c r="EO151">
        <v>2.1840700000000002</v>
      </c>
      <c r="EP151">
        <v>2.1537700000000002</v>
      </c>
      <c r="EQ151">
        <v>0.120439</v>
      </c>
      <c r="ER151">
        <v>0</v>
      </c>
      <c r="ES151">
        <v>32.6999</v>
      </c>
      <c r="ET151">
        <v>999.9</v>
      </c>
      <c r="EU151">
        <v>69.400000000000006</v>
      </c>
      <c r="EV151">
        <v>36.700000000000003</v>
      </c>
      <c r="EW151">
        <v>42.682499999999997</v>
      </c>
      <c r="EX151">
        <v>57.322699999999998</v>
      </c>
      <c r="EY151">
        <v>-2.1193900000000001</v>
      </c>
      <c r="EZ151">
        <v>2</v>
      </c>
      <c r="FA151">
        <v>0.57820099999999996</v>
      </c>
      <c r="FB151">
        <v>1.0468200000000001</v>
      </c>
      <c r="FC151">
        <v>20.266999999999999</v>
      </c>
      <c r="FD151">
        <v>5.2178899999999997</v>
      </c>
      <c r="FE151">
        <v>12.0091</v>
      </c>
      <c r="FF151">
        <v>4.9859</v>
      </c>
      <c r="FG151">
        <v>3.2846500000000001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1.86219</v>
      </c>
      <c r="FN151">
        <v>1.8642700000000001</v>
      </c>
      <c r="FO151">
        <v>1.8603499999999999</v>
      </c>
      <c r="FP151">
        <v>1.8611</v>
      </c>
      <c r="FQ151">
        <v>1.8602000000000001</v>
      </c>
      <c r="FR151">
        <v>1.86188</v>
      </c>
      <c r="FS151">
        <v>1.85842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-3.4529999999999998</v>
      </c>
      <c r="GH151">
        <v>9.8900000000000002E-2</v>
      </c>
      <c r="GI151">
        <v>-2.4324828651112251</v>
      </c>
      <c r="GJ151">
        <v>-1.6100910332537859E-3</v>
      </c>
      <c r="GK151">
        <v>7.0186618486508772E-7</v>
      </c>
      <c r="GL151">
        <v>-2.134652460378022E-10</v>
      </c>
      <c r="GM151">
        <v>9.8890000000004363E-2</v>
      </c>
      <c r="GN151">
        <v>0</v>
      </c>
      <c r="GO151">
        <v>0</v>
      </c>
      <c r="GP151">
        <v>0</v>
      </c>
      <c r="GQ151">
        <v>5</v>
      </c>
      <c r="GR151">
        <v>2079</v>
      </c>
      <c r="GS151">
        <v>3</v>
      </c>
      <c r="GT151">
        <v>29</v>
      </c>
      <c r="GU151">
        <v>42.4</v>
      </c>
      <c r="GV151">
        <v>42.4</v>
      </c>
      <c r="GW151">
        <v>2.5634800000000002</v>
      </c>
      <c r="GX151">
        <v>2.5549300000000001</v>
      </c>
      <c r="GY151">
        <v>2.04834</v>
      </c>
      <c r="GZ151">
        <v>2.6159699999999999</v>
      </c>
      <c r="HA151">
        <v>2.1972700000000001</v>
      </c>
      <c r="HB151">
        <v>2.33887</v>
      </c>
      <c r="HC151">
        <v>40.8093</v>
      </c>
      <c r="HD151">
        <v>15.532999999999999</v>
      </c>
      <c r="HE151">
        <v>18</v>
      </c>
      <c r="HF151">
        <v>685.476</v>
      </c>
      <c r="HG151">
        <v>733.928</v>
      </c>
      <c r="HH151">
        <v>30.999199999999998</v>
      </c>
      <c r="HI151">
        <v>34.571199999999997</v>
      </c>
      <c r="HJ151">
        <v>30.000599999999999</v>
      </c>
      <c r="HK151">
        <v>34.377200000000002</v>
      </c>
      <c r="HL151">
        <v>34.362400000000001</v>
      </c>
      <c r="HM151">
        <v>51.283000000000001</v>
      </c>
      <c r="HN151">
        <v>21.415099999999999</v>
      </c>
      <c r="HO151">
        <v>87.728099999999998</v>
      </c>
      <c r="HP151">
        <v>31</v>
      </c>
      <c r="HQ151">
        <v>909.26499999999999</v>
      </c>
      <c r="HR151">
        <v>35.678100000000001</v>
      </c>
      <c r="HS151">
        <v>99.138000000000005</v>
      </c>
      <c r="HT151">
        <v>98.210099999999997</v>
      </c>
    </row>
    <row r="152" spans="1:228" x14ac:dyDescent="0.2">
      <c r="A152">
        <v>137</v>
      </c>
      <c r="B152">
        <v>1669230576</v>
      </c>
      <c r="C152">
        <v>542.90000009536743</v>
      </c>
      <c r="D152" t="s">
        <v>632</v>
      </c>
      <c r="E152" t="s">
        <v>633</v>
      </c>
      <c r="F152">
        <v>4</v>
      </c>
      <c r="G152">
        <v>1669230573.6875</v>
      </c>
      <c r="H152">
        <f t="shared" si="68"/>
        <v>2.5902964976598072E-3</v>
      </c>
      <c r="I152">
        <f t="shared" si="69"/>
        <v>2.5902964976598071</v>
      </c>
      <c r="J152">
        <f t="shared" si="70"/>
        <v>18.913250260821414</v>
      </c>
      <c r="K152">
        <f t="shared" si="71"/>
        <v>881.81212499999992</v>
      </c>
      <c r="L152">
        <f t="shared" si="72"/>
        <v>637.9519243696202</v>
      </c>
      <c r="M152">
        <f t="shared" si="73"/>
        <v>64.409098797014295</v>
      </c>
      <c r="N152">
        <f t="shared" si="74"/>
        <v>89.029787527724267</v>
      </c>
      <c r="O152">
        <f t="shared" si="75"/>
        <v>0.13947399947473429</v>
      </c>
      <c r="P152">
        <f t="shared" si="76"/>
        <v>3.6791350925986328</v>
      </c>
      <c r="Q152">
        <f t="shared" si="77"/>
        <v>0.13660182177333155</v>
      </c>
      <c r="R152">
        <f t="shared" si="78"/>
        <v>8.5629266087775519E-2</v>
      </c>
      <c r="S152">
        <f t="shared" si="79"/>
        <v>226.11715828376526</v>
      </c>
      <c r="T152">
        <f t="shared" si="80"/>
        <v>34.406994378187903</v>
      </c>
      <c r="U152">
        <f t="shared" si="81"/>
        <v>34.638449999999999</v>
      </c>
      <c r="V152">
        <f t="shared" si="82"/>
        <v>5.5362620025889804</v>
      </c>
      <c r="W152">
        <f t="shared" si="83"/>
        <v>69.907116300963253</v>
      </c>
      <c r="X152">
        <f t="shared" si="84"/>
        <v>3.7094359726552995</v>
      </c>
      <c r="Y152">
        <f t="shared" si="85"/>
        <v>5.3062351430510768</v>
      </c>
      <c r="Z152">
        <f t="shared" si="86"/>
        <v>1.8268260299336809</v>
      </c>
      <c r="AA152">
        <f t="shared" si="87"/>
        <v>-114.2320755467975</v>
      </c>
      <c r="AB152">
        <f t="shared" si="88"/>
        <v>-151.18449198283997</v>
      </c>
      <c r="AC152">
        <f t="shared" si="89"/>
        <v>-9.5275272878952251</v>
      </c>
      <c r="AD152">
        <f t="shared" si="90"/>
        <v>-48.826936533767437</v>
      </c>
      <c r="AE152">
        <f t="shared" si="91"/>
        <v>42.387224025346981</v>
      </c>
      <c r="AF152">
        <f t="shared" si="92"/>
        <v>2.5881694100784616</v>
      </c>
      <c r="AG152">
        <f t="shared" si="93"/>
        <v>18.913250260821414</v>
      </c>
      <c r="AH152">
        <v>933.59857317413389</v>
      </c>
      <c r="AI152">
        <v>918.58795757575706</v>
      </c>
      <c r="AJ152">
        <v>1.732701723286413</v>
      </c>
      <c r="AK152">
        <v>65.165956530193654</v>
      </c>
      <c r="AL152">
        <f t="shared" si="94"/>
        <v>2.5902964976598071</v>
      </c>
      <c r="AM152">
        <v>35.704382362776379</v>
      </c>
      <c r="AN152">
        <v>36.740859340659348</v>
      </c>
      <c r="AO152">
        <v>-1.4276196864936261E-5</v>
      </c>
      <c r="AP152">
        <v>87.546953997586243</v>
      </c>
      <c r="AQ152">
        <v>12</v>
      </c>
      <c r="AR152">
        <v>2</v>
      </c>
      <c r="AS152">
        <f t="shared" si="95"/>
        <v>1</v>
      </c>
      <c r="AT152">
        <f t="shared" si="96"/>
        <v>0</v>
      </c>
      <c r="AU152">
        <f t="shared" si="97"/>
        <v>47176.825840166122</v>
      </c>
      <c r="AV152">
        <f t="shared" si="98"/>
        <v>1200</v>
      </c>
      <c r="AW152">
        <f t="shared" si="99"/>
        <v>1025.9259887480648</v>
      </c>
      <c r="AX152">
        <f t="shared" si="100"/>
        <v>0.85493832395672065</v>
      </c>
      <c r="AY152">
        <f t="shared" si="101"/>
        <v>0.18843096523647104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1669230573.6875</v>
      </c>
      <c r="BF152">
        <v>881.81212499999992</v>
      </c>
      <c r="BG152">
        <v>900.36649999999997</v>
      </c>
      <c r="BH152">
        <v>36.740799999999993</v>
      </c>
      <c r="BI152">
        <v>35.705249999999999</v>
      </c>
      <c r="BJ152">
        <v>885.267875</v>
      </c>
      <c r="BK152">
        <v>36.641912499999997</v>
      </c>
      <c r="BL152">
        <v>650.02274999999997</v>
      </c>
      <c r="BM152">
        <v>100.8625</v>
      </c>
      <c r="BN152">
        <v>9.9808187500000006E-2</v>
      </c>
      <c r="BO152">
        <v>33.876237500000002</v>
      </c>
      <c r="BP152">
        <v>34.638449999999999</v>
      </c>
      <c r="BQ152">
        <v>999.9</v>
      </c>
      <c r="BR152">
        <v>0</v>
      </c>
      <c r="BS152">
        <v>0</v>
      </c>
      <c r="BT152">
        <v>9022.03125</v>
      </c>
      <c r="BU152">
        <v>0</v>
      </c>
      <c r="BV152">
        <v>299.30962499999998</v>
      </c>
      <c r="BW152">
        <v>-18.554387500000001</v>
      </c>
      <c r="BX152">
        <v>915.44624999999996</v>
      </c>
      <c r="BY152">
        <v>933.70450000000005</v>
      </c>
      <c r="BZ152">
        <v>1.0355537500000001</v>
      </c>
      <c r="CA152">
        <v>900.36649999999997</v>
      </c>
      <c r="CB152">
        <v>35.705249999999999</v>
      </c>
      <c r="CC152">
        <v>3.7057674999999999</v>
      </c>
      <c r="CD152">
        <v>3.6013212499999998</v>
      </c>
      <c r="CE152">
        <v>27.593174999999999</v>
      </c>
      <c r="CF152">
        <v>27.105137500000001</v>
      </c>
      <c r="CG152">
        <v>1200</v>
      </c>
      <c r="CH152">
        <v>0.49997287499999998</v>
      </c>
      <c r="CI152">
        <v>0.50002712499999991</v>
      </c>
      <c r="CJ152">
        <v>0</v>
      </c>
      <c r="CK152">
        <v>849.01712499999996</v>
      </c>
      <c r="CL152">
        <v>4.9990899999999998</v>
      </c>
      <c r="CM152">
        <v>9098.8687500000015</v>
      </c>
      <c r="CN152">
        <v>9557.7475000000013</v>
      </c>
      <c r="CO152">
        <v>44.311999999999998</v>
      </c>
      <c r="CP152">
        <v>46.671499999999988</v>
      </c>
      <c r="CQ152">
        <v>45.186999999999998</v>
      </c>
      <c r="CR152">
        <v>45.66375</v>
      </c>
      <c r="CS152">
        <v>45.686999999999998</v>
      </c>
      <c r="CT152">
        <v>597.46875</v>
      </c>
      <c r="CU152">
        <v>597.53375000000005</v>
      </c>
      <c r="CV152">
        <v>0</v>
      </c>
      <c r="CW152">
        <v>1669230583.2</v>
      </c>
      <c r="CX152">
        <v>0</v>
      </c>
      <c r="CY152">
        <v>1669228029.5</v>
      </c>
      <c r="CZ152" t="s">
        <v>356</v>
      </c>
      <c r="DA152">
        <v>1669228029.5</v>
      </c>
      <c r="DB152">
        <v>1669228028</v>
      </c>
      <c r="DC152">
        <v>6</v>
      </c>
      <c r="DD152">
        <v>0.127</v>
      </c>
      <c r="DE152">
        <v>2E-3</v>
      </c>
      <c r="DF152">
        <v>-2.9980000000000002</v>
      </c>
      <c r="DG152">
        <v>9.9000000000000005E-2</v>
      </c>
      <c r="DH152">
        <v>415</v>
      </c>
      <c r="DI152">
        <v>34</v>
      </c>
      <c r="DJ152">
        <v>0.37</v>
      </c>
      <c r="DK152">
        <v>0.19</v>
      </c>
      <c r="DL152">
        <v>-18.539157500000002</v>
      </c>
      <c r="DM152">
        <v>6.3875797373379603E-2</v>
      </c>
      <c r="DN152">
        <v>6.4751416538559411E-2</v>
      </c>
      <c r="DO152">
        <v>1</v>
      </c>
      <c r="DP152">
        <v>1.0463305000000001</v>
      </c>
      <c r="DQ152">
        <v>-9.9269043151972727E-2</v>
      </c>
      <c r="DR152">
        <v>9.9584373648680252E-3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2</v>
      </c>
      <c r="DY152">
        <v>2</v>
      </c>
      <c r="DZ152" t="s">
        <v>634</v>
      </c>
      <c r="EA152">
        <v>3.2953399999999999</v>
      </c>
      <c r="EB152">
        <v>2.6252</v>
      </c>
      <c r="EC152">
        <v>0.17193900000000001</v>
      </c>
      <c r="ED152">
        <v>0.17258100000000001</v>
      </c>
      <c r="EE152">
        <v>0.146235</v>
      </c>
      <c r="EF152">
        <v>0.141734</v>
      </c>
      <c r="EG152">
        <v>25036.799999999999</v>
      </c>
      <c r="EH152">
        <v>25462.9</v>
      </c>
      <c r="EI152">
        <v>28139.3</v>
      </c>
      <c r="EJ152">
        <v>29632.3</v>
      </c>
      <c r="EK152">
        <v>33050.1</v>
      </c>
      <c r="EL152">
        <v>35304</v>
      </c>
      <c r="EM152">
        <v>39707.4</v>
      </c>
      <c r="EN152">
        <v>42348.4</v>
      </c>
      <c r="EO152">
        <v>2.1842000000000001</v>
      </c>
      <c r="EP152">
        <v>2.1537000000000002</v>
      </c>
      <c r="EQ152">
        <v>0.119619</v>
      </c>
      <c r="ER152">
        <v>0</v>
      </c>
      <c r="ES152">
        <v>32.690399999999997</v>
      </c>
      <c r="ET152">
        <v>999.9</v>
      </c>
      <c r="EU152">
        <v>69.5</v>
      </c>
      <c r="EV152">
        <v>36.700000000000003</v>
      </c>
      <c r="EW152">
        <v>42.733899999999998</v>
      </c>
      <c r="EX152">
        <v>57.322699999999998</v>
      </c>
      <c r="EY152">
        <v>-2.2315700000000001</v>
      </c>
      <c r="EZ152">
        <v>2</v>
      </c>
      <c r="FA152">
        <v>0.578592</v>
      </c>
      <c r="FB152">
        <v>1.04538</v>
      </c>
      <c r="FC152">
        <v>20.2669</v>
      </c>
      <c r="FD152">
        <v>5.2189399999999999</v>
      </c>
      <c r="FE152">
        <v>12.009399999999999</v>
      </c>
      <c r="FF152">
        <v>4.9863999999999997</v>
      </c>
      <c r="FG152">
        <v>3.2846500000000001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1.8622000000000001</v>
      </c>
      <c r="FN152">
        <v>1.86426</v>
      </c>
      <c r="FO152">
        <v>1.8603499999999999</v>
      </c>
      <c r="FP152">
        <v>1.86111</v>
      </c>
      <c r="FQ152">
        <v>1.8602000000000001</v>
      </c>
      <c r="FR152">
        <v>1.86188</v>
      </c>
      <c r="FS152">
        <v>1.8584799999999999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-3.46</v>
      </c>
      <c r="GH152">
        <v>9.8900000000000002E-2</v>
      </c>
      <c r="GI152">
        <v>-2.4324828651112251</v>
      </c>
      <c r="GJ152">
        <v>-1.6100910332537859E-3</v>
      </c>
      <c r="GK152">
        <v>7.0186618486508772E-7</v>
      </c>
      <c r="GL152">
        <v>-2.134652460378022E-10</v>
      </c>
      <c r="GM152">
        <v>9.8890000000004363E-2</v>
      </c>
      <c r="GN152">
        <v>0</v>
      </c>
      <c r="GO152">
        <v>0</v>
      </c>
      <c r="GP152">
        <v>0</v>
      </c>
      <c r="GQ152">
        <v>5</v>
      </c>
      <c r="GR152">
        <v>2079</v>
      </c>
      <c r="GS152">
        <v>3</v>
      </c>
      <c r="GT152">
        <v>29</v>
      </c>
      <c r="GU152">
        <v>42.4</v>
      </c>
      <c r="GV152">
        <v>42.5</v>
      </c>
      <c r="GW152">
        <v>2.5793499999999998</v>
      </c>
      <c r="GX152">
        <v>2.5683600000000002</v>
      </c>
      <c r="GY152">
        <v>2.04834</v>
      </c>
      <c r="GZ152">
        <v>2.6171899999999999</v>
      </c>
      <c r="HA152">
        <v>2.1972700000000001</v>
      </c>
      <c r="HB152">
        <v>2.3156699999999999</v>
      </c>
      <c r="HC152">
        <v>40.8093</v>
      </c>
      <c r="HD152">
        <v>15.5242</v>
      </c>
      <c r="HE152">
        <v>18</v>
      </c>
      <c r="HF152">
        <v>685.62</v>
      </c>
      <c r="HG152">
        <v>733.90300000000002</v>
      </c>
      <c r="HH152">
        <v>30.999500000000001</v>
      </c>
      <c r="HI152">
        <v>34.5745</v>
      </c>
      <c r="HJ152">
        <v>30.000599999999999</v>
      </c>
      <c r="HK152">
        <v>34.381100000000004</v>
      </c>
      <c r="HL152">
        <v>34.366199999999999</v>
      </c>
      <c r="HM152">
        <v>51.586799999999997</v>
      </c>
      <c r="HN152">
        <v>21.415099999999999</v>
      </c>
      <c r="HO152">
        <v>87.728099999999998</v>
      </c>
      <c r="HP152">
        <v>31</v>
      </c>
      <c r="HQ152">
        <v>915.94299999999998</v>
      </c>
      <c r="HR152">
        <v>35.678100000000001</v>
      </c>
      <c r="HS152">
        <v>99.136899999999997</v>
      </c>
      <c r="HT152">
        <v>98.208500000000001</v>
      </c>
    </row>
    <row r="153" spans="1:228" x14ac:dyDescent="0.2">
      <c r="A153">
        <v>138</v>
      </c>
      <c r="B153">
        <v>1669230580</v>
      </c>
      <c r="C153">
        <v>546.90000009536743</v>
      </c>
      <c r="D153" t="s">
        <v>635</v>
      </c>
      <c r="E153" t="s">
        <v>636</v>
      </c>
      <c r="F153">
        <v>4</v>
      </c>
      <c r="G153">
        <v>1669230578</v>
      </c>
      <c r="H153">
        <f t="shared" si="68"/>
        <v>2.5918371884914183E-3</v>
      </c>
      <c r="I153">
        <f t="shared" si="69"/>
        <v>2.5918371884914184</v>
      </c>
      <c r="J153">
        <f t="shared" si="70"/>
        <v>19.678446178787738</v>
      </c>
      <c r="K153">
        <f t="shared" si="71"/>
        <v>888.88000000000011</v>
      </c>
      <c r="L153">
        <f t="shared" si="72"/>
        <v>637.04536494614672</v>
      </c>
      <c r="M153">
        <f t="shared" si="73"/>
        <v>64.318109768378363</v>
      </c>
      <c r="N153">
        <f t="shared" si="74"/>
        <v>89.744129000529156</v>
      </c>
      <c r="O153">
        <f t="shared" si="75"/>
        <v>0.14008420908954317</v>
      </c>
      <c r="P153">
        <f t="shared" si="76"/>
        <v>3.6680021151384734</v>
      </c>
      <c r="Q153">
        <f t="shared" si="77"/>
        <v>0.13717852911500833</v>
      </c>
      <c r="R153">
        <f t="shared" si="78"/>
        <v>8.5992624596778089E-2</v>
      </c>
      <c r="S153">
        <f t="shared" si="79"/>
        <v>226.11340890645238</v>
      </c>
      <c r="T153">
        <f t="shared" si="80"/>
        <v>34.407859968451049</v>
      </c>
      <c r="U153">
        <f t="shared" si="81"/>
        <v>34.617671428571427</v>
      </c>
      <c r="V153">
        <f t="shared" si="82"/>
        <v>5.5298781896483451</v>
      </c>
      <c r="W153">
        <f t="shared" si="83"/>
        <v>69.910946896707188</v>
      </c>
      <c r="X153">
        <f t="shared" si="84"/>
        <v>3.7095752511099023</v>
      </c>
      <c r="Y153">
        <f t="shared" si="85"/>
        <v>5.3061436238172641</v>
      </c>
      <c r="Z153">
        <f t="shared" si="86"/>
        <v>1.8203029385384428</v>
      </c>
      <c r="AA153">
        <f t="shared" si="87"/>
        <v>-114.30002001247155</v>
      </c>
      <c r="AB153">
        <f t="shared" si="88"/>
        <v>-146.67915305553652</v>
      </c>
      <c r="AC153">
        <f t="shared" si="89"/>
        <v>-9.2707050029796001</v>
      </c>
      <c r="AD153">
        <f t="shared" si="90"/>
        <v>-44.136469164535299</v>
      </c>
      <c r="AE153">
        <f t="shared" si="91"/>
        <v>42.543960907867408</v>
      </c>
      <c r="AF153">
        <f t="shared" si="92"/>
        <v>2.5945749779696454</v>
      </c>
      <c r="AG153">
        <f t="shared" si="93"/>
        <v>19.678446178787738</v>
      </c>
      <c r="AH153">
        <v>940.48411116238151</v>
      </c>
      <c r="AI153">
        <v>925.31904848484874</v>
      </c>
      <c r="AJ153">
        <v>1.688362165331764</v>
      </c>
      <c r="AK153">
        <v>65.165956530193654</v>
      </c>
      <c r="AL153">
        <f t="shared" si="94"/>
        <v>2.5918371884914184</v>
      </c>
      <c r="AM153">
        <v>35.706177012648453</v>
      </c>
      <c r="AN153">
        <v>36.743261538461532</v>
      </c>
      <c r="AO153">
        <v>-7.2550588994127849E-6</v>
      </c>
      <c r="AP153">
        <v>87.546953997586243</v>
      </c>
      <c r="AQ153">
        <v>12</v>
      </c>
      <c r="AR153">
        <v>2</v>
      </c>
      <c r="AS153">
        <f t="shared" si="95"/>
        <v>1</v>
      </c>
      <c r="AT153">
        <f t="shared" si="96"/>
        <v>0</v>
      </c>
      <c r="AU153">
        <f t="shared" si="97"/>
        <v>46978.59983299458</v>
      </c>
      <c r="AV153">
        <f t="shared" si="98"/>
        <v>1199.982857142857</v>
      </c>
      <c r="AW153">
        <f t="shared" si="99"/>
        <v>1025.9110636820997</v>
      </c>
      <c r="AX153">
        <f t="shared" si="100"/>
        <v>0.85493809980317548</v>
      </c>
      <c r="AY153">
        <f t="shared" si="101"/>
        <v>0.18843053262012871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1669230578</v>
      </c>
      <c r="BF153">
        <v>888.88000000000011</v>
      </c>
      <c r="BG153">
        <v>907.51</v>
      </c>
      <c r="BH153">
        <v>36.741871428571422</v>
      </c>
      <c r="BI153">
        <v>35.70372857142857</v>
      </c>
      <c r="BJ153">
        <v>892.34228571428571</v>
      </c>
      <c r="BK153">
        <v>36.643014285714287</v>
      </c>
      <c r="BL153">
        <v>650.00328571428577</v>
      </c>
      <c r="BM153">
        <v>100.863</v>
      </c>
      <c r="BN153">
        <v>0.1001547571428571</v>
      </c>
      <c r="BO153">
        <v>33.875928571428567</v>
      </c>
      <c r="BP153">
        <v>34.617671428571427</v>
      </c>
      <c r="BQ153">
        <v>999.89999999999986</v>
      </c>
      <c r="BR153">
        <v>0</v>
      </c>
      <c r="BS153">
        <v>0</v>
      </c>
      <c r="BT153">
        <v>8983.482857142857</v>
      </c>
      <c r="BU153">
        <v>0</v>
      </c>
      <c r="BV153">
        <v>299.52985714285711</v>
      </c>
      <c r="BW153">
        <v>-18.629557142857141</v>
      </c>
      <c r="BX153">
        <v>922.78485714285705</v>
      </c>
      <c r="BY153">
        <v>941.11099999999999</v>
      </c>
      <c r="BZ153">
        <v>1.03816</v>
      </c>
      <c r="CA153">
        <v>907.51</v>
      </c>
      <c r="CB153">
        <v>35.70372857142857</v>
      </c>
      <c r="CC153">
        <v>3.7058942857142858</v>
      </c>
      <c r="CD153">
        <v>3.6011828571428568</v>
      </c>
      <c r="CE153">
        <v>27.593771428571429</v>
      </c>
      <c r="CF153">
        <v>27.104485714285719</v>
      </c>
      <c r="CG153">
        <v>1199.982857142857</v>
      </c>
      <c r="CH153">
        <v>0.49998042857142849</v>
      </c>
      <c r="CI153">
        <v>0.50001957142857145</v>
      </c>
      <c r="CJ153">
        <v>0</v>
      </c>
      <c r="CK153">
        <v>849.89471428571414</v>
      </c>
      <c r="CL153">
        <v>4.9990899999999998</v>
      </c>
      <c r="CM153">
        <v>9106.9785714285717</v>
      </c>
      <c r="CN153">
        <v>9557.6385714285716</v>
      </c>
      <c r="CO153">
        <v>44.311999999999998</v>
      </c>
      <c r="CP153">
        <v>46.669285714285721</v>
      </c>
      <c r="CQ153">
        <v>45.186999999999998</v>
      </c>
      <c r="CR153">
        <v>45.660428571428568</v>
      </c>
      <c r="CS153">
        <v>45.686999999999998</v>
      </c>
      <c r="CT153">
        <v>597.46857142857141</v>
      </c>
      <c r="CU153">
        <v>597.51571428571435</v>
      </c>
      <c r="CV153">
        <v>0</v>
      </c>
      <c r="CW153">
        <v>1669230587.4000001</v>
      </c>
      <c r="CX153">
        <v>0</v>
      </c>
      <c r="CY153">
        <v>1669228029.5</v>
      </c>
      <c r="CZ153" t="s">
        <v>356</v>
      </c>
      <c r="DA153">
        <v>1669228029.5</v>
      </c>
      <c r="DB153">
        <v>1669228028</v>
      </c>
      <c r="DC153">
        <v>6</v>
      </c>
      <c r="DD153">
        <v>0.127</v>
      </c>
      <c r="DE153">
        <v>2E-3</v>
      </c>
      <c r="DF153">
        <v>-2.9980000000000002</v>
      </c>
      <c r="DG153">
        <v>9.9000000000000005E-2</v>
      </c>
      <c r="DH153">
        <v>415</v>
      </c>
      <c r="DI153">
        <v>34</v>
      </c>
      <c r="DJ153">
        <v>0.37</v>
      </c>
      <c r="DK153">
        <v>0.19</v>
      </c>
      <c r="DL153">
        <v>-18.545065000000001</v>
      </c>
      <c r="DM153">
        <v>-0.39176510318944902</v>
      </c>
      <c r="DN153">
        <v>4.6353622026762957E-2</v>
      </c>
      <c r="DO153">
        <v>0</v>
      </c>
      <c r="DP153">
        <v>1.0411662500000001</v>
      </c>
      <c r="DQ153">
        <v>-6.0634108818012969E-2</v>
      </c>
      <c r="DR153">
        <v>6.7750913969849818E-3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357</v>
      </c>
      <c r="EA153">
        <v>3.2952400000000002</v>
      </c>
      <c r="EB153">
        <v>2.6253899999999999</v>
      </c>
      <c r="EC153">
        <v>0.172765</v>
      </c>
      <c r="ED153">
        <v>0.17339499999999999</v>
      </c>
      <c r="EE153">
        <v>0.14624500000000001</v>
      </c>
      <c r="EF153">
        <v>0.14172199999999999</v>
      </c>
      <c r="EG153">
        <v>25011.5</v>
      </c>
      <c r="EH153">
        <v>25436.799999999999</v>
      </c>
      <c r="EI153">
        <v>28139.1</v>
      </c>
      <c r="EJ153">
        <v>29631.200000000001</v>
      </c>
      <c r="EK153">
        <v>33049.599999999999</v>
      </c>
      <c r="EL153">
        <v>35303.4</v>
      </c>
      <c r="EM153">
        <v>39707.300000000003</v>
      </c>
      <c r="EN153">
        <v>42347</v>
      </c>
      <c r="EO153">
        <v>2.1841200000000001</v>
      </c>
      <c r="EP153">
        <v>2.1536</v>
      </c>
      <c r="EQ153">
        <v>0.119433</v>
      </c>
      <c r="ER153">
        <v>0</v>
      </c>
      <c r="ES153">
        <v>32.683100000000003</v>
      </c>
      <c r="ET153">
        <v>999.9</v>
      </c>
      <c r="EU153">
        <v>69.400000000000006</v>
      </c>
      <c r="EV153">
        <v>36.700000000000003</v>
      </c>
      <c r="EW153">
        <v>42.676699999999997</v>
      </c>
      <c r="EX153">
        <v>57.442700000000002</v>
      </c>
      <c r="EY153">
        <v>-2.0753200000000001</v>
      </c>
      <c r="EZ153">
        <v>2</v>
      </c>
      <c r="FA153">
        <v>0.57912600000000003</v>
      </c>
      <c r="FB153">
        <v>1.04471</v>
      </c>
      <c r="FC153">
        <v>20.2668</v>
      </c>
      <c r="FD153">
        <v>5.2184900000000001</v>
      </c>
      <c r="FE153">
        <v>12.0097</v>
      </c>
      <c r="FF153">
        <v>4.9863</v>
      </c>
      <c r="FG153">
        <v>3.2846500000000001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1.8622000000000001</v>
      </c>
      <c r="FN153">
        <v>1.8642300000000001</v>
      </c>
      <c r="FO153">
        <v>1.8603499999999999</v>
      </c>
      <c r="FP153">
        <v>1.8611</v>
      </c>
      <c r="FQ153">
        <v>1.8602000000000001</v>
      </c>
      <c r="FR153">
        <v>1.86188</v>
      </c>
      <c r="FS153">
        <v>1.85849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-3.4649999999999999</v>
      </c>
      <c r="GH153">
        <v>9.8900000000000002E-2</v>
      </c>
      <c r="GI153">
        <v>-2.4324828651112251</v>
      </c>
      <c r="GJ153">
        <v>-1.6100910332537859E-3</v>
      </c>
      <c r="GK153">
        <v>7.0186618486508772E-7</v>
      </c>
      <c r="GL153">
        <v>-2.134652460378022E-10</v>
      </c>
      <c r="GM153">
        <v>9.8890000000004363E-2</v>
      </c>
      <c r="GN153">
        <v>0</v>
      </c>
      <c r="GO153">
        <v>0</v>
      </c>
      <c r="GP153">
        <v>0</v>
      </c>
      <c r="GQ153">
        <v>5</v>
      </c>
      <c r="GR153">
        <v>2079</v>
      </c>
      <c r="GS153">
        <v>3</v>
      </c>
      <c r="GT153">
        <v>29</v>
      </c>
      <c r="GU153">
        <v>42.5</v>
      </c>
      <c r="GV153">
        <v>42.5</v>
      </c>
      <c r="GW153">
        <v>2.5939899999999998</v>
      </c>
      <c r="GX153">
        <v>2.5598100000000001</v>
      </c>
      <c r="GY153">
        <v>2.04834</v>
      </c>
      <c r="GZ153">
        <v>2.6171899999999999</v>
      </c>
      <c r="HA153">
        <v>2.1972700000000001</v>
      </c>
      <c r="HB153">
        <v>2.3303199999999999</v>
      </c>
      <c r="HC153">
        <v>40.8093</v>
      </c>
      <c r="HD153">
        <v>15.532999999999999</v>
      </c>
      <c r="HE153">
        <v>18</v>
      </c>
      <c r="HF153">
        <v>685.6</v>
      </c>
      <c r="HG153">
        <v>733.84500000000003</v>
      </c>
      <c r="HH153">
        <v>30.999700000000001</v>
      </c>
      <c r="HI153">
        <v>34.578299999999999</v>
      </c>
      <c r="HJ153">
        <v>30.000699999999998</v>
      </c>
      <c r="HK153">
        <v>34.384999999999998</v>
      </c>
      <c r="HL153">
        <v>34.369399999999999</v>
      </c>
      <c r="HM153">
        <v>51.896099999999997</v>
      </c>
      <c r="HN153">
        <v>21.415099999999999</v>
      </c>
      <c r="HO153">
        <v>87.728099999999998</v>
      </c>
      <c r="HP153">
        <v>31</v>
      </c>
      <c r="HQ153">
        <v>922.62199999999996</v>
      </c>
      <c r="HR153">
        <v>35.678100000000001</v>
      </c>
      <c r="HS153">
        <v>99.136399999999995</v>
      </c>
      <c r="HT153">
        <v>98.204999999999998</v>
      </c>
    </row>
    <row r="154" spans="1:228" x14ac:dyDescent="0.2">
      <c r="A154">
        <v>139</v>
      </c>
      <c r="B154">
        <v>1669230584</v>
      </c>
      <c r="C154">
        <v>550.90000009536743</v>
      </c>
      <c r="D154" t="s">
        <v>637</v>
      </c>
      <c r="E154" t="s">
        <v>638</v>
      </c>
      <c r="F154">
        <v>4</v>
      </c>
      <c r="G154">
        <v>1669230581.6875</v>
      </c>
      <c r="H154">
        <f t="shared" si="68"/>
        <v>2.599939886144154E-3</v>
      </c>
      <c r="I154">
        <f t="shared" si="69"/>
        <v>2.5999398861441541</v>
      </c>
      <c r="J154">
        <f t="shared" si="70"/>
        <v>19.08519213480001</v>
      </c>
      <c r="K154">
        <f t="shared" si="71"/>
        <v>894.97350000000006</v>
      </c>
      <c r="L154">
        <f t="shared" si="72"/>
        <v>650.3138791001702</v>
      </c>
      <c r="M154">
        <f t="shared" si="73"/>
        <v>65.658100654719348</v>
      </c>
      <c r="N154">
        <f t="shared" si="74"/>
        <v>90.359843200048189</v>
      </c>
      <c r="O154">
        <f t="shared" si="75"/>
        <v>0.14045910709034182</v>
      </c>
      <c r="P154">
        <f t="shared" si="76"/>
        <v>3.666012128606388</v>
      </c>
      <c r="Q154">
        <f t="shared" si="77"/>
        <v>0.13753647842044431</v>
      </c>
      <c r="R154">
        <f t="shared" si="78"/>
        <v>8.62178205110328E-2</v>
      </c>
      <c r="S154">
        <f t="shared" si="79"/>
        <v>226.11745044778942</v>
      </c>
      <c r="T154">
        <f t="shared" si="80"/>
        <v>34.405759180150355</v>
      </c>
      <c r="U154">
        <f t="shared" si="81"/>
        <v>34.621250000000003</v>
      </c>
      <c r="V154">
        <f t="shared" si="82"/>
        <v>5.5309771799349479</v>
      </c>
      <c r="W154">
        <f t="shared" si="83"/>
        <v>69.916698262887309</v>
      </c>
      <c r="X154">
        <f t="shared" si="84"/>
        <v>3.7097372912787359</v>
      </c>
      <c r="Y154">
        <f t="shared" si="85"/>
        <v>5.3059389007903315</v>
      </c>
      <c r="Z154">
        <f t="shared" si="86"/>
        <v>1.821239888656212</v>
      </c>
      <c r="AA154">
        <f t="shared" si="87"/>
        <v>-114.65734897895719</v>
      </c>
      <c r="AB154">
        <f t="shared" si="88"/>
        <v>-147.4434367501357</v>
      </c>
      <c r="AC154">
        <f t="shared" si="89"/>
        <v>-9.3242009163726962</v>
      </c>
      <c r="AD154">
        <f t="shared" si="90"/>
        <v>-45.307536197676157</v>
      </c>
      <c r="AE154">
        <f t="shared" si="91"/>
        <v>42.703303143986531</v>
      </c>
      <c r="AF154">
        <f t="shared" si="92"/>
        <v>2.6035955709695791</v>
      </c>
      <c r="AG154">
        <f t="shared" si="93"/>
        <v>19.08519213480001</v>
      </c>
      <c r="AH154">
        <v>947.39796646350828</v>
      </c>
      <c r="AI154">
        <v>932.27300606060578</v>
      </c>
      <c r="AJ154">
        <v>1.743018239074599</v>
      </c>
      <c r="AK154">
        <v>65.165956530193654</v>
      </c>
      <c r="AL154">
        <f t="shared" si="94"/>
        <v>2.5999398861441541</v>
      </c>
      <c r="AM154">
        <v>35.701815473297493</v>
      </c>
      <c r="AN154">
        <v>36.741865934065963</v>
      </c>
      <c r="AO154">
        <v>3.071517357377486E-5</v>
      </c>
      <c r="AP154">
        <v>87.546953997586243</v>
      </c>
      <c r="AQ154">
        <v>12</v>
      </c>
      <c r="AR154">
        <v>2</v>
      </c>
      <c r="AS154">
        <f t="shared" si="95"/>
        <v>1</v>
      </c>
      <c r="AT154">
        <f t="shared" si="96"/>
        <v>0</v>
      </c>
      <c r="AU154">
        <f t="shared" si="97"/>
        <v>46943.277431721755</v>
      </c>
      <c r="AV154">
        <f t="shared" si="98"/>
        <v>1200.0074999999999</v>
      </c>
      <c r="AW154">
        <f t="shared" si="99"/>
        <v>1025.9318199211343</v>
      </c>
      <c r="AX154">
        <f t="shared" si="100"/>
        <v>0.8549378399061125</v>
      </c>
      <c r="AY154">
        <f t="shared" si="101"/>
        <v>0.18843003101879732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1669230581.6875</v>
      </c>
      <c r="BF154">
        <v>894.97350000000006</v>
      </c>
      <c r="BG154">
        <v>913.67824999999993</v>
      </c>
      <c r="BH154">
        <v>36.743274999999997</v>
      </c>
      <c r="BI154">
        <v>35.701599999999999</v>
      </c>
      <c r="BJ154">
        <v>898.44100000000003</v>
      </c>
      <c r="BK154">
        <v>36.644399999999997</v>
      </c>
      <c r="BL154">
        <v>650.05049999999994</v>
      </c>
      <c r="BM154">
        <v>100.8635</v>
      </c>
      <c r="BN154">
        <v>0.1002080875</v>
      </c>
      <c r="BO154">
        <v>33.875237499999997</v>
      </c>
      <c r="BP154">
        <v>34.621250000000003</v>
      </c>
      <c r="BQ154">
        <v>999.9</v>
      </c>
      <c r="BR154">
        <v>0</v>
      </c>
      <c r="BS154">
        <v>0</v>
      </c>
      <c r="BT154">
        <v>8976.5625</v>
      </c>
      <c r="BU154">
        <v>0</v>
      </c>
      <c r="BV154">
        <v>299.12787500000002</v>
      </c>
      <c r="BW154">
        <v>-18.7044</v>
      </c>
      <c r="BX154">
        <v>929.1122499999999</v>
      </c>
      <c r="BY154">
        <v>947.50549999999998</v>
      </c>
      <c r="BZ154">
        <v>1.04167875</v>
      </c>
      <c r="CA154">
        <v>913.67824999999993</v>
      </c>
      <c r="CB154">
        <v>35.701599999999999</v>
      </c>
      <c r="CC154">
        <v>3.7060537500000001</v>
      </c>
      <c r="CD154">
        <v>3.6009862500000001</v>
      </c>
      <c r="CE154">
        <v>27.5945</v>
      </c>
      <c r="CF154">
        <v>27.103562499999999</v>
      </c>
      <c r="CG154">
        <v>1200.0074999999999</v>
      </c>
      <c r="CH154">
        <v>0.49998850000000011</v>
      </c>
      <c r="CI154">
        <v>0.50001150000000005</v>
      </c>
      <c r="CJ154">
        <v>0</v>
      </c>
      <c r="CK154">
        <v>850.43712500000004</v>
      </c>
      <c r="CL154">
        <v>4.9990899999999998</v>
      </c>
      <c r="CM154">
        <v>9114.7212500000005</v>
      </c>
      <c r="CN154">
        <v>9557.8662500000009</v>
      </c>
      <c r="CO154">
        <v>44.311999999999998</v>
      </c>
      <c r="CP154">
        <v>46.686999999999998</v>
      </c>
      <c r="CQ154">
        <v>45.186999999999998</v>
      </c>
      <c r="CR154">
        <v>45.679250000000003</v>
      </c>
      <c r="CS154">
        <v>45.694875000000003</v>
      </c>
      <c r="CT154">
        <v>597.49125000000004</v>
      </c>
      <c r="CU154">
        <v>597.51750000000004</v>
      </c>
      <c r="CV154">
        <v>0</v>
      </c>
      <c r="CW154">
        <v>1669230591</v>
      </c>
      <c r="CX154">
        <v>0</v>
      </c>
      <c r="CY154">
        <v>1669228029.5</v>
      </c>
      <c r="CZ154" t="s">
        <v>356</v>
      </c>
      <c r="DA154">
        <v>1669228029.5</v>
      </c>
      <c r="DB154">
        <v>1669228028</v>
      </c>
      <c r="DC154">
        <v>6</v>
      </c>
      <c r="DD154">
        <v>0.127</v>
      </c>
      <c r="DE154">
        <v>2E-3</v>
      </c>
      <c r="DF154">
        <v>-2.9980000000000002</v>
      </c>
      <c r="DG154">
        <v>9.9000000000000005E-2</v>
      </c>
      <c r="DH154">
        <v>415</v>
      </c>
      <c r="DI154">
        <v>34</v>
      </c>
      <c r="DJ154">
        <v>0.37</v>
      </c>
      <c r="DK154">
        <v>0.19</v>
      </c>
      <c r="DL154">
        <v>-18.579284999999999</v>
      </c>
      <c r="DM154">
        <v>-0.60472345215753653</v>
      </c>
      <c r="DN154">
        <v>6.5833226983036439E-2</v>
      </c>
      <c r="DO154">
        <v>0</v>
      </c>
      <c r="DP154">
        <v>1.03898625</v>
      </c>
      <c r="DQ154">
        <v>-7.2419887429662324E-3</v>
      </c>
      <c r="DR154">
        <v>3.6990821074288122E-3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357</v>
      </c>
      <c r="EA154">
        <v>3.2954699999999999</v>
      </c>
      <c r="EB154">
        <v>2.6251000000000002</v>
      </c>
      <c r="EC154">
        <v>0.17360300000000001</v>
      </c>
      <c r="ED154">
        <v>0.174236</v>
      </c>
      <c r="EE154">
        <v>0.146235</v>
      </c>
      <c r="EF154">
        <v>0.14172000000000001</v>
      </c>
      <c r="EG154">
        <v>24985.4</v>
      </c>
      <c r="EH154">
        <v>25410.799999999999</v>
      </c>
      <c r="EI154">
        <v>28138.3</v>
      </c>
      <c r="EJ154">
        <v>29631.200000000001</v>
      </c>
      <c r="EK154">
        <v>33049.300000000003</v>
      </c>
      <c r="EL154">
        <v>35303.199999999997</v>
      </c>
      <c r="EM154">
        <v>39706.400000000001</v>
      </c>
      <c r="EN154">
        <v>42346.6</v>
      </c>
      <c r="EO154">
        <v>2.18438</v>
      </c>
      <c r="EP154">
        <v>2.1534800000000001</v>
      </c>
      <c r="EQ154">
        <v>0.12017</v>
      </c>
      <c r="ER154">
        <v>0</v>
      </c>
      <c r="ES154">
        <v>32.675899999999999</v>
      </c>
      <c r="ET154">
        <v>999.9</v>
      </c>
      <c r="EU154">
        <v>69.5</v>
      </c>
      <c r="EV154">
        <v>36.700000000000003</v>
      </c>
      <c r="EW154">
        <v>42.736499999999999</v>
      </c>
      <c r="EX154">
        <v>56.902700000000003</v>
      </c>
      <c r="EY154">
        <v>-2.2556099999999999</v>
      </c>
      <c r="EZ154">
        <v>2</v>
      </c>
      <c r="FA154">
        <v>0.57949700000000004</v>
      </c>
      <c r="FB154">
        <v>1.0455099999999999</v>
      </c>
      <c r="FC154">
        <v>20.266999999999999</v>
      </c>
      <c r="FD154">
        <v>5.2187900000000003</v>
      </c>
      <c r="FE154">
        <v>12.0098</v>
      </c>
      <c r="FF154">
        <v>4.9864499999999996</v>
      </c>
      <c r="FG154">
        <v>3.2846500000000001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1.86219</v>
      </c>
      <c r="FN154">
        <v>1.86422</v>
      </c>
      <c r="FO154">
        <v>1.8603499999999999</v>
      </c>
      <c r="FP154">
        <v>1.86111</v>
      </c>
      <c r="FQ154">
        <v>1.8602000000000001</v>
      </c>
      <c r="FR154">
        <v>1.86188</v>
      </c>
      <c r="FS154">
        <v>1.85849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-3.47</v>
      </c>
      <c r="GH154">
        <v>9.8900000000000002E-2</v>
      </c>
      <c r="GI154">
        <v>-2.4324828651112251</v>
      </c>
      <c r="GJ154">
        <v>-1.6100910332537859E-3</v>
      </c>
      <c r="GK154">
        <v>7.0186618486508772E-7</v>
      </c>
      <c r="GL154">
        <v>-2.134652460378022E-10</v>
      </c>
      <c r="GM154">
        <v>9.8890000000004363E-2</v>
      </c>
      <c r="GN154">
        <v>0</v>
      </c>
      <c r="GO154">
        <v>0</v>
      </c>
      <c r="GP154">
        <v>0</v>
      </c>
      <c r="GQ154">
        <v>5</v>
      </c>
      <c r="GR154">
        <v>2079</v>
      </c>
      <c r="GS154">
        <v>3</v>
      </c>
      <c r="GT154">
        <v>29</v>
      </c>
      <c r="GU154">
        <v>42.6</v>
      </c>
      <c r="GV154">
        <v>42.6</v>
      </c>
      <c r="GW154">
        <v>2.6098599999999998</v>
      </c>
      <c r="GX154">
        <v>2.5647000000000002</v>
      </c>
      <c r="GY154">
        <v>2.04834</v>
      </c>
      <c r="GZ154">
        <v>2.6184099999999999</v>
      </c>
      <c r="HA154">
        <v>2.1972700000000001</v>
      </c>
      <c r="HB154">
        <v>2.3559600000000001</v>
      </c>
      <c r="HC154">
        <v>40.8093</v>
      </c>
      <c r="HD154">
        <v>15.5242</v>
      </c>
      <c r="HE154">
        <v>18</v>
      </c>
      <c r="HF154">
        <v>685.84699999999998</v>
      </c>
      <c r="HG154">
        <v>733.77200000000005</v>
      </c>
      <c r="HH154">
        <v>31</v>
      </c>
      <c r="HI154">
        <v>34.581400000000002</v>
      </c>
      <c r="HJ154">
        <v>30.000599999999999</v>
      </c>
      <c r="HK154">
        <v>34.3889</v>
      </c>
      <c r="HL154">
        <v>34.373199999999997</v>
      </c>
      <c r="HM154">
        <v>52.201000000000001</v>
      </c>
      <c r="HN154">
        <v>21.415099999999999</v>
      </c>
      <c r="HO154">
        <v>87.728099999999998</v>
      </c>
      <c r="HP154">
        <v>31</v>
      </c>
      <c r="HQ154">
        <v>929.3</v>
      </c>
      <c r="HR154">
        <v>35.678100000000001</v>
      </c>
      <c r="HS154">
        <v>99.134</v>
      </c>
      <c r="HT154">
        <v>98.204499999999996</v>
      </c>
    </row>
    <row r="155" spans="1:228" x14ac:dyDescent="0.2">
      <c r="A155">
        <v>140</v>
      </c>
      <c r="B155">
        <v>1669230588</v>
      </c>
      <c r="C155">
        <v>554.90000009536743</v>
      </c>
      <c r="D155" t="s">
        <v>639</v>
      </c>
      <c r="E155" t="s">
        <v>640</v>
      </c>
      <c r="F155">
        <v>4</v>
      </c>
      <c r="G155">
        <v>1669230586</v>
      </c>
      <c r="H155">
        <f t="shared" si="68"/>
        <v>2.598372682816914E-3</v>
      </c>
      <c r="I155">
        <f t="shared" si="69"/>
        <v>2.598372682816914</v>
      </c>
      <c r="J155">
        <f t="shared" si="70"/>
        <v>19.256057067146742</v>
      </c>
      <c r="K155">
        <f t="shared" si="71"/>
        <v>902.20757142857144</v>
      </c>
      <c r="L155">
        <f t="shared" si="72"/>
        <v>655.83809676994383</v>
      </c>
      <c r="M155">
        <f t="shared" si="73"/>
        <v>66.214958467537926</v>
      </c>
      <c r="N155">
        <f t="shared" si="74"/>
        <v>91.089000723598872</v>
      </c>
      <c r="O155">
        <f t="shared" si="75"/>
        <v>0.14071332503045023</v>
      </c>
      <c r="P155">
        <f t="shared" si="76"/>
        <v>3.6761754840811083</v>
      </c>
      <c r="Q155">
        <f t="shared" si="77"/>
        <v>0.1377881537977263</v>
      </c>
      <c r="R155">
        <f t="shared" si="78"/>
        <v>8.6375346410293E-2</v>
      </c>
      <c r="S155">
        <f t="shared" si="79"/>
        <v>226.11371962072022</v>
      </c>
      <c r="T155">
        <f t="shared" si="80"/>
        <v>34.405537533730651</v>
      </c>
      <c r="U155">
        <f t="shared" si="81"/>
        <v>34.605857142857147</v>
      </c>
      <c r="V155">
        <f t="shared" si="82"/>
        <v>5.5262513339124437</v>
      </c>
      <c r="W155">
        <f t="shared" si="83"/>
        <v>69.907251559144925</v>
      </c>
      <c r="X155">
        <f t="shared" si="84"/>
        <v>3.7094117150896242</v>
      </c>
      <c r="Y155">
        <f t="shared" si="85"/>
        <v>5.3061901767819926</v>
      </c>
      <c r="Z155">
        <f t="shared" si="86"/>
        <v>1.8168396188228195</v>
      </c>
      <c r="AA155">
        <f t="shared" si="87"/>
        <v>-114.5882353122259</v>
      </c>
      <c r="AB155">
        <f t="shared" si="88"/>
        <v>-144.63337950419395</v>
      </c>
      <c r="AC155">
        <f t="shared" si="89"/>
        <v>-9.1205600834039942</v>
      </c>
      <c r="AD155">
        <f t="shared" si="90"/>
        <v>-42.228455279103642</v>
      </c>
      <c r="AE155">
        <f t="shared" si="91"/>
        <v>42.820376765561534</v>
      </c>
      <c r="AF155">
        <f t="shared" si="92"/>
        <v>2.5907274434770327</v>
      </c>
      <c r="AG155">
        <f t="shared" si="93"/>
        <v>19.256057067146742</v>
      </c>
      <c r="AH155">
        <v>954.43189226774302</v>
      </c>
      <c r="AI155">
        <v>939.23443636363606</v>
      </c>
      <c r="AJ155">
        <v>1.742336643629069</v>
      </c>
      <c r="AK155">
        <v>65.165956530193654</v>
      </c>
      <c r="AL155">
        <f t="shared" si="94"/>
        <v>2.598372682816914</v>
      </c>
      <c r="AM155">
        <v>35.702043869621669</v>
      </c>
      <c r="AN155">
        <v>36.74198681318682</v>
      </c>
      <c r="AO155">
        <v>-4.5566427208272973E-5</v>
      </c>
      <c r="AP155">
        <v>87.546953997586243</v>
      </c>
      <c r="AQ155">
        <v>12</v>
      </c>
      <c r="AR155">
        <v>2</v>
      </c>
      <c r="AS155">
        <f t="shared" si="95"/>
        <v>1</v>
      </c>
      <c r="AT155">
        <f t="shared" si="96"/>
        <v>0</v>
      </c>
      <c r="AU155">
        <f t="shared" si="97"/>
        <v>47124.130211439217</v>
      </c>
      <c r="AV155">
        <f t="shared" si="98"/>
        <v>1199.984285714286</v>
      </c>
      <c r="AW155">
        <f t="shared" si="99"/>
        <v>1025.9123065392334</v>
      </c>
      <c r="AX155">
        <f t="shared" si="100"/>
        <v>0.85493811773423611</v>
      </c>
      <c r="AY155">
        <f t="shared" si="101"/>
        <v>0.18843056722707574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1669230586</v>
      </c>
      <c r="BF155">
        <v>902.20757142857144</v>
      </c>
      <c r="BG155">
        <v>920.96600000000001</v>
      </c>
      <c r="BH155">
        <v>36.740542857142863</v>
      </c>
      <c r="BI155">
        <v>35.703899999999997</v>
      </c>
      <c r="BJ155">
        <v>905.68114285714273</v>
      </c>
      <c r="BK155">
        <v>36.641671428571428</v>
      </c>
      <c r="BL155">
        <v>649.97942857142868</v>
      </c>
      <c r="BM155">
        <v>100.8625714285714</v>
      </c>
      <c r="BN155">
        <v>9.9783142857142862E-2</v>
      </c>
      <c r="BO155">
        <v>33.876085714285708</v>
      </c>
      <c r="BP155">
        <v>34.605857142857147</v>
      </c>
      <c r="BQ155">
        <v>999.89999999999986</v>
      </c>
      <c r="BR155">
        <v>0</v>
      </c>
      <c r="BS155">
        <v>0</v>
      </c>
      <c r="BT155">
        <v>9011.7828571428581</v>
      </c>
      <c r="BU155">
        <v>0</v>
      </c>
      <c r="BV155">
        <v>299.09642857142848</v>
      </c>
      <c r="BW155">
        <v>-18.758342857142861</v>
      </c>
      <c r="BX155">
        <v>936.61957142857136</v>
      </c>
      <c r="BY155">
        <v>955.06557142857139</v>
      </c>
      <c r="BZ155">
        <v>1.036651428571429</v>
      </c>
      <c r="CA155">
        <v>920.96600000000001</v>
      </c>
      <c r="CB155">
        <v>35.703899999999997</v>
      </c>
      <c r="CC155">
        <v>3.705745714285714</v>
      </c>
      <c r="CD155">
        <v>3.6011899999999999</v>
      </c>
      <c r="CE155">
        <v>27.593085714285721</v>
      </c>
      <c r="CF155">
        <v>27.104514285714291</v>
      </c>
      <c r="CG155">
        <v>1199.984285714286</v>
      </c>
      <c r="CH155">
        <v>0.4999804285714286</v>
      </c>
      <c r="CI155">
        <v>0.50001957142857145</v>
      </c>
      <c r="CJ155">
        <v>0</v>
      </c>
      <c r="CK155">
        <v>851.19271428571415</v>
      </c>
      <c r="CL155">
        <v>4.9990899999999998</v>
      </c>
      <c r="CM155">
        <v>9122.7385714285738</v>
      </c>
      <c r="CN155">
        <v>9557.6614285714295</v>
      </c>
      <c r="CO155">
        <v>44.348000000000013</v>
      </c>
      <c r="CP155">
        <v>46.642714285714291</v>
      </c>
      <c r="CQ155">
        <v>45.186999999999998</v>
      </c>
      <c r="CR155">
        <v>45.651571428571437</v>
      </c>
      <c r="CS155">
        <v>45.704999999999998</v>
      </c>
      <c r="CT155">
        <v>597.46857142857141</v>
      </c>
      <c r="CU155">
        <v>597.51714285714297</v>
      </c>
      <c r="CV155">
        <v>0</v>
      </c>
      <c r="CW155">
        <v>1669230595.2</v>
      </c>
      <c r="CX155">
        <v>0</v>
      </c>
      <c r="CY155">
        <v>1669228029.5</v>
      </c>
      <c r="CZ155" t="s">
        <v>356</v>
      </c>
      <c r="DA155">
        <v>1669228029.5</v>
      </c>
      <c r="DB155">
        <v>1669228028</v>
      </c>
      <c r="DC155">
        <v>6</v>
      </c>
      <c r="DD155">
        <v>0.127</v>
      </c>
      <c r="DE155">
        <v>2E-3</v>
      </c>
      <c r="DF155">
        <v>-2.9980000000000002</v>
      </c>
      <c r="DG155">
        <v>9.9000000000000005E-2</v>
      </c>
      <c r="DH155">
        <v>415</v>
      </c>
      <c r="DI155">
        <v>34</v>
      </c>
      <c r="DJ155">
        <v>0.37</v>
      </c>
      <c r="DK155">
        <v>0.19</v>
      </c>
      <c r="DL155">
        <v>-18.629672500000002</v>
      </c>
      <c r="DM155">
        <v>-0.78831782363975922</v>
      </c>
      <c r="DN155">
        <v>8.2799643681298371E-2</v>
      </c>
      <c r="DO155">
        <v>0</v>
      </c>
      <c r="DP155">
        <v>1.0378637500000001</v>
      </c>
      <c r="DQ155">
        <v>8.8672795497175098E-3</v>
      </c>
      <c r="DR155">
        <v>2.5589350201792849E-3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357</v>
      </c>
      <c r="EA155">
        <v>3.2952499999999998</v>
      </c>
      <c r="EB155">
        <v>2.6252300000000002</v>
      </c>
      <c r="EC155">
        <v>0.17443500000000001</v>
      </c>
      <c r="ED155">
        <v>0.17505399999999999</v>
      </c>
      <c r="EE155">
        <v>0.146235</v>
      </c>
      <c r="EF155">
        <v>0.14172399999999999</v>
      </c>
      <c r="EG155">
        <v>24959.9</v>
      </c>
      <c r="EH155">
        <v>25385.3</v>
      </c>
      <c r="EI155">
        <v>28138</v>
      </c>
      <c r="EJ155">
        <v>29630.9</v>
      </c>
      <c r="EK155">
        <v>33049</v>
      </c>
      <c r="EL155">
        <v>35303</v>
      </c>
      <c r="EM155">
        <v>39706</v>
      </c>
      <c r="EN155">
        <v>42346.5</v>
      </c>
      <c r="EO155">
        <v>2.1839</v>
      </c>
      <c r="EP155">
        <v>2.1535799999999998</v>
      </c>
      <c r="EQ155">
        <v>0.119351</v>
      </c>
      <c r="ER155">
        <v>0</v>
      </c>
      <c r="ES155">
        <v>32.668599999999998</v>
      </c>
      <c r="ET155">
        <v>999.9</v>
      </c>
      <c r="EU155">
        <v>69.5</v>
      </c>
      <c r="EV155">
        <v>36.700000000000003</v>
      </c>
      <c r="EW155">
        <v>42.741599999999998</v>
      </c>
      <c r="EX155">
        <v>57.082700000000003</v>
      </c>
      <c r="EY155">
        <v>-2.10737</v>
      </c>
      <c r="EZ155">
        <v>2</v>
      </c>
      <c r="FA155">
        <v>0.57993600000000001</v>
      </c>
      <c r="FB155">
        <v>1.04654</v>
      </c>
      <c r="FC155">
        <v>20.2668</v>
      </c>
      <c r="FD155">
        <v>5.2180400000000002</v>
      </c>
      <c r="FE155">
        <v>12.009499999999999</v>
      </c>
      <c r="FF155">
        <v>4.9859499999999999</v>
      </c>
      <c r="FG155">
        <v>3.2846500000000001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1.8622000000000001</v>
      </c>
      <c r="FN155">
        <v>1.86426</v>
      </c>
      <c r="FO155">
        <v>1.8603499999999999</v>
      </c>
      <c r="FP155">
        <v>1.86111</v>
      </c>
      <c r="FQ155">
        <v>1.8602000000000001</v>
      </c>
      <c r="FR155">
        <v>1.86188</v>
      </c>
      <c r="FS155">
        <v>1.8584400000000001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-3.4769999999999999</v>
      </c>
      <c r="GH155">
        <v>9.8900000000000002E-2</v>
      </c>
      <c r="GI155">
        <v>-2.4324828651112251</v>
      </c>
      <c r="GJ155">
        <v>-1.6100910332537859E-3</v>
      </c>
      <c r="GK155">
        <v>7.0186618486508772E-7</v>
      </c>
      <c r="GL155">
        <v>-2.134652460378022E-10</v>
      </c>
      <c r="GM155">
        <v>9.8890000000004363E-2</v>
      </c>
      <c r="GN155">
        <v>0</v>
      </c>
      <c r="GO155">
        <v>0</v>
      </c>
      <c r="GP155">
        <v>0</v>
      </c>
      <c r="GQ155">
        <v>5</v>
      </c>
      <c r="GR155">
        <v>2079</v>
      </c>
      <c r="GS155">
        <v>3</v>
      </c>
      <c r="GT155">
        <v>29</v>
      </c>
      <c r="GU155">
        <v>42.6</v>
      </c>
      <c r="GV155">
        <v>42.7</v>
      </c>
      <c r="GW155">
        <v>2.6245099999999999</v>
      </c>
      <c r="GX155">
        <v>2.5524900000000001</v>
      </c>
      <c r="GY155">
        <v>2.04834</v>
      </c>
      <c r="GZ155">
        <v>2.6171899999999999</v>
      </c>
      <c r="HA155">
        <v>2.1972700000000001</v>
      </c>
      <c r="HB155">
        <v>2.3278799999999999</v>
      </c>
      <c r="HC155">
        <v>40.8093</v>
      </c>
      <c r="HD155">
        <v>15.5242</v>
      </c>
      <c r="HE155">
        <v>18</v>
      </c>
      <c r="HF155">
        <v>685.48900000000003</v>
      </c>
      <c r="HG155">
        <v>733.904</v>
      </c>
      <c r="HH155">
        <v>31.0002</v>
      </c>
      <c r="HI155">
        <v>34.585299999999997</v>
      </c>
      <c r="HJ155">
        <v>30.000599999999999</v>
      </c>
      <c r="HK155">
        <v>34.392000000000003</v>
      </c>
      <c r="HL155">
        <v>34.376300000000001</v>
      </c>
      <c r="HM155">
        <v>52.5062</v>
      </c>
      <c r="HN155">
        <v>21.415099999999999</v>
      </c>
      <c r="HO155">
        <v>87.728099999999998</v>
      </c>
      <c r="HP155">
        <v>31</v>
      </c>
      <c r="HQ155">
        <v>935.97900000000004</v>
      </c>
      <c r="HR155">
        <v>35.678100000000001</v>
      </c>
      <c r="HS155">
        <v>99.132900000000006</v>
      </c>
      <c r="HT155">
        <v>98.203900000000004</v>
      </c>
    </row>
    <row r="156" spans="1:228" x14ac:dyDescent="0.2">
      <c r="A156">
        <v>141</v>
      </c>
      <c r="B156">
        <v>1669230592</v>
      </c>
      <c r="C156">
        <v>558.90000009536743</v>
      </c>
      <c r="D156" t="s">
        <v>641</v>
      </c>
      <c r="E156" t="s">
        <v>642</v>
      </c>
      <c r="F156">
        <v>4</v>
      </c>
      <c r="G156">
        <v>1669230589.6875</v>
      </c>
      <c r="H156">
        <f t="shared" si="68"/>
        <v>2.5770442177223598E-3</v>
      </c>
      <c r="I156">
        <f t="shared" si="69"/>
        <v>2.5770442177223596</v>
      </c>
      <c r="J156">
        <f t="shared" si="70"/>
        <v>19.437126536600701</v>
      </c>
      <c r="K156">
        <f t="shared" si="71"/>
        <v>908.37787500000002</v>
      </c>
      <c r="L156">
        <f t="shared" si="72"/>
        <v>658.13111480646251</v>
      </c>
      <c r="M156">
        <f t="shared" si="73"/>
        <v>66.445935553734813</v>
      </c>
      <c r="N156">
        <f t="shared" si="74"/>
        <v>91.71123562276513</v>
      </c>
      <c r="O156">
        <f t="shared" si="75"/>
        <v>0.13965714026185366</v>
      </c>
      <c r="P156">
        <f t="shared" si="76"/>
        <v>3.6745061725669625</v>
      </c>
      <c r="Q156">
        <f t="shared" si="77"/>
        <v>0.13677395181599072</v>
      </c>
      <c r="R156">
        <f t="shared" si="78"/>
        <v>8.573780530506224E-2</v>
      </c>
      <c r="S156">
        <f t="shared" si="79"/>
        <v>226.11802836112369</v>
      </c>
      <c r="T156">
        <f t="shared" si="80"/>
        <v>34.409778438188056</v>
      </c>
      <c r="U156">
        <f t="shared" si="81"/>
        <v>34.600499999999997</v>
      </c>
      <c r="V156">
        <f t="shared" si="82"/>
        <v>5.5246074315356788</v>
      </c>
      <c r="W156">
        <f t="shared" si="83"/>
        <v>69.907339994945445</v>
      </c>
      <c r="X156">
        <f t="shared" si="84"/>
        <v>3.7093184067778782</v>
      </c>
      <c r="Y156">
        <f t="shared" si="85"/>
        <v>5.3060499899525215</v>
      </c>
      <c r="Z156">
        <f t="shared" si="86"/>
        <v>1.8152890247578006</v>
      </c>
      <c r="AA156">
        <f t="shared" si="87"/>
        <v>-113.64765000155607</v>
      </c>
      <c r="AB156">
        <f t="shared" si="88"/>
        <v>-143.60019691479843</v>
      </c>
      <c r="AC156">
        <f t="shared" si="89"/>
        <v>-9.05926352409743</v>
      </c>
      <c r="AD156">
        <f t="shared" si="90"/>
        <v>-40.18908207932823</v>
      </c>
      <c r="AE156">
        <f t="shared" si="91"/>
        <v>42.626729056639647</v>
      </c>
      <c r="AF156">
        <f t="shared" si="92"/>
        <v>2.586349480746684</v>
      </c>
      <c r="AG156">
        <f t="shared" si="93"/>
        <v>19.437126536600701</v>
      </c>
      <c r="AH156">
        <v>961.2808845569773</v>
      </c>
      <c r="AI156">
        <v>946.12669696969681</v>
      </c>
      <c r="AJ156">
        <v>1.711705676150171</v>
      </c>
      <c r="AK156">
        <v>65.165956530193654</v>
      </c>
      <c r="AL156">
        <f t="shared" si="94"/>
        <v>2.5770442177223596</v>
      </c>
      <c r="AM156">
        <v>35.705149182160277</v>
      </c>
      <c r="AN156">
        <v>36.736180219780223</v>
      </c>
      <c r="AO156">
        <v>2.8100850090821939E-5</v>
      </c>
      <c r="AP156">
        <v>87.546953997586243</v>
      </c>
      <c r="AQ156">
        <v>12</v>
      </c>
      <c r="AR156">
        <v>2</v>
      </c>
      <c r="AS156">
        <f t="shared" si="95"/>
        <v>1</v>
      </c>
      <c r="AT156">
        <f t="shared" si="96"/>
        <v>0</v>
      </c>
      <c r="AU156">
        <f t="shared" si="97"/>
        <v>47094.463580639997</v>
      </c>
      <c r="AV156">
        <f t="shared" si="98"/>
        <v>1200.0050000000001</v>
      </c>
      <c r="AW156">
        <f t="shared" si="99"/>
        <v>1025.9302260938466</v>
      </c>
      <c r="AX156">
        <f t="shared" si="100"/>
        <v>0.85493829283531853</v>
      </c>
      <c r="AY156">
        <f t="shared" si="101"/>
        <v>0.18843090517216485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1669230589.6875</v>
      </c>
      <c r="BF156">
        <v>908.37787500000002</v>
      </c>
      <c r="BG156">
        <v>927.06100000000004</v>
      </c>
      <c r="BH156">
        <v>36.739912500000003</v>
      </c>
      <c r="BI156">
        <v>35.705012500000002</v>
      </c>
      <c r="BJ156">
        <v>911.85662500000001</v>
      </c>
      <c r="BK156">
        <v>36.641012500000002</v>
      </c>
      <c r="BL156">
        <v>649.97424999999998</v>
      </c>
      <c r="BM156">
        <v>100.861625</v>
      </c>
      <c r="BN156">
        <v>9.9922112499999993E-2</v>
      </c>
      <c r="BO156">
        <v>33.875612500000003</v>
      </c>
      <c r="BP156">
        <v>34.600499999999997</v>
      </c>
      <c r="BQ156">
        <v>999.9</v>
      </c>
      <c r="BR156">
        <v>0</v>
      </c>
      <c r="BS156">
        <v>0</v>
      </c>
      <c r="BT156">
        <v>9006.0925000000007</v>
      </c>
      <c r="BU156">
        <v>0</v>
      </c>
      <c r="BV156">
        <v>299.01100000000002</v>
      </c>
      <c r="BW156">
        <v>-18.683199999999999</v>
      </c>
      <c r="BX156">
        <v>943.02424999999994</v>
      </c>
      <c r="BY156">
        <v>961.38737500000002</v>
      </c>
      <c r="BZ156">
        <v>1.0348900000000001</v>
      </c>
      <c r="CA156">
        <v>927.06100000000004</v>
      </c>
      <c r="CB156">
        <v>35.705012500000002</v>
      </c>
      <c r="CC156">
        <v>3.7056475</v>
      </c>
      <c r="CD156">
        <v>3.6012675000000001</v>
      </c>
      <c r="CE156">
        <v>27.592637499999999</v>
      </c>
      <c r="CF156">
        <v>27.1048875</v>
      </c>
      <c r="CG156">
        <v>1200.0050000000001</v>
      </c>
      <c r="CH156">
        <v>0.49997462500000012</v>
      </c>
      <c r="CI156">
        <v>0.50002537500000011</v>
      </c>
      <c r="CJ156">
        <v>0</v>
      </c>
      <c r="CK156">
        <v>852.09100000000001</v>
      </c>
      <c r="CL156">
        <v>4.9990899999999998</v>
      </c>
      <c r="CM156">
        <v>9129.6025000000009</v>
      </c>
      <c r="CN156">
        <v>9557.8150000000005</v>
      </c>
      <c r="CO156">
        <v>44.367125000000001</v>
      </c>
      <c r="CP156">
        <v>46.625</v>
      </c>
      <c r="CQ156">
        <v>45.186999999999998</v>
      </c>
      <c r="CR156">
        <v>45.686999999999998</v>
      </c>
      <c r="CS156">
        <v>45.726374999999997</v>
      </c>
      <c r="CT156">
        <v>597.47125000000005</v>
      </c>
      <c r="CU156">
        <v>597.53375000000005</v>
      </c>
      <c r="CV156">
        <v>0</v>
      </c>
      <c r="CW156">
        <v>1669230599.4000001</v>
      </c>
      <c r="CX156">
        <v>0</v>
      </c>
      <c r="CY156">
        <v>1669228029.5</v>
      </c>
      <c r="CZ156" t="s">
        <v>356</v>
      </c>
      <c r="DA156">
        <v>1669228029.5</v>
      </c>
      <c r="DB156">
        <v>1669228028</v>
      </c>
      <c r="DC156">
        <v>6</v>
      </c>
      <c r="DD156">
        <v>0.127</v>
      </c>
      <c r="DE156">
        <v>2E-3</v>
      </c>
      <c r="DF156">
        <v>-2.9980000000000002</v>
      </c>
      <c r="DG156">
        <v>9.9000000000000005E-2</v>
      </c>
      <c r="DH156">
        <v>415</v>
      </c>
      <c r="DI156">
        <v>34</v>
      </c>
      <c r="DJ156">
        <v>0.37</v>
      </c>
      <c r="DK156">
        <v>0.19</v>
      </c>
      <c r="DL156">
        <v>-18.658585365853661</v>
      </c>
      <c r="DM156">
        <v>-0.60580975609758114</v>
      </c>
      <c r="DN156">
        <v>7.6307425591981934E-2</v>
      </c>
      <c r="DO156">
        <v>0</v>
      </c>
      <c r="DP156">
        <v>1.0374465853658541</v>
      </c>
      <c r="DQ156">
        <v>-6.0250871079870958E-4</v>
      </c>
      <c r="DR156">
        <v>2.859941675813361E-3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357</v>
      </c>
      <c r="EA156">
        <v>3.29521</v>
      </c>
      <c r="EB156">
        <v>2.6252399999999998</v>
      </c>
      <c r="EC156">
        <v>0.17526800000000001</v>
      </c>
      <c r="ED156">
        <v>0.175876</v>
      </c>
      <c r="EE156">
        <v>0.14622099999999999</v>
      </c>
      <c r="EF156">
        <v>0.14172299999999999</v>
      </c>
      <c r="EG156">
        <v>24934.3</v>
      </c>
      <c r="EH156">
        <v>25359.4</v>
      </c>
      <c r="EI156">
        <v>28137.7</v>
      </c>
      <c r="EJ156">
        <v>29630.3</v>
      </c>
      <c r="EK156">
        <v>33048.9</v>
      </c>
      <c r="EL156">
        <v>35302.400000000001</v>
      </c>
      <c r="EM156">
        <v>39705.1</v>
      </c>
      <c r="EN156">
        <v>42345.599999999999</v>
      </c>
      <c r="EO156">
        <v>2.1837</v>
      </c>
      <c r="EP156">
        <v>2.1535199999999999</v>
      </c>
      <c r="EQ156">
        <v>0.12009599999999999</v>
      </c>
      <c r="ER156">
        <v>0</v>
      </c>
      <c r="ES156">
        <v>32.6599</v>
      </c>
      <c r="ET156">
        <v>999.9</v>
      </c>
      <c r="EU156">
        <v>69.5</v>
      </c>
      <c r="EV156">
        <v>36.700000000000003</v>
      </c>
      <c r="EW156">
        <v>42.733800000000002</v>
      </c>
      <c r="EX156">
        <v>56.872700000000002</v>
      </c>
      <c r="EY156">
        <v>-2.0592999999999999</v>
      </c>
      <c r="EZ156">
        <v>2</v>
      </c>
      <c r="FA156">
        <v>0.58024100000000001</v>
      </c>
      <c r="FB156">
        <v>1.0474600000000001</v>
      </c>
      <c r="FC156">
        <v>20.2668</v>
      </c>
      <c r="FD156">
        <v>5.2183400000000004</v>
      </c>
      <c r="FE156">
        <v>12.0097</v>
      </c>
      <c r="FF156">
        <v>4.9858500000000001</v>
      </c>
      <c r="FG156">
        <v>3.2845800000000001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1.8621799999999999</v>
      </c>
      <c r="FN156">
        <v>1.86426</v>
      </c>
      <c r="FO156">
        <v>1.8603499999999999</v>
      </c>
      <c r="FP156">
        <v>1.8611</v>
      </c>
      <c r="FQ156">
        <v>1.8602000000000001</v>
      </c>
      <c r="FR156">
        <v>1.8618699999999999</v>
      </c>
      <c r="FS156">
        <v>1.85849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-3.4820000000000002</v>
      </c>
      <c r="GH156">
        <v>9.8900000000000002E-2</v>
      </c>
      <c r="GI156">
        <v>-2.4324828651112251</v>
      </c>
      <c r="GJ156">
        <v>-1.6100910332537859E-3</v>
      </c>
      <c r="GK156">
        <v>7.0186618486508772E-7</v>
      </c>
      <c r="GL156">
        <v>-2.134652460378022E-10</v>
      </c>
      <c r="GM156">
        <v>9.8890000000004363E-2</v>
      </c>
      <c r="GN156">
        <v>0</v>
      </c>
      <c r="GO156">
        <v>0</v>
      </c>
      <c r="GP156">
        <v>0</v>
      </c>
      <c r="GQ156">
        <v>5</v>
      </c>
      <c r="GR156">
        <v>2079</v>
      </c>
      <c r="GS156">
        <v>3</v>
      </c>
      <c r="GT156">
        <v>29</v>
      </c>
      <c r="GU156">
        <v>42.7</v>
      </c>
      <c r="GV156">
        <v>42.7</v>
      </c>
      <c r="GW156">
        <v>2.6403799999999999</v>
      </c>
      <c r="GX156">
        <v>2.5598100000000001</v>
      </c>
      <c r="GY156">
        <v>2.04834</v>
      </c>
      <c r="GZ156">
        <v>2.6171899999999999</v>
      </c>
      <c r="HA156">
        <v>2.1972700000000001</v>
      </c>
      <c r="HB156">
        <v>2.32178</v>
      </c>
      <c r="HC156">
        <v>40.8093</v>
      </c>
      <c r="HD156">
        <v>15.5067</v>
      </c>
      <c r="HE156">
        <v>18</v>
      </c>
      <c r="HF156">
        <v>685.36500000000001</v>
      </c>
      <c r="HG156">
        <v>733.89400000000001</v>
      </c>
      <c r="HH156">
        <v>31.0002</v>
      </c>
      <c r="HI156">
        <v>34.5884</v>
      </c>
      <c r="HJ156">
        <v>30.000499999999999</v>
      </c>
      <c r="HK156">
        <v>34.395899999999997</v>
      </c>
      <c r="HL156">
        <v>34.379399999999997</v>
      </c>
      <c r="HM156">
        <v>52.814100000000003</v>
      </c>
      <c r="HN156">
        <v>21.415099999999999</v>
      </c>
      <c r="HO156">
        <v>87.728099999999998</v>
      </c>
      <c r="HP156">
        <v>31</v>
      </c>
      <c r="HQ156">
        <v>942.65800000000002</v>
      </c>
      <c r="HR156">
        <v>35.678100000000001</v>
      </c>
      <c r="HS156">
        <v>99.131200000000007</v>
      </c>
      <c r="HT156">
        <v>98.201899999999995</v>
      </c>
    </row>
    <row r="157" spans="1:228" x14ac:dyDescent="0.2">
      <c r="A157">
        <v>142</v>
      </c>
      <c r="B157">
        <v>1669230596</v>
      </c>
      <c r="C157">
        <v>562.90000009536743</v>
      </c>
      <c r="D157" t="s">
        <v>643</v>
      </c>
      <c r="E157" t="s">
        <v>644</v>
      </c>
      <c r="F157">
        <v>4</v>
      </c>
      <c r="G157">
        <v>1669230594</v>
      </c>
      <c r="H157">
        <f t="shared" si="68"/>
        <v>2.574963487877367E-3</v>
      </c>
      <c r="I157">
        <f t="shared" si="69"/>
        <v>2.5749634878773668</v>
      </c>
      <c r="J157">
        <f t="shared" si="70"/>
        <v>19.315538457165143</v>
      </c>
      <c r="K157">
        <f t="shared" si="71"/>
        <v>915.524</v>
      </c>
      <c r="L157">
        <f t="shared" si="72"/>
        <v>666.14177080281854</v>
      </c>
      <c r="M157">
        <f t="shared" si="73"/>
        <v>67.257135956470819</v>
      </c>
      <c r="N157">
        <f t="shared" si="74"/>
        <v>92.436062169172502</v>
      </c>
      <c r="O157">
        <f t="shared" si="75"/>
        <v>0.13946035658630915</v>
      </c>
      <c r="P157">
        <f t="shared" si="76"/>
        <v>3.6746425154833355</v>
      </c>
      <c r="Q157">
        <f t="shared" si="77"/>
        <v>0.13658530170056801</v>
      </c>
      <c r="R157">
        <f t="shared" si="78"/>
        <v>8.5619189189314535E-2</v>
      </c>
      <c r="S157">
        <f t="shared" si="79"/>
        <v>226.11255947789917</v>
      </c>
      <c r="T157">
        <f t="shared" si="80"/>
        <v>34.407957791591805</v>
      </c>
      <c r="U157">
        <f t="shared" si="81"/>
        <v>34.602842857142853</v>
      </c>
      <c r="V157">
        <f t="shared" si="82"/>
        <v>5.525326312530372</v>
      </c>
      <c r="W157">
        <f t="shared" si="83"/>
        <v>69.908693363872416</v>
      </c>
      <c r="X157">
        <f t="shared" si="84"/>
        <v>3.7089320378565676</v>
      </c>
      <c r="Y157">
        <f t="shared" si="85"/>
        <v>5.3053945931326458</v>
      </c>
      <c r="Z157">
        <f t="shared" si="86"/>
        <v>1.8163942746738044</v>
      </c>
      <c r="AA157">
        <f t="shared" si="87"/>
        <v>-113.55588981539188</v>
      </c>
      <c r="AB157">
        <f t="shared" si="88"/>
        <v>-144.50797484280847</v>
      </c>
      <c r="AC157">
        <f t="shared" si="89"/>
        <v>-9.1161999486015155</v>
      </c>
      <c r="AD157">
        <f t="shared" si="90"/>
        <v>-41.067505128902695</v>
      </c>
      <c r="AE157">
        <f t="shared" si="91"/>
        <v>42.90367994172</v>
      </c>
      <c r="AF157">
        <f t="shared" si="92"/>
        <v>2.5783584389348713</v>
      </c>
      <c r="AG157">
        <f t="shared" si="93"/>
        <v>19.315538457165143</v>
      </c>
      <c r="AH157">
        <v>968.26946507855928</v>
      </c>
      <c r="AI157">
        <v>953.05244242424158</v>
      </c>
      <c r="AJ157">
        <v>1.740855509047901</v>
      </c>
      <c r="AK157">
        <v>65.165956530193654</v>
      </c>
      <c r="AL157">
        <f t="shared" si="94"/>
        <v>2.5749634878773668</v>
      </c>
      <c r="AM157">
        <v>35.703751661948282</v>
      </c>
      <c r="AN157">
        <v>36.734232967033009</v>
      </c>
      <c r="AO157">
        <v>-3.1514980716349408E-5</v>
      </c>
      <c r="AP157">
        <v>87.546953997586243</v>
      </c>
      <c r="AQ157">
        <v>12</v>
      </c>
      <c r="AR157">
        <v>2</v>
      </c>
      <c r="AS157">
        <f t="shared" si="95"/>
        <v>1</v>
      </c>
      <c r="AT157">
        <f t="shared" si="96"/>
        <v>0</v>
      </c>
      <c r="AU157">
        <f t="shared" si="97"/>
        <v>47097.256695953234</v>
      </c>
      <c r="AV157">
        <f t="shared" si="98"/>
        <v>1199.978571428572</v>
      </c>
      <c r="AW157">
        <f t="shared" si="99"/>
        <v>1025.9073779678238</v>
      </c>
      <c r="AX157">
        <f t="shared" si="100"/>
        <v>0.85493808172464547</v>
      </c>
      <c r="AY157">
        <f t="shared" si="101"/>
        <v>0.18843049772856579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1669230594</v>
      </c>
      <c r="BF157">
        <v>915.524</v>
      </c>
      <c r="BG157">
        <v>934.32614285714294</v>
      </c>
      <c r="BH157">
        <v>36.734757142857141</v>
      </c>
      <c r="BI157">
        <v>35.703085714285713</v>
      </c>
      <c r="BJ157">
        <v>919.00914285714282</v>
      </c>
      <c r="BK157">
        <v>36.635899999999992</v>
      </c>
      <c r="BL157">
        <v>649.99728571428568</v>
      </c>
      <c r="BM157">
        <v>100.8651428571429</v>
      </c>
      <c r="BN157">
        <v>0.1000554</v>
      </c>
      <c r="BO157">
        <v>33.873399999999997</v>
      </c>
      <c r="BP157">
        <v>34.602842857142853</v>
      </c>
      <c r="BQ157">
        <v>999.89999999999986</v>
      </c>
      <c r="BR157">
        <v>0</v>
      </c>
      <c r="BS157">
        <v>0</v>
      </c>
      <c r="BT157">
        <v>9006.25</v>
      </c>
      <c r="BU157">
        <v>0</v>
      </c>
      <c r="BV157">
        <v>298.10285714285709</v>
      </c>
      <c r="BW157">
        <v>-18.802242857142861</v>
      </c>
      <c r="BX157">
        <v>950.43814285714291</v>
      </c>
      <c r="BY157">
        <v>968.91942857142851</v>
      </c>
      <c r="BZ157">
        <v>1.0316828571428569</v>
      </c>
      <c r="CA157">
        <v>934.32614285714294</v>
      </c>
      <c r="CB157">
        <v>35.703085714285713</v>
      </c>
      <c r="CC157">
        <v>3.7052485714285721</v>
      </c>
      <c r="CD157">
        <v>3.6011857142857142</v>
      </c>
      <c r="CE157">
        <v>27.590800000000002</v>
      </c>
      <c r="CF157">
        <v>27.104514285714291</v>
      </c>
      <c r="CG157">
        <v>1199.978571428572</v>
      </c>
      <c r="CH157">
        <v>0.49998071428571428</v>
      </c>
      <c r="CI157">
        <v>0.50001928571428578</v>
      </c>
      <c r="CJ157">
        <v>0</v>
      </c>
      <c r="CK157">
        <v>852.72157142857134</v>
      </c>
      <c r="CL157">
        <v>4.9990899999999998</v>
      </c>
      <c r="CM157">
        <v>9136.9585714285695</v>
      </c>
      <c r="CN157">
        <v>9557.6157142857137</v>
      </c>
      <c r="CO157">
        <v>44.375</v>
      </c>
      <c r="CP157">
        <v>46.625</v>
      </c>
      <c r="CQ157">
        <v>45.186999999999998</v>
      </c>
      <c r="CR157">
        <v>45.686999999999998</v>
      </c>
      <c r="CS157">
        <v>45.75</v>
      </c>
      <c r="CT157">
        <v>597.4671428571429</v>
      </c>
      <c r="CU157">
        <v>597.51285714285711</v>
      </c>
      <c r="CV157">
        <v>0</v>
      </c>
      <c r="CW157">
        <v>1669230603</v>
      </c>
      <c r="CX157">
        <v>0</v>
      </c>
      <c r="CY157">
        <v>1669228029.5</v>
      </c>
      <c r="CZ157" t="s">
        <v>356</v>
      </c>
      <c r="DA157">
        <v>1669228029.5</v>
      </c>
      <c r="DB157">
        <v>1669228028</v>
      </c>
      <c r="DC157">
        <v>6</v>
      </c>
      <c r="DD157">
        <v>0.127</v>
      </c>
      <c r="DE157">
        <v>2E-3</v>
      </c>
      <c r="DF157">
        <v>-2.9980000000000002</v>
      </c>
      <c r="DG157">
        <v>9.9000000000000005E-2</v>
      </c>
      <c r="DH157">
        <v>415</v>
      </c>
      <c r="DI157">
        <v>34</v>
      </c>
      <c r="DJ157">
        <v>0.37</v>
      </c>
      <c r="DK157">
        <v>0.19</v>
      </c>
      <c r="DL157">
        <v>-18.70297317073171</v>
      </c>
      <c r="DM157">
        <v>-0.50126341463412571</v>
      </c>
      <c r="DN157">
        <v>6.7072930908661885E-2</v>
      </c>
      <c r="DO157">
        <v>0</v>
      </c>
      <c r="DP157">
        <v>1.0366439024390239</v>
      </c>
      <c r="DQ157">
        <v>-2.0513310104527931E-2</v>
      </c>
      <c r="DR157">
        <v>3.568606941465673E-3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357</v>
      </c>
      <c r="EA157">
        <v>3.2953700000000001</v>
      </c>
      <c r="EB157">
        <v>2.62554</v>
      </c>
      <c r="EC157">
        <v>0.17610200000000001</v>
      </c>
      <c r="ED157">
        <v>0.176709</v>
      </c>
      <c r="EE157">
        <v>0.14621300000000001</v>
      </c>
      <c r="EF157">
        <v>0.14172199999999999</v>
      </c>
      <c r="EG157">
        <v>24909.4</v>
      </c>
      <c r="EH157">
        <v>25333.4</v>
      </c>
      <c r="EI157">
        <v>28138.1</v>
      </c>
      <c r="EJ157">
        <v>29629.9</v>
      </c>
      <c r="EK157">
        <v>33049.800000000003</v>
      </c>
      <c r="EL157">
        <v>35301.9</v>
      </c>
      <c r="EM157">
        <v>39705.699999999997</v>
      </c>
      <c r="EN157">
        <v>42345</v>
      </c>
      <c r="EO157">
        <v>2.1836799999999998</v>
      </c>
      <c r="EP157">
        <v>2.1535799999999998</v>
      </c>
      <c r="EQ157">
        <v>0.12035700000000001</v>
      </c>
      <c r="ER157">
        <v>0</v>
      </c>
      <c r="ES157">
        <v>32.650500000000001</v>
      </c>
      <c r="ET157">
        <v>999.9</v>
      </c>
      <c r="EU157">
        <v>69.5</v>
      </c>
      <c r="EV157">
        <v>36.700000000000003</v>
      </c>
      <c r="EW157">
        <v>42.735199999999999</v>
      </c>
      <c r="EX157">
        <v>56.992699999999999</v>
      </c>
      <c r="EY157">
        <v>-2.1153900000000001</v>
      </c>
      <c r="EZ157">
        <v>2</v>
      </c>
      <c r="FA157">
        <v>0.58076499999999998</v>
      </c>
      <c r="FB157">
        <v>1.0481199999999999</v>
      </c>
      <c r="FC157">
        <v>20.2668</v>
      </c>
      <c r="FD157">
        <v>5.2175900000000004</v>
      </c>
      <c r="FE157">
        <v>12.008800000000001</v>
      </c>
      <c r="FF157">
        <v>4.9858500000000001</v>
      </c>
      <c r="FG157">
        <v>3.2844500000000001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1.8621799999999999</v>
      </c>
      <c r="FN157">
        <v>1.8642700000000001</v>
      </c>
      <c r="FO157">
        <v>1.8603499999999999</v>
      </c>
      <c r="FP157">
        <v>1.8611</v>
      </c>
      <c r="FQ157">
        <v>1.8602000000000001</v>
      </c>
      <c r="FR157">
        <v>1.86188</v>
      </c>
      <c r="FS157">
        <v>1.8585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-3.488</v>
      </c>
      <c r="GH157">
        <v>9.8799999999999999E-2</v>
      </c>
      <c r="GI157">
        <v>-2.4324828651112251</v>
      </c>
      <c r="GJ157">
        <v>-1.6100910332537859E-3</v>
      </c>
      <c r="GK157">
        <v>7.0186618486508772E-7</v>
      </c>
      <c r="GL157">
        <v>-2.134652460378022E-10</v>
      </c>
      <c r="GM157">
        <v>9.8890000000004363E-2</v>
      </c>
      <c r="GN157">
        <v>0</v>
      </c>
      <c r="GO157">
        <v>0</v>
      </c>
      <c r="GP157">
        <v>0</v>
      </c>
      <c r="GQ157">
        <v>5</v>
      </c>
      <c r="GR157">
        <v>2079</v>
      </c>
      <c r="GS157">
        <v>3</v>
      </c>
      <c r="GT157">
        <v>29</v>
      </c>
      <c r="GU157">
        <v>42.8</v>
      </c>
      <c r="GV157">
        <v>42.8</v>
      </c>
      <c r="GW157">
        <v>2.65503</v>
      </c>
      <c r="GX157">
        <v>2.5634800000000002</v>
      </c>
      <c r="GY157">
        <v>2.04834</v>
      </c>
      <c r="GZ157">
        <v>2.6171899999999999</v>
      </c>
      <c r="HA157">
        <v>2.1972700000000001</v>
      </c>
      <c r="HB157">
        <v>2.2985799999999998</v>
      </c>
      <c r="HC157">
        <v>40.8093</v>
      </c>
      <c r="HD157">
        <v>15.515499999999999</v>
      </c>
      <c r="HE157">
        <v>18</v>
      </c>
      <c r="HF157">
        <v>685.37800000000004</v>
      </c>
      <c r="HG157">
        <v>733.96900000000005</v>
      </c>
      <c r="HH157">
        <v>31.0002</v>
      </c>
      <c r="HI157">
        <v>34.5916</v>
      </c>
      <c r="HJ157">
        <v>30.000599999999999</v>
      </c>
      <c r="HK157">
        <v>34.399000000000001</v>
      </c>
      <c r="HL157">
        <v>34.381700000000002</v>
      </c>
      <c r="HM157">
        <v>53.115099999999998</v>
      </c>
      <c r="HN157">
        <v>21.415099999999999</v>
      </c>
      <c r="HO157">
        <v>87.728099999999998</v>
      </c>
      <c r="HP157">
        <v>31</v>
      </c>
      <c r="HQ157">
        <v>949.33600000000001</v>
      </c>
      <c r="HR157">
        <v>35.678100000000001</v>
      </c>
      <c r="HS157">
        <v>99.1327</v>
      </c>
      <c r="HT157">
        <v>98.200599999999994</v>
      </c>
    </row>
    <row r="158" spans="1:228" x14ac:dyDescent="0.2">
      <c r="A158">
        <v>143</v>
      </c>
      <c r="B158">
        <v>1669230600</v>
      </c>
      <c r="C158">
        <v>566.90000009536743</v>
      </c>
      <c r="D158" t="s">
        <v>645</v>
      </c>
      <c r="E158" t="s">
        <v>646</v>
      </c>
      <c r="F158">
        <v>4</v>
      </c>
      <c r="G158">
        <v>1669230597.6875</v>
      </c>
      <c r="H158">
        <f t="shared" si="68"/>
        <v>2.559948055214875E-3</v>
      </c>
      <c r="I158">
        <f t="shared" si="69"/>
        <v>2.5599480552148752</v>
      </c>
      <c r="J158">
        <f t="shared" si="70"/>
        <v>19.191625769452578</v>
      </c>
      <c r="K158">
        <f t="shared" si="71"/>
        <v>921.69274999999993</v>
      </c>
      <c r="L158">
        <f t="shared" si="72"/>
        <v>672.66706147981972</v>
      </c>
      <c r="M158">
        <f t="shared" si="73"/>
        <v>67.915656019916312</v>
      </c>
      <c r="N158">
        <f t="shared" si="74"/>
        <v>93.058470303779913</v>
      </c>
      <c r="O158">
        <f t="shared" si="75"/>
        <v>0.13886965446362795</v>
      </c>
      <c r="P158">
        <f t="shared" si="76"/>
        <v>3.6717595843923987</v>
      </c>
      <c r="Q158">
        <f t="shared" si="77"/>
        <v>0.13601644609123836</v>
      </c>
      <c r="R158">
        <f t="shared" si="78"/>
        <v>8.5261745665597147E-2</v>
      </c>
      <c r="S158">
        <f t="shared" si="79"/>
        <v>226.1097802357632</v>
      </c>
      <c r="T158">
        <f t="shared" si="80"/>
        <v>34.406138294765782</v>
      </c>
      <c r="U158">
        <f t="shared" si="81"/>
        <v>34.591425000000001</v>
      </c>
      <c r="V158">
        <f t="shared" si="82"/>
        <v>5.5218236309206352</v>
      </c>
      <c r="W158">
        <f t="shared" si="83"/>
        <v>69.920301594311923</v>
      </c>
      <c r="X158">
        <f t="shared" si="84"/>
        <v>3.7084400058277032</v>
      </c>
      <c r="Y158">
        <f t="shared" si="85"/>
        <v>5.3038100827205072</v>
      </c>
      <c r="Z158">
        <f t="shared" si="86"/>
        <v>1.813383625092932</v>
      </c>
      <c r="AA158">
        <f t="shared" si="87"/>
        <v>-112.89370923497599</v>
      </c>
      <c r="AB158">
        <f t="shared" si="88"/>
        <v>-143.19345762556918</v>
      </c>
      <c r="AC158">
        <f t="shared" si="89"/>
        <v>-9.0396267330250328</v>
      </c>
      <c r="AD158">
        <f t="shared" si="90"/>
        <v>-39.017013357807016</v>
      </c>
      <c r="AE158">
        <f t="shared" si="91"/>
        <v>42.939761773132766</v>
      </c>
      <c r="AF158">
        <f t="shared" si="92"/>
        <v>2.5717850086226175</v>
      </c>
      <c r="AG158">
        <f t="shared" si="93"/>
        <v>19.191625769452578</v>
      </c>
      <c r="AH158">
        <v>975.23397979265758</v>
      </c>
      <c r="AI158">
        <v>960.01856969696985</v>
      </c>
      <c r="AJ158">
        <v>1.754077675029003</v>
      </c>
      <c r="AK158">
        <v>65.165956530193654</v>
      </c>
      <c r="AL158">
        <f t="shared" si="94"/>
        <v>2.5599480552148752</v>
      </c>
      <c r="AM158">
        <v>35.702320475131053</v>
      </c>
      <c r="AN158">
        <v>36.726701098901117</v>
      </c>
      <c r="AO158">
        <v>-2.1262777102920991E-5</v>
      </c>
      <c r="AP158">
        <v>87.546953997586243</v>
      </c>
      <c r="AQ158">
        <v>12</v>
      </c>
      <c r="AR158">
        <v>2</v>
      </c>
      <c r="AS158">
        <f t="shared" si="95"/>
        <v>1</v>
      </c>
      <c r="AT158">
        <f t="shared" si="96"/>
        <v>0</v>
      </c>
      <c r="AU158">
        <f t="shared" si="97"/>
        <v>47046.728661990717</v>
      </c>
      <c r="AV158">
        <f t="shared" si="98"/>
        <v>1199.9637499999999</v>
      </c>
      <c r="AW158">
        <f t="shared" si="99"/>
        <v>1025.8947135936596</v>
      </c>
      <c r="AX158">
        <f t="shared" si="100"/>
        <v>0.85493808758277878</v>
      </c>
      <c r="AY158">
        <f t="shared" si="101"/>
        <v>0.18843050903476311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1669230597.6875</v>
      </c>
      <c r="BF158">
        <v>921.69274999999993</v>
      </c>
      <c r="BG158">
        <v>940.51312499999995</v>
      </c>
      <c r="BH158">
        <v>36.730049999999999</v>
      </c>
      <c r="BI158">
        <v>35.701050000000002</v>
      </c>
      <c r="BJ158">
        <v>925.18312500000002</v>
      </c>
      <c r="BK158">
        <v>36.631149999999998</v>
      </c>
      <c r="BL158">
        <v>650.02649999999994</v>
      </c>
      <c r="BM158">
        <v>100.864625</v>
      </c>
      <c r="BN158">
        <v>0.10011656250000001</v>
      </c>
      <c r="BO158">
        <v>33.868049999999997</v>
      </c>
      <c r="BP158">
        <v>34.591425000000001</v>
      </c>
      <c r="BQ158">
        <v>999.9</v>
      </c>
      <c r="BR158">
        <v>0</v>
      </c>
      <c r="BS158">
        <v>0</v>
      </c>
      <c r="BT158">
        <v>8996.3262500000019</v>
      </c>
      <c r="BU158">
        <v>0</v>
      </c>
      <c r="BV158">
        <v>296.97662500000001</v>
      </c>
      <c r="BW158">
        <v>-18.820250000000001</v>
      </c>
      <c r="BX158">
        <v>956.83737500000007</v>
      </c>
      <c r="BY158">
        <v>975.33325000000002</v>
      </c>
      <c r="BZ158">
        <v>1.02898125</v>
      </c>
      <c r="CA158">
        <v>940.51312499999995</v>
      </c>
      <c r="CB158">
        <v>35.701050000000002</v>
      </c>
      <c r="CC158">
        <v>3.7047637500000001</v>
      </c>
      <c r="CD158">
        <v>3.60097625</v>
      </c>
      <c r="CE158">
        <v>27.588562499999998</v>
      </c>
      <c r="CF158">
        <v>27.1035</v>
      </c>
      <c r="CG158">
        <v>1199.9637499999999</v>
      </c>
      <c r="CH158">
        <v>0.49998162499999999</v>
      </c>
      <c r="CI158">
        <v>0.50001837500000001</v>
      </c>
      <c r="CJ158">
        <v>0</v>
      </c>
      <c r="CK158">
        <v>853.17200000000003</v>
      </c>
      <c r="CL158">
        <v>4.9990899999999998</v>
      </c>
      <c r="CM158">
        <v>9143.3549999999996</v>
      </c>
      <c r="CN158">
        <v>9557.505000000001</v>
      </c>
      <c r="CO158">
        <v>44.359250000000003</v>
      </c>
      <c r="CP158">
        <v>46.625</v>
      </c>
      <c r="CQ158">
        <v>45.186999999999998</v>
      </c>
      <c r="CR158">
        <v>45.686999999999998</v>
      </c>
      <c r="CS158">
        <v>45.75</v>
      </c>
      <c r="CT158">
        <v>597.45875000000001</v>
      </c>
      <c r="CU158">
        <v>597.505</v>
      </c>
      <c r="CV158">
        <v>0</v>
      </c>
      <c r="CW158">
        <v>1669230607.2</v>
      </c>
      <c r="CX158">
        <v>0</v>
      </c>
      <c r="CY158">
        <v>1669228029.5</v>
      </c>
      <c r="CZ158" t="s">
        <v>356</v>
      </c>
      <c r="DA158">
        <v>1669228029.5</v>
      </c>
      <c r="DB158">
        <v>1669228028</v>
      </c>
      <c r="DC158">
        <v>6</v>
      </c>
      <c r="DD158">
        <v>0.127</v>
      </c>
      <c r="DE158">
        <v>2E-3</v>
      </c>
      <c r="DF158">
        <v>-2.9980000000000002</v>
      </c>
      <c r="DG158">
        <v>9.9000000000000005E-2</v>
      </c>
      <c r="DH158">
        <v>415</v>
      </c>
      <c r="DI158">
        <v>34</v>
      </c>
      <c r="DJ158">
        <v>0.37</v>
      </c>
      <c r="DK158">
        <v>0.19</v>
      </c>
      <c r="DL158">
        <v>-18.7436425</v>
      </c>
      <c r="DM158">
        <v>-0.4723418386491367</v>
      </c>
      <c r="DN158">
        <v>6.4316727557844552E-2</v>
      </c>
      <c r="DO158">
        <v>0</v>
      </c>
      <c r="DP158">
        <v>1.0355542499999999</v>
      </c>
      <c r="DQ158">
        <v>-4.4506153846154202E-2</v>
      </c>
      <c r="DR158">
        <v>4.4488340537156444E-3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357</v>
      </c>
      <c r="EA158">
        <v>3.2953100000000002</v>
      </c>
      <c r="EB158">
        <v>2.6251899999999999</v>
      </c>
      <c r="EC158">
        <v>0.17693300000000001</v>
      </c>
      <c r="ED158">
        <v>0.17752200000000001</v>
      </c>
      <c r="EE158">
        <v>0.14619599999999999</v>
      </c>
      <c r="EF158">
        <v>0.14171500000000001</v>
      </c>
      <c r="EG158">
        <v>24884.2</v>
      </c>
      <c r="EH158">
        <v>25308</v>
      </c>
      <c r="EI158">
        <v>28138.2</v>
      </c>
      <c r="EJ158">
        <v>29629.599999999999</v>
      </c>
      <c r="EK158">
        <v>33050.6</v>
      </c>
      <c r="EL158">
        <v>35302.1</v>
      </c>
      <c r="EM158">
        <v>39705.9</v>
      </c>
      <c r="EN158">
        <v>42344.800000000003</v>
      </c>
      <c r="EO158">
        <v>2.1839499999999998</v>
      </c>
      <c r="EP158">
        <v>2.1536</v>
      </c>
      <c r="EQ158">
        <v>0.12049799999999999</v>
      </c>
      <c r="ER158">
        <v>0</v>
      </c>
      <c r="ES158">
        <v>32.6374</v>
      </c>
      <c r="ET158">
        <v>999.9</v>
      </c>
      <c r="EU158">
        <v>69.5</v>
      </c>
      <c r="EV158">
        <v>36.700000000000003</v>
      </c>
      <c r="EW158">
        <v>42.736800000000002</v>
      </c>
      <c r="EX158">
        <v>57.052700000000002</v>
      </c>
      <c r="EY158">
        <v>-2.0552899999999998</v>
      </c>
      <c r="EZ158">
        <v>2</v>
      </c>
      <c r="FA158">
        <v>0.58094800000000002</v>
      </c>
      <c r="FB158">
        <v>1.0458099999999999</v>
      </c>
      <c r="FC158">
        <v>20.2668</v>
      </c>
      <c r="FD158">
        <v>5.21774</v>
      </c>
      <c r="FE158">
        <v>12.009499999999999</v>
      </c>
      <c r="FF158">
        <v>4.9855499999999999</v>
      </c>
      <c r="FG158">
        <v>3.2845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1.8622000000000001</v>
      </c>
      <c r="FN158">
        <v>1.86429</v>
      </c>
      <c r="FO158">
        <v>1.8603499999999999</v>
      </c>
      <c r="FP158">
        <v>1.8611</v>
      </c>
      <c r="FQ158">
        <v>1.86019</v>
      </c>
      <c r="FR158">
        <v>1.86188</v>
      </c>
      <c r="FS158">
        <v>1.8584799999999999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-3.4940000000000002</v>
      </c>
      <c r="GH158">
        <v>9.8900000000000002E-2</v>
      </c>
      <c r="GI158">
        <v>-2.4324828651112251</v>
      </c>
      <c r="GJ158">
        <v>-1.6100910332537859E-3</v>
      </c>
      <c r="GK158">
        <v>7.0186618486508772E-7</v>
      </c>
      <c r="GL158">
        <v>-2.134652460378022E-10</v>
      </c>
      <c r="GM158">
        <v>9.8890000000004363E-2</v>
      </c>
      <c r="GN158">
        <v>0</v>
      </c>
      <c r="GO158">
        <v>0</v>
      </c>
      <c r="GP158">
        <v>0</v>
      </c>
      <c r="GQ158">
        <v>5</v>
      </c>
      <c r="GR158">
        <v>2079</v>
      </c>
      <c r="GS158">
        <v>3</v>
      </c>
      <c r="GT158">
        <v>29</v>
      </c>
      <c r="GU158">
        <v>42.8</v>
      </c>
      <c r="GV158">
        <v>42.9</v>
      </c>
      <c r="GW158">
        <v>2.6709000000000001</v>
      </c>
      <c r="GX158">
        <v>2.5573700000000001</v>
      </c>
      <c r="GY158">
        <v>2.04834</v>
      </c>
      <c r="GZ158">
        <v>2.6171899999999999</v>
      </c>
      <c r="HA158">
        <v>2.1972700000000001</v>
      </c>
      <c r="HB158">
        <v>2.3767100000000001</v>
      </c>
      <c r="HC158">
        <v>40.8093</v>
      </c>
      <c r="HD158">
        <v>15.515499999999999</v>
      </c>
      <c r="HE158">
        <v>18</v>
      </c>
      <c r="HF158">
        <v>685.63699999999994</v>
      </c>
      <c r="HG158">
        <v>734.02099999999996</v>
      </c>
      <c r="HH158">
        <v>30.999700000000001</v>
      </c>
      <c r="HI158">
        <v>34.593899999999998</v>
      </c>
      <c r="HJ158">
        <v>30.000399999999999</v>
      </c>
      <c r="HK158">
        <v>34.402099999999997</v>
      </c>
      <c r="HL158">
        <v>34.384</v>
      </c>
      <c r="HM158">
        <v>53.418199999999999</v>
      </c>
      <c r="HN158">
        <v>21.415099999999999</v>
      </c>
      <c r="HO158">
        <v>87.728099999999998</v>
      </c>
      <c r="HP158">
        <v>31</v>
      </c>
      <c r="HQ158">
        <v>956.01499999999999</v>
      </c>
      <c r="HR158">
        <v>35.679400000000001</v>
      </c>
      <c r="HS158">
        <v>99.132999999999996</v>
      </c>
      <c r="HT158">
        <v>98.1999</v>
      </c>
    </row>
    <row r="159" spans="1:228" x14ac:dyDescent="0.2">
      <c r="A159">
        <v>144</v>
      </c>
      <c r="B159">
        <v>1669230604</v>
      </c>
      <c r="C159">
        <v>570.90000009536743</v>
      </c>
      <c r="D159" t="s">
        <v>647</v>
      </c>
      <c r="E159" t="s">
        <v>648</v>
      </c>
      <c r="F159">
        <v>4</v>
      </c>
      <c r="G159">
        <v>1669230602</v>
      </c>
      <c r="H159">
        <f t="shared" si="68"/>
        <v>2.5455011215370716E-3</v>
      </c>
      <c r="I159">
        <f t="shared" si="69"/>
        <v>2.5455011215370718</v>
      </c>
      <c r="J159">
        <f t="shared" si="70"/>
        <v>20.11419672919515</v>
      </c>
      <c r="K159">
        <f t="shared" si="71"/>
        <v>928.92100000000005</v>
      </c>
      <c r="L159">
        <f t="shared" si="72"/>
        <v>667.85245508655419</v>
      </c>
      <c r="M159">
        <f t="shared" si="73"/>
        <v>67.429898095616423</v>
      </c>
      <c r="N159">
        <f t="shared" si="74"/>
        <v>93.788752129031678</v>
      </c>
      <c r="O159">
        <f t="shared" si="75"/>
        <v>0.13814334653405666</v>
      </c>
      <c r="P159">
        <f t="shared" si="76"/>
        <v>3.6879860158736606</v>
      </c>
      <c r="Q159">
        <f t="shared" si="77"/>
        <v>0.13533173002263132</v>
      </c>
      <c r="R159">
        <f t="shared" si="78"/>
        <v>8.4830177633691078E-2</v>
      </c>
      <c r="S159">
        <f t="shared" si="79"/>
        <v>226.10773209270531</v>
      </c>
      <c r="T159">
        <f t="shared" si="80"/>
        <v>34.39709776039755</v>
      </c>
      <c r="U159">
        <f t="shared" si="81"/>
        <v>34.585628571428572</v>
      </c>
      <c r="V159">
        <f t="shared" si="82"/>
        <v>5.5200461863738646</v>
      </c>
      <c r="W159">
        <f t="shared" si="83"/>
        <v>69.945452046555857</v>
      </c>
      <c r="X159">
        <f t="shared" si="84"/>
        <v>3.7077401040969571</v>
      </c>
      <c r="Y159">
        <f t="shared" si="85"/>
        <v>5.300902339767676</v>
      </c>
      <c r="Z159">
        <f t="shared" si="86"/>
        <v>1.8123060822769075</v>
      </c>
      <c r="AA159">
        <f t="shared" si="87"/>
        <v>-112.25659945978485</v>
      </c>
      <c r="AB159">
        <f t="shared" si="88"/>
        <v>-144.62654309865235</v>
      </c>
      <c r="AC159">
        <f t="shared" si="89"/>
        <v>-9.0892320211422089</v>
      </c>
      <c r="AD159">
        <f t="shared" si="90"/>
        <v>-39.864642486874104</v>
      </c>
      <c r="AE159">
        <f t="shared" si="91"/>
        <v>42.844432089783275</v>
      </c>
      <c r="AF159">
        <f t="shared" si="92"/>
        <v>2.5560497975885763</v>
      </c>
      <c r="AG159">
        <f t="shared" si="93"/>
        <v>20.11419672919515</v>
      </c>
      <c r="AH159">
        <v>982.14411654605783</v>
      </c>
      <c r="AI159">
        <v>966.83528484848432</v>
      </c>
      <c r="AJ159">
        <v>1.677160211554346</v>
      </c>
      <c r="AK159">
        <v>65.165956530193654</v>
      </c>
      <c r="AL159">
        <f t="shared" si="94"/>
        <v>2.5455011215370718</v>
      </c>
      <c r="AM159">
        <v>35.700477326597458</v>
      </c>
      <c r="AN159">
        <v>36.719078021978042</v>
      </c>
      <c r="AO159">
        <v>-1.4010646139005479E-5</v>
      </c>
      <c r="AP159">
        <v>87.546953997586243</v>
      </c>
      <c r="AQ159">
        <v>12</v>
      </c>
      <c r="AR159">
        <v>2</v>
      </c>
      <c r="AS159">
        <f t="shared" si="95"/>
        <v>1</v>
      </c>
      <c r="AT159">
        <f t="shared" si="96"/>
        <v>0</v>
      </c>
      <c r="AU159">
        <f t="shared" si="97"/>
        <v>47337.3292899882</v>
      </c>
      <c r="AV159">
        <f t="shared" si="98"/>
        <v>1199.954285714286</v>
      </c>
      <c r="AW159">
        <f t="shared" si="99"/>
        <v>1025.8864850221273</v>
      </c>
      <c r="AX159">
        <f t="shared" si="100"/>
        <v>0.85493797325075349</v>
      </c>
      <c r="AY159">
        <f t="shared" si="101"/>
        <v>0.18843028837395434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1669230602</v>
      </c>
      <c r="BF159">
        <v>928.92100000000005</v>
      </c>
      <c r="BG159">
        <v>947.70399999999995</v>
      </c>
      <c r="BH159">
        <v>36.722928571428568</v>
      </c>
      <c r="BI159">
        <v>35.700185714285709</v>
      </c>
      <c r="BJ159">
        <v>932.41771428571417</v>
      </c>
      <c r="BK159">
        <v>36.624028571428568</v>
      </c>
      <c r="BL159">
        <v>650.00671428571422</v>
      </c>
      <c r="BM159">
        <v>100.8655714285714</v>
      </c>
      <c r="BN159">
        <v>9.9690557142857142E-2</v>
      </c>
      <c r="BO159">
        <v>33.858228571428569</v>
      </c>
      <c r="BP159">
        <v>34.585628571428572</v>
      </c>
      <c r="BQ159">
        <v>999.89999999999986</v>
      </c>
      <c r="BR159">
        <v>0</v>
      </c>
      <c r="BS159">
        <v>0</v>
      </c>
      <c r="BT159">
        <v>9052.4114285714277</v>
      </c>
      <c r="BU159">
        <v>0</v>
      </c>
      <c r="BV159">
        <v>295.98928571428581</v>
      </c>
      <c r="BW159">
        <v>-18.783085714285711</v>
      </c>
      <c r="BX159">
        <v>964.33414285714287</v>
      </c>
      <c r="BY159">
        <v>982.79000000000008</v>
      </c>
      <c r="BZ159">
        <v>1.022758571428571</v>
      </c>
      <c r="CA159">
        <v>947.70399999999995</v>
      </c>
      <c r="CB159">
        <v>35.700185714285709</v>
      </c>
      <c r="CC159">
        <v>3.704078571428572</v>
      </c>
      <c r="CD159">
        <v>3.6009185714285712</v>
      </c>
      <c r="CE159">
        <v>27.5854</v>
      </c>
      <c r="CF159">
        <v>27.103228571428581</v>
      </c>
      <c r="CG159">
        <v>1199.954285714286</v>
      </c>
      <c r="CH159">
        <v>0.49998457142857139</v>
      </c>
      <c r="CI159">
        <v>0.50001542857142856</v>
      </c>
      <c r="CJ159">
        <v>0</v>
      </c>
      <c r="CK159">
        <v>853.95871428571422</v>
      </c>
      <c r="CL159">
        <v>4.9990899999999998</v>
      </c>
      <c r="CM159">
        <v>9151.232857142857</v>
      </c>
      <c r="CN159">
        <v>9557.4242857142854</v>
      </c>
      <c r="CO159">
        <v>44.357000000000014</v>
      </c>
      <c r="CP159">
        <v>46.625</v>
      </c>
      <c r="CQ159">
        <v>45.186999999999998</v>
      </c>
      <c r="CR159">
        <v>45.686999999999998</v>
      </c>
      <c r="CS159">
        <v>45.75</v>
      </c>
      <c r="CT159">
        <v>597.45857142857142</v>
      </c>
      <c r="CU159">
        <v>597.49571428571414</v>
      </c>
      <c r="CV159">
        <v>0</v>
      </c>
      <c r="CW159">
        <v>1669230611.4000001</v>
      </c>
      <c r="CX159">
        <v>0</v>
      </c>
      <c r="CY159">
        <v>1669228029.5</v>
      </c>
      <c r="CZ159" t="s">
        <v>356</v>
      </c>
      <c r="DA159">
        <v>1669228029.5</v>
      </c>
      <c r="DB159">
        <v>1669228028</v>
      </c>
      <c r="DC159">
        <v>6</v>
      </c>
      <c r="DD159">
        <v>0.127</v>
      </c>
      <c r="DE159">
        <v>2E-3</v>
      </c>
      <c r="DF159">
        <v>-2.9980000000000002</v>
      </c>
      <c r="DG159">
        <v>9.9000000000000005E-2</v>
      </c>
      <c r="DH159">
        <v>415</v>
      </c>
      <c r="DI159">
        <v>34</v>
      </c>
      <c r="DJ159">
        <v>0.37</v>
      </c>
      <c r="DK159">
        <v>0.19</v>
      </c>
      <c r="DL159">
        <v>-18.76271707317073</v>
      </c>
      <c r="DM159">
        <v>-0.23165435540067661</v>
      </c>
      <c r="DN159">
        <v>5.4221982323071127E-2</v>
      </c>
      <c r="DO159">
        <v>0</v>
      </c>
      <c r="DP159">
        <v>1.0319034146341459</v>
      </c>
      <c r="DQ159">
        <v>-4.9389407665501261E-2</v>
      </c>
      <c r="DR159">
        <v>5.0323299214016792E-3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357</v>
      </c>
      <c r="EA159">
        <v>3.2953600000000001</v>
      </c>
      <c r="EB159">
        <v>2.62561</v>
      </c>
      <c r="EC159">
        <v>0.17774300000000001</v>
      </c>
      <c r="ED159">
        <v>0.17833599999999999</v>
      </c>
      <c r="EE159">
        <v>0.146173</v>
      </c>
      <c r="EF159">
        <v>0.141712</v>
      </c>
      <c r="EG159">
        <v>24858.6</v>
      </c>
      <c r="EH159">
        <v>25283</v>
      </c>
      <c r="EI159">
        <v>28136.9</v>
      </c>
      <c r="EJ159">
        <v>29629.8</v>
      </c>
      <c r="EK159">
        <v>33050.1</v>
      </c>
      <c r="EL159">
        <v>35302.300000000003</v>
      </c>
      <c r="EM159">
        <v>39704.1</v>
      </c>
      <c r="EN159">
        <v>42344.9</v>
      </c>
      <c r="EO159">
        <v>2.1839300000000001</v>
      </c>
      <c r="EP159">
        <v>2.15368</v>
      </c>
      <c r="EQ159">
        <v>0.12137000000000001</v>
      </c>
      <c r="ER159">
        <v>0</v>
      </c>
      <c r="ES159">
        <v>32.619300000000003</v>
      </c>
      <c r="ET159">
        <v>999.9</v>
      </c>
      <c r="EU159">
        <v>69.5</v>
      </c>
      <c r="EV159">
        <v>36.700000000000003</v>
      </c>
      <c r="EW159">
        <v>42.735300000000002</v>
      </c>
      <c r="EX159">
        <v>56.992699999999999</v>
      </c>
      <c r="EY159">
        <v>-2.2115399999999998</v>
      </c>
      <c r="EZ159">
        <v>2</v>
      </c>
      <c r="FA159">
        <v>0.58129299999999995</v>
      </c>
      <c r="FB159">
        <v>1.0430699999999999</v>
      </c>
      <c r="FC159">
        <v>20.2669</v>
      </c>
      <c r="FD159">
        <v>5.2175900000000004</v>
      </c>
      <c r="FE159">
        <v>12.0092</v>
      </c>
      <c r="FF159">
        <v>4.9861000000000004</v>
      </c>
      <c r="FG159">
        <v>3.2845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1.8621799999999999</v>
      </c>
      <c r="FN159">
        <v>1.8643099999999999</v>
      </c>
      <c r="FO159">
        <v>1.8603499999999999</v>
      </c>
      <c r="FP159">
        <v>1.86111</v>
      </c>
      <c r="FQ159">
        <v>1.8602000000000001</v>
      </c>
      <c r="FR159">
        <v>1.86188</v>
      </c>
      <c r="FS159">
        <v>1.8584700000000001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-3.4990000000000001</v>
      </c>
      <c r="GH159">
        <v>9.8900000000000002E-2</v>
      </c>
      <c r="GI159">
        <v>-2.4324828651112251</v>
      </c>
      <c r="GJ159">
        <v>-1.6100910332537859E-3</v>
      </c>
      <c r="GK159">
        <v>7.0186618486508772E-7</v>
      </c>
      <c r="GL159">
        <v>-2.134652460378022E-10</v>
      </c>
      <c r="GM159">
        <v>9.8890000000004363E-2</v>
      </c>
      <c r="GN159">
        <v>0</v>
      </c>
      <c r="GO159">
        <v>0</v>
      </c>
      <c r="GP159">
        <v>0</v>
      </c>
      <c r="GQ159">
        <v>5</v>
      </c>
      <c r="GR159">
        <v>2079</v>
      </c>
      <c r="GS159">
        <v>3</v>
      </c>
      <c r="GT159">
        <v>29</v>
      </c>
      <c r="GU159">
        <v>42.9</v>
      </c>
      <c r="GV159">
        <v>42.9</v>
      </c>
      <c r="GW159">
        <v>2.6855500000000001</v>
      </c>
      <c r="GX159">
        <v>2.5671400000000002</v>
      </c>
      <c r="GY159">
        <v>2.04834</v>
      </c>
      <c r="GZ159">
        <v>2.6171899999999999</v>
      </c>
      <c r="HA159">
        <v>2.1972700000000001</v>
      </c>
      <c r="HB159">
        <v>2.2985799999999998</v>
      </c>
      <c r="HC159">
        <v>40.8093</v>
      </c>
      <c r="HD159">
        <v>15.497999999999999</v>
      </c>
      <c r="HE159">
        <v>18</v>
      </c>
      <c r="HF159">
        <v>685.63300000000004</v>
      </c>
      <c r="HG159">
        <v>734.11400000000003</v>
      </c>
      <c r="HH159">
        <v>30.999500000000001</v>
      </c>
      <c r="HI159">
        <v>34.597000000000001</v>
      </c>
      <c r="HJ159">
        <v>30.000399999999999</v>
      </c>
      <c r="HK159">
        <v>34.403599999999997</v>
      </c>
      <c r="HL159">
        <v>34.385800000000003</v>
      </c>
      <c r="HM159">
        <v>53.720300000000002</v>
      </c>
      <c r="HN159">
        <v>21.415099999999999</v>
      </c>
      <c r="HO159">
        <v>87.728099999999998</v>
      </c>
      <c r="HP159">
        <v>31</v>
      </c>
      <c r="HQ159">
        <v>962.69399999999996</v>
      </c>
      <c r="HR159">
        <v>35.690300000000001</v>
      </c>
      <c r="HS159">
        <v>99.128600000000006</v>
      </c>
      <c r="HT159">
        <v>98.200199999999995</v>
      </c>
    </row>
    <row r="160" spans="1:228" x14ac:dyDescent="0.2">
      <c r="A160">
        <v>145</v>
      </c>
      <c r="B160">
        <v>1669230608</v>
      </c>
      <c r="C160">
        <v>574.90000009536743</v>
      </c>
      <c r="D160" t="s">
        <v>649</v>
      </c>
      <c r="E160" t="s">
        <v>650</v>
      </c>
      <c r="F160">
        <v>4</v>
      </c>
      <c r="G160">
        <v>1669230605.6875</v>
      </c>
      <c r="H160">
        <f t="shared" si="68"/>
        <v>2.5421517575695421E-3</v>
      </c>
      <c r="I160">
        <f t="shared" si="69"/>
        <v>2.5421517575695423</v>
      </c>
      <c r="J160">
        <f t="shared" si="70"/>
        <v>19.078338309099248</v>
      </c>
      <c r="K160">
        <f t="shared" si="71"/>
        <v>934.99587500000007</v>
      </c>
      <c r="L160">
        <f t="shared" si="72"/>
        <v>685.54697869934341</v>
      </c>
      <c r="M160">
        <f t="shared" si="73"/>
        <v>69.21597571434738</v>
      </c>
      <c r="N160">
        <f t="shared" si="74"/>
        <v>94.401483469154655</v>
      </c>
      <c r="O160">
        <f t="shared" si="75"/>
        <v>0.13800031114323852</v>
      </c>
      <c r="P160">
        <f t="shared" si="76"/>
        <v>3.6770651361015645</v>
      </c>
      <c r="Q160">
        <f t="shared" si="77"/>
        <v>0.13518629998455392</v>
      </c>
      <c r="R160">
        <f t="shared" si="78"/>
        <v>8.4739485940623485E-2</v>
      </c>
      <c r="S160">
        <f t="shared" si="79"/>
        <v>226.11587286038218</v>
      </c>
      <c r="T160">
        <f t="shared" si="80"/>
        <v>34.393654032042811</v>
      </c>
      <c r="U160">
        <f t="shared" si="81"/>
        <v>34.581949999999999</v>
      </c>
      <c r="V160">
        <f t="shared" si="82"/>
        <v>5.5189184296648044</v>
      </c>
      <c r="W160">
        <f t="shared" si="83"/>
        <v>69.954570487026373</v>
      </c>
      <c r="X160">
        <f t="shared" si="84"/>
        <v>3.7070452396166771</v>
      </c>
      <c r="Y160">
        <f t="shared" si="85"/>
        <v>5.2992180693957343</v>
      </c>
      <c r="Z160">
        <f t="shared" si="86"/>
        <v>1.8118731900481273</v>
      </c>
      <c r="AA160">
        <f t="shared" si="87"/>
        <v>-112.10889250881681</v>
      </c>
      <c r="AB160">
        <f t="shared" si="88"/>
        <v>-144.59722821360569</v>
      </c>
      <c r="AC160">
        <f t="shared" si="89"/>
        <v>-9.1139623521460678</v>
      </c>
      <c r="AD160">
        <f t="shared" si="90"/>
        <v>-39.704210214186389</v>
      </c>
      <c r="AE160">
        <f t="shared" si="91"/>
        <v>43.135283760390266</v>
      </c>
      <c r="AF160">
        <f t="shared" si="92"/>
        <v>2.5453214276941303</v>
      </c>
      <c r="AG160">
        <f t="shared" si="93"/>
        <v>19.078338309099248</v>
      </c>
      <c r="AH160">
        <v>989.09846058630103</v>
      </c>
      <c r="AI160">
        <v>973.84873939393901</v>
      </c>
      <c r="AJ160">
        <v>1.774980949632919</v>
      </c>
      <c r="AK160">
        <v>65.165956530193654</v>
      </c>
      <c r="AL160">
        <f t="shared" si="94"/>
        <v>2.5421517575695423</v>
      </c>
      <c r="AM160">
        <v>35.698890786967112</v>
      </c>
      <c r="AN160">
        <v>36.716357142857163</v>
      </c>
      <c r="AO160">
        <v>-5.8183328143859492E-5</v>
      </c>
      <c r="AP160">
        <v>87.546953997586243</v>
      </c>
      <c r="AQ160">
        <v>12</v>
      </c>
      <c r="AR160">
        <v>2</v>
      </c>
      <c r="AS160">
        <f t="shared" si="95"/>
        <v>1</v>
      </c>
      <c r="AT160">
        <f t="shared" si="96"/>
        <v>0</v>
      </c>
      <c r="AU160">
        <f t="shared" si="97"/>
        <v>47143.608485780314</v>
      </c>
      <c r="AV160">
        <f t="shared" si="98"/>
        <v>1199.99875</v>
      </c>
      <c r="AW160">
        <f t="shared" si="99"/>
        <v>1025.9243760934621</v>
      </c>
      <c r="AX160">
        <f t="shared" si="100"/>
        <v>0.85493787063816706</v>
      </c>
      <c r="AY160">
        <f t="shared" si="101"/>
        <v>0.18843009033166258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1669230605.6875</v>
      </c>
      <c r="BF160">
        <v>934.99587500000007</v>
      </c>
      <c r="BG160">
        <v>953.90137500000003</v>
      </c>
      <c r="BH160">
        <v>36.7162875</v>
      </c>
      <c r="BI160">
        <v>35.697862499999999</v>
      </c>
      <c r="BJ160">
        <v>938.49762499999997</v>
      </c>
      <c r="BK160">
        <v>36.617400000000004</v>
      </c>
      <c r="BL160">
        <v>650.02725000000009</v>
      </c>
      <c r="BM160">
        <v>100.86450000000001</v>
      </c>
      <c r="BN160">
        <v>0.100098875</v>
      </c>
      <c r="BO160">
        <v>33.852537499999997</v>
      </c>
      <c r="BP160">
        <v>34.581949999999999</v>
      </c>
      <c r="BQ160">
        <v>999.9</v>
      </c>
      <c r="BR160">
        <v>0</v>
      </c>
      <c r="BS160">
        <v>0</v>
      </c>
      <c r="BT160">
        <v>9014.6887499999993</v>
      </c>
      <c r="BU160">
        <v>0</v>
      </c>
      <c r="BV160">
        <v>295.93887500000011</v>
      </c>
      <c r="BW160">
        <v>-18.905525000000001</v>
      </c>
      <c r="BX160">
        <v>970.63400000000001</v>
      </c>
      <c r="BY160">
        <v>989.21424999999999</v>
      </c>
      <c r="BZ160">
        <v>1.0184299999999999</v>
      </c>
      <c r="CA160">
        <v>953.90137500000003</v>
      </c>
      <c r="CB160">
        <v>35.697862499999999</v>
      </c>
      <c r="CC160">
        <v>3.7033737499999999</v>
      </c>
      <c r="CD160">
        <v>3.6006537500000002</v>
      </c>
      <c r="CE160">
        <v>27.582137500000002</v>
      </c>
      <c r="CF160">
        <v>27.101962499999999</v>
      </c>
      <c r="CG160">
        <v>1199.99875</v>
      </c>
      <c r="CH160">
        <v>0.49998850000000011</v>
      </c>
      <c r="CI160">
        <v>0.50001149999999994</v>
      </c>
      <c r="CJ160">
        <v>0</v>
      </c>
      <c r="CK160">
        <v>854.67599999999993</v>
      </c>
      <c r="CL160">
        <v>4.9990899999999998</v>
      </c>
      <c r="CM160">
        <v>9158.0149999999994</v>
      </c>
      <c r="CN160">
        <v>9557.8112499999988</v>
      </c>
      <c r="CO160">
        <v>44.343499999999999</v>
      </c>
      <c r="CP160">
        <v>46.617125000000001</v>
      </c>
      <c r="CQ160">
        <v>45.186999999999998</v>
      </c>
      <c r="CR160">
        <v>45.679250000000003</v>
      </c>
      <c r="CS160">
        <v>45.75</v>
      </c>
      <c r="CT160">
        <v>597.4849999999999</v>
      </c>
      <c r="CU160">
        <v>597.51374999999996</v>
      </c>
      <c r="CV160">
        <v>0</v>
      </c>
      <c r="CW160">
        <v>1669230615</v>
      </c>
      <c r="CX160">
        <v>0</v>
      </c>
      <c r="CY160">
        <v>1669228029.5</v>
      </c>
      <c r="CZ160" t="s">
        <v>356</v>
      </c>
      <c r="DA160">
        <v>1669228029.5</v>
      </c>
      <c r="DB160">
        <v>1669228028</v>
      </c>
      <c r="DC160">
        <v>6</v>
      </c>
      <c r="DD160">
        <v>0.127</v>
      </c>
      <c r="DE160">
        <v>2E-3</v>
      </c>
      <c r="DF160">
        <v>-2.9980000000000002</v>
      </c>
      <c r="DG160">
        <v>9.9000000000000005E-2</v>
      </c>
      <c r="DH160">
        <v>415</v>
      </c>
      <c r="DI160">
        <v>34</v>
      </c>
      <c r="DJ160">
        <v>0.37</v>
      </c>
      <c r="DK160">
        <v>0.19</v>
      </c>
      <c r="DL160">
        <v>-18.791665853658539</v>
      </c>
      <c r="DM160">
        <v>-0.59234843205581345</v>
      </c>
      <c r="DN160">
        <v>7.8039107174938505E-2</v>
      </c>
      <c r="DO160">
        <v>0</v>
      </c>
      <c r="DP160">
        <v>1.0281270731707319</v>
      </c>
      <c r="DQ160">
        <v>-6.2267874564460597E-2</v>
      </c>
      <c r="DR160">
        <v>6.2990286684041713E-3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357</v>
      </c>
      <c r="EA160">
        <v>3.2953600000000001</v>
      </c>
      <c r="EB160">
        <v>2.6253199999999999</v>
      </c>
      <c r="EC160">
        <v>0.17857300000000001</v>
      </c>
      <c r="ED160">
        <v>0.179151</v>
      </c>
      <c r="EE160">
        <v>0.14616199999999999</v>
      </c>
      <c r="EF160">
        <v>0.14169999999999999</v>
      </c>
      <c r="EG160">
        <v>24834</v>
      </c>
      <c r="EH160">
        <v>25257.9</v>
      </c>
      <c r="EI160">
        <v>28137.599999999999</v>
      </c>
      <c r="EJ160">
        <v>29629.9</v>
      </c>
      <c r="EK160">
        <v>33051</v>
      </c>
      <c r="EL160">
        <v>35303.1</v>
      </c>
      <c r="EM160">
        <v>39704.699999999997</v>
      </c>
      <c r="EN160">
        <v>42345.1</v>
      </c>
      <c r="EO160">
        <v>2.1840000000000002</v>
      </c>
      <c r="EP160">
        <v>2.1534</v>
      </c>
      <c r="EQ160">
        <v>0.122957</v>
      </c>
      <c r="ER160">
        <v>0</v>
      </c>
      <c r="ES160">
        <v>32.597499999999997</v>
      </c>
      <c r="ET160">
        <v>999.9</v>
      </c>
      <c r="EU160">
        <v>69.5</v>
      </c>
      <c r="EV160">
        <v>36.700000000000003</v>
      </c>
      <c r="EW160">
        <v>42.732199999999999</v>
      </c>
      <c r="EX160">
        <v>57.082700000000003</v>
      </c>
      <c r="EY160">
        <v>-2.0953499999999998</v>
      </c>
      <c r="EZ160">
        <v>2</v>
      </c>
      <c r="FA160">
        <v>0.58127300000000004</v>
      </c>
      <c r="FB160">
        <v>1.0378499999999999</v>
      </c>
      <c r="FC160">
        <v>20.2669</v>
      </c>
      <c r="FD160">
        <v>5.2180400000000002</v>
      </c>
      <c r="FE160">
        <v>12.009499999999999</v>
      </c>
      <c r="FF160">
        <v>4.9855999999999998</v>
      </c>
      <c r="FG160">
        <v>3.2845499999999999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1.8621799999999999</v>
      </c>
      <c r="FN160">
        <v>1.8642700000000001</v>
      </c>
      <c r="FO160">
        <v>1.8603499999999999</v>
      </c>
      <c r="FP160">
        <v>1.8610800000000001</v>
      </c>
      <c r="FQ160">
        <v>1.8602000000000001</v>
      </c>
      <c r="FR160">
        <v>1.86188</v>
      </c>
      <c r="FS160">
        <v>1.8584799999999999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-3.5049999999999999</v>
      </c>
      <c r="GH160">
        <v>9.8799999999999999E-2</v>
      </c>
      <c r="GI160">
        <v>-2.4324828651112251</v>
      </c>
      <c r="GJ160">
        <v>-1.6100910332537859E-3</v>
      </c>
      <c r="GK160">
        <v>7.0186618486508772E-7</v>
      </c>
      <c r="GL160">
        <v>-2.134652460378022E-10</v>
      </c>
      <c r="GM160">
        <v>9.8890000000004363E-2</v>
      </c>
      <c r="GN160">
        <v>0</v>
      </c>
      <c r="GO160">
        <v>0</v>
      </c>
      <c r="GP160">
        <v>0</v>
      </c>
      <c r="GQ160">
        <v>5</v>
      </c>
      <c r="GR160">
        <v>2079</v>
      </c>
      <c r="GS160">
        <v>3</v>
      </c>
      <c r="GT160">
        <v>29</v>
      </c>
      <c r="GU160">
        <v>43</v>
      </c>
      <c r="GV160">
        <v>43</v>
      </c>
      <c r="GW160">
        <v>2.7002000000000002</v>
      </c>
      <c r="GX160">
        <v>2.5524900000000001</v>
      </c>
      <c r="GY160">
        <v>2.04834</v>
      </c>
      <c r="GZ160">
        <v>2.6159699999999999</v>
      </c>
      <c r="HA160">
        <v>2.1972700000000001</v>
      </c>
      <c r="HB160">
        <v>2.36572</v>
      </c>
      <c r="HC160">
        <v>40.8093</v>
      </c>
      <c r="HD160">
        <v>15.515499999999999</v>
      </c>
      <c r="HE160">
        <v>18</v>
      </c>
      <c r="HF160">
        <v>685.71299999999997</v>
      </c>
      <c r="HG160">
        <v>733.86800000000005</v>
      </c>
      <c r="HH160">
        <v>30.998899999999999</v>
      </c>
      <c r="HI160">
        <v>34.599499999999999</v>
      </c>
      <c r="HJ160">
        <v>30.0001</v>
      </c>
      <c r="HK160">
        <v>34.405200000000001</v>
      </c>
      <c r="HL160">
        <v>34.3872</v>
      </c>
      <c r="HM160">
        <v>54.019599999999997</v>
      </c>
      <c r="HN160">
        <v>21.415099999999999</v>
      </c>
      <c r="HO160">
        <v>87.728099999999998</v>
      </c>
      <c r="HP160">
        <v>31</v>
      </c>
      <c r="HQ160">
        <v>969.37300000000005</v>
      </c>
      <c r="HR160">
        <v>35.695</v>
      </c>
      <c r="HS160">
        <v>99.130399999999995</v>
      </c>
      <c r="HT160">
        <v>98.200699999999998</v>
      </c>
    </row>
    <row r="161" spans="1:228" x14ac:dyDescent="0.2">
      <c r="A161">
        <v>146</v>
      </c>
      <c r="B161">
        <v>1669230612</v>
      </c>
      <c r="C161">
        <v>578.90000009536743</v>
      </c>
      <c r="D161" t="s">
        <v>651</v>
      </c>
      <c r="E161" t="s">
        <v>652</v>
      </c>
      <c r="F161">
        <v>4</v>
      </c>
      <c r="G161">
        <v>1669230610</v>
      </c>
      <c r="H161">
        <f t="shared" si="68"/>
        <v>2.5344672166396063E-3</v>
      </c>
      <c r="I161">
        <f t="shared" si="69"/>
        <v>2.5344672166396065</v>
      </c>
      <c r="J161">
        <f t="shared" si="70"/>
        <v>19.955879086603133</v>
      </c>
      <c r="K161">
        <f t="shared" si="71"/>
        <v>942.25971428571415</v>
      </c>
      <c r="L161">
        <f t="shared" si="72"/>
        <v>681.34338900254193</v>
      </c>
      <c r="M161">
        <f t="shared" si="73"/>
        <v>68.790542528629288</v>
      </c>
      <c r="N161">
        <f t="shared" si="74"/>
        <v>95.133464263118682</v>
      </c>
      <c r="O161">
        <f t="shared" si="75"/>
        <v>0.13738626044994245</v>
      </c>
      <c r="P161">
        <f t="shared" si="76"/>
        <v>3.6781776605862633</v>
      </c>
      <c r="Q161">
        <f t="shared" si="77"/>
        <v>0.134597788685137</v>
      </c>
      <c r="R161">
        <f t="shared" si="78"/>
        <v>8.4369437143387876E-2</v>
      </c>
      <c r="S161">
        <f t="shared" si="79"/>
        <v>226.12174080618288</v>
      </c>
      <c r="T161">
        <f t="shared" si="80"/>
        <v>34.390028570649015</v>
      </c>
      <c r="U161">
        <f t="shared" si="81"/>
        <v>34.588485714285717</v>
      </c>
      <c r="V161">
        <f t="shared" si="82"/>
        <v>5.5209222521377317</v>
      </c>
      <c r="W161">
        <f t="shared" si="83"/>
        <v>69.96747333055518</v>
      </c>
      <c r="X161">
        <f t="shared" si="84"/>
        <v>3.706671368822029</v>
      </c>
      <c r="Y161">
        <f t="shared" si="85"/>
        <v>5.2977064804243907</v>
      </c>
      <c r="Z161">
        <f t="shared" si="86"/>
        <v>1.8142508833157027</v>
      </c>
      <c r="AA161">
        <f t="shared" si="87"/>
        <v>-111.77000425380663</v>
      </c>
      <c r="AB161">
        <f t="shared" si="88"/>
        <v>-146.95008561118112</v>
      </c>
      <c r="AC161">
        <f t="shared" si="89"/>
        <v>-9.259526341525028</v>
      </c>
      <c r="AD161">
        <f t="shared" si="90"/>
        <v>-41.857875400329903</v>
      </c>
      <c r="AE161">
        <f t="shared" si="91"/>
        <v>43.103654088327964</v>
      </c>
      <c r="AF161">
        <f t="shared" si="92"/>
        <v>2.5473544625742002</v>
      </c>
      <c r="AG161">
        <f t="shared" si="93"/>
        <v>19.955879086603133</v>
      </c>
      <c r="AH161">
        <v>996.0946369519836</v>
      </c>
      <c r="AI161">
        <v>980.72853333333353</v>
      </c>
      <c r="AJ161">
        <v>1.7089439846616139</v>
      </c>
      <c r="AK161">
        <v>65.165956530193654</v>
      </c>
      <c r="AL161">
        <f t="shared" si="94"/>
        <v>2.5344672166396065</v>
      </c>
      <c r="AM161">
        <v>35.695883183160937</v>
      </c>
      <c r="AN161">
        <v>36.709919780219778</v>
      </c>
      <c r="AO161">
        <v>9.9988313491859695E-6</v>
      </c>
      <c r="AP161">
        <v>87.546953997586243</v>
      </c>
      <c r="AQ161">
        <v>12</v>
      </c>
      <c r="AR161">
        <v>2</v>
      </c>
      <c r="AS161">
        <f t="shared" si="95"/>
        <v>1</v>
      </c>
      <c r="AT161">
        <f t="shared" si="96"/>
        <v>0</v>
      </c>
      <c r="AU161">
        <f t="shared" si="97"/>
        <v>47164.202780055086</v>
      </c>
      <c r="AV161">
        <f t="shared" si="98"/>
        <v>1200.0342857142859</v>
      </c>
      <c r="AW161">
        <f t="shared" si="99"/>
        <v>1025.9543278788515</v>
      </c>
      <c r="AX161">
        <f t="shared" si="100"/>
        <v>0.85493751311295374</v>
      </c>
      <c r="AY161">
        <f t="shared" si="101"/>
        <v>0.18842940030800071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1669230610</v>
      </c>
      <c r="BF161">
        <v>942.25971428571415</v>
      </c>
      <c r="BG161">
        <v>961.16057142857142</v>
      </c>
      <c r="BH161">
        <v>36.71312857142857</v>
      </c>
      <c r="BI161">
        <v>35.693885714285713</v>
      </c>
      <c r="BJ161">
        <v>945.76757142857139</v>
      </c>
      <c r="BK161">
        <v>36.614257142857142</v>
      </c>
      <c r="BL161">
        <v>650.0265714285714</v>
      </c>
      <c r="BM161">
        <v>100.8631428571429</v>
      </c>
      <c r="BN161">
        <v>9.9959800000000015E-2</v>
      </c>
      <c r="BO161">
        <v>33.847428571428573</v>
      </c>
      <c r="BP161">
        <v>34.588485714285717</v>
      </c>
      <c r="BQ161">
        <v>999.89999999999986</v>
      </c>
      <c r="BR161">
        <v>0</v>
      </c>
      <c r="BS161">
        <v>0</v>
      </c>
      <c r="BT161">
        <v>9018.66</v>
      </c>
      <c r="BU161">
        <v>0</v>
      </c>
      <c r="BV161">
        <v>296.43957142857141</v>
      </c>
      <c r="BW161">
        <v>-18.900742857142859</v>
      </c>
      <c r="BX161">
        <v>978.17142857142869</v>
      </c>
      <c r="BY161">
        <v>996.73800000000006</v>
      </c>
      <c r="BZ161">
        <v>1.019252857142857</v>
      </c>
      <c r="CA161">
        <v>961.16057142857142</v>
      </c>
      <c r="CB161">
        <v>35.693885714285713</v>
      </c>
      <c r="CC161">
        <v>3.702998571428572</v>
      </c>
      <c r="CD161">
        <v>3.6001957142857139</v>
      </c>
      <c r="CE161">
        <v>27.580414285714291</v>
      </c>
      <c r="CF161">
        <v>27.099785714285709</v>
      </c>
      <c r="CG161">
        <v>1200.0342857142859</v>
      </c>
      <c r="CH161">
        <v>0.50000057142857146</v>
      </c>
      <c r="CI161">
        <v>0.49999942857142848</v>
      </c>
      <c r="CJ161">
        <v>0</v>
      </c>
      <c r="CK161">
        <v>855.27699999999993</v>
      </c>
      <c r="CL161">
        <v>4.9990899999999998</v>
      </c>
      <c r="CM161">
        <v>9166.091428571428</v>
      </c>
      <c r="CN161">
        <v>9558.1257142857157</v>
      </c>
      <c r="CO161">
        <v>44.330000000000013</v>
      </c>
      <c r="CP161">
        <v>46.571000000000012</v>
      </c>
      <c r="CQ161">
        <v>45.186999999999998</v>
      </c>
      <c r="CR161">
        <v>45.660428571428568</v>
      </c>
      <c r="CS161">
        <v>45.75</v>
      </c>
      <c r="CT161">
        <v>597.51714285714286</v>
      </c>
      <c r="CU161">
        <v>597.51714285714286</v>
      </c>
      <c r="CV161">
        <v>0</v>
      </c>
      <c r="CW161">
        <v>1669230619.2</v>
      </c>
      <c r="CX161">
        <v>0</v>
      </c>
      <c r="CY161">
        <v>1669228029.5</v>
      </c>
      <c r="CZ161" t="s">
        <v>356</v>
      </c>
      <c r="DA161">
        <v>1669228029.5</v>
      </c>
      <c r="DB161">
        <v>1669228028</v>
      </c>
      <c r="DC161">
        <v>6</v>
      </c>
      <c r="DD161">
        <v>0.127</v>
      </c>
      <c r="DE161">
        <v>2E-3</v>
      </c>
      <c r="DF161">
        <v>-2.9980000000000002</v>
      </c>
      <c r="DG161">
        <v>9.9000000000000005E-2</v>
      </c>
      <c r="DH161">
        <v>415</v>
      </c>
      <c r="DI161">
        <v>34</v>
      </c>
      <c r="DJ161">
        <v>0.37</v>
      </c>
      <c r="DK161">
        <v>0.19</v>
      </c>
      <c r="DL161">
        <v>-18.830280487804881</v>
      </c>
      <c r="DM161">
        <v>-0.50894425087107509</v>
      </c>
      <c r="DN161">
        <v>7.0019224605790992E-2</v>
      </c>
      <c r="DO161">
        <v>0</v>
      </c>
      <c r="DP161">
        <v>1.0248863414634151</v>
      </c>
      <c r="DQ161">
        <v>-5.274794425087339E-2</v>
      </c>
      <c r="DR161">
        <v>5.5318301810246542E-3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357</v>
      </c>
      <c r="EA161">
        <v>3.2953600000000001</v>
      </c>
      <c r="EB161">
        <v>2.6254200000000001</v>
      </c>
      <c r="EC161">
        <v>0.17938799999999999</v>
      </c>
      <c r="ED161">
        <v>0.17996100000000001</v>
      </c>
      <c r="EE161">
        <v>0.146145</v>
      </c>
      <c r="EF161">
        <v>0.14169100000000001</v>
      </c>
      <c r="EG161">
        <v>24809</v>
      </c>
      <c r="EH161">
        <v>25233.3</v>
      </c>
      <c r="EI161">
        <v>28137.3</v>
      </c>
      <c r="EJ161">
        <v>29630.400000000001</v>
      </c>
      <c r="EK161">
        <v>33051.4</v>
      </c>
      <c r="EL161">
        <v>35304.300000000003</v>
      </c>
      <c r="EM161">
        <v>39704.300000000003</v>
      </c>
      <c r="EN161">
        <v>42346.1</v>
      </c>
      <c r="EO161">
        <v>2.1838500000000001</v>
      </c>
      <c r="EP161">
        <v>2.1535199999999999</v>
      </c>
      <c r="EQ161">
        <v>0.12420100000000001</v>
      </c>
      <c r="ER161">
        <v>0</v>
      </c>
      <c r="ES161">
        <v>32.576599999999999</v>
      </c>
      <c r="ET161">
        <v>999.9</v>
      </c>
      <c r="EU161">
        <v>69.5</v>
      </c>
      <c r="EV161">
        <v>36.700000000000003</v>
      </c>
      <c r="EW161">
        <v>42.737000000000002</v>
      </c>
      <c r="EX161">
        <v>57.082700000000003</v>
      </c>
      <c r="EY161">
        <v>-2.2035300000000002</v>
      </c>
      <c r="EZ161">
        <v>2</v>
      </c>
      <c r="FA161">
        <v>0.58133100000000004</v>
      </c>
      <c r="FB161">
        <v>1.03322</v>
      </c>
      <c r="FC161">
        <v>20.266999999999999</v>
      </c>
      <c r="FD161">
        <v>5.2175900000000004</v>
      </c>
      <c r="FE161">
        <v>12.009399999999999</v>
      </c>
      <c r="FF161">
        <v>4.9858500000000001</v>
      </c>
      <c r="FG161">
        <v>3.2844500000000001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1.8621799999999999</v>
      </c>
      <c r="FN161">
        <v>1.8643099999999999</v>
      </c>
      <c r="FO161">
        <v>1.8603499999999999</v>
      </c>
      <c r="FP161">
        <v>1.8611</v>
      </c>
      <c r="FQ161">
        <v>1.8602000000000001</v>
      </c>
      <c r="FR161">
        <v>1.86188</v>
      </c>
      <c r="FS161">
        <v>1.8584799999999999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-3.5110000000000001</v>
      </c>
      <c r="GH161">
        <v>9.8900000000000002E-2</v>
      </c>
      <c r="GI161">
        <v>-2.4324828651112251</v>
      </c>
      <c r="GJ161">
        <v>-1.6100910332537859E-3</v>
      </c>
      <c r="GK161">
        <v>7.0186618486508772E-7</v>
      </c>
      <c r="GL161">
        <v>-2.134652460378022E-10</v>
      </c>
      <c r="GM161">
        <v>9.8890000000004363E-2</v>
      </c>
      <c r="GN161">
        <v>0</v>
      </c>
      <c r="GO161">
        <v>0</v>
      </c>
      <c r="GP161">
        <v>0</v>
      </c>
      <c r="GQ161">
        <v>5</v>
      </c>
      <c r="GR161">
        <v>2079</v>
      </c>
      <c r="GS161">
        <v>3</v>
      </c>
      <c r="GT161">
        <v>29</v>
      </c>
      <c r="GU161">
        <v>43</v>
      </c>
      <c r="GV161">
        <v>43.1</v>
      </c>
      <c r="GW161">
        <v>2.7160600000000001</v>
      </c>
      <c r="GX161">
        <v>2.5549300000000001</v>
      </c>
      <c r="GY161">
        <v>2.04834</v>
      </c>
      <c r="GZ161">
        <v>2.6171899999999999</v>
      </c>
      <c r="HA161">
        <v>2.1972700000000001</v>
      </c>
      <c r="HB161">
        <v>2.34985</v>
      </c>
      <c r="HC161">
        <v>40.835000000000001</v>
      </c>
      <c r="HD161">
        <v>15.5067</v>
      </c>
      <c r="HE161">
        <v>18</v>
      </c>
      <c r="HF161">
        <v>685.62099999999998</v>
      </c>
      <c r="HG161">
        <v>734.00800000000004</v>
      </c>
      <c r="HH161">
        <v>30.998899999999999</v>
      </c>
      <c r="HI161">
        <v>34.600099999999998</v>
      </c>
      <c r="HJ161">
        <v>30.0002</v>
      </c>
      <c r="HK161">
        <v>34.408299999999997</v>
      </c>
      <c r="HL161">
        <v>34.3889</v>
      </c>
      <c r="HM161">
        <v>54.319699999999997</v>
      </c>
      <c r="HN161">
        <v>21.415099999999999</v>
      </c>
      <c r="HO161">
        <v>87.728099999999998</v>
      </c>
      <c r="HP161">
        <v>31</v>
      </c>
      <c r="HQ161">
        <v>976.05499999999995</v>
      </c>
      <c r="HR161">
        <v>35.704099999999997</v>
      </c>
      <c r="HS161">
        <v>99.129400000000004</v>
      </c>
      <c r="HT161">
        <v>98.202699999999993</v>
      </c>
    </row>
    <row r="162" spans="1:228" x14ac:dyDescent="0.2">
      <c r="A162">
        <v>147</v>
      </c>
      <c r="B162">
        <v>1669230616</v>
      </c>
      <c r="C162">
        <v>582.90000009536743</v>
      </c>
      <c r="D162" t="s">
        <v>653</v>
      </c>
      <c r="E162" t="s">
        <v>654</v>
      </c>
      <c r="F162">
        <v>4</v>
      </c>
      <c r="G162">
        <v>1669230613.6875</v>
      </c>
      <c r="H162">
        <f t="shared" si="68"/>
        <v>2.5327769808221093E-3</v>
      </c>
      <c r="I162">
        <f t="shared" si="69"/>
        <v>2.5327769808221094</v>
      </c>
      <c r="J162">
        <f t="shared" si="70"/>
        <v>19.545502754363863</v>
      </c>
      <c r="K162">
        <f t="shared" si="71"/>
        <v>948.39449999999999</v>
      </c>
      <c r="L162">
        <f t="shared" si="72"/>
        <v>692.38528877885642</v>
      </c>
      <c r="M162">
        <f t="shared" si="73"/>
        <v>69.904763804230441</v>
      </c>
      <c r="N162">
        <f t="shared" si="74"/>
        <v>95.752025050471829</v>
      </c>
      <c r="O162">
        <f t="shared" si="75"/>
        <v>0.13754736391678093</v>
      </c>
      <c r="P162">
        <f t="shared" si="76"/>
        <v>3.6696843800084493</v>
      </c>
      <c r="Q162">
        <f t="shared" si="77"/>
        <v>0.13474609353486355</v>
      </c>
      <c r="R162">
        <f t="shared" si="78"/>
        <v>8.446323978356382E-2</v>
      </c>
      <c r="S162">
        <f t="shared" si="79"/>
        <v>226.10640823570674</v>
      </c>
      <c r="T162">
        <f t="shared" si="80"/>
        <v>34.388076592659488</v>
      </c>
      <c r="U162">
        <f t="shared" si="81"/>
        <v>34.576225000000001</v>
      </c>
      <c r="V162">
        <f t="shared" si="82"/>
        <v>5.5171636882838087</v>
      </c>
      <c r="W162">
        <f t="shared" si="83"/>
        <v>69.969918039979163</v>
      </c>
      <c r="X162">
        <f t="shared" si="84"/>
        <v>3.7060938288294913</v>
      </c>
      <c r="Y162">
        <f t="shared" si="85"/>
        <v>5.2966959697050333</v>
      </c>
      <c r="Z162">
        <f t="shared" si="86"/>
        <v>1.8110698594543173</v>
      </c>
      <c r="AA162">
        <f t="shared" si="87"/>
        <v>-111.69546485425502</v>
      </c>
      <c r="AB162">
        <f t="shared" si="88"/>
        <v>-144.86093878911461</v>
      </c>
      <c r="AC162">
        <f t="shared" si="89"/>
        <v>-9.148311738096826</v>
      </c>
      <c r="AD162">
        <f t="shared" si="90"/>
        <v>-39.598307145759719</v>
      </c>
      <c r="AE162">
        <f t="shared" si="91"/>
        <v>43.187390770421771</v>
      </c>
      <c r="AF162">
        <f t="shared" si="92"/>
        <v>2.5375155056829866</v>
      </c>
      <c r="AG162">
        <f t="shared" si="93"/>
        <v>19.545502754363863</v>
      </c>
      <c r="AH162">
        <v>1003.046498304111</v>
      </c>
      <c r="AI162">
        <v>987.70348484848455</v>
      </c>
      <c r="AJ162">
        <v>1.747686009173133</v>
      </c>
      <c r="AK162">
        <v>65.165956530193654</v>
      </c>
      <c r="AL162">
        <f t="shared" si="94"/>
        <v>2.5327769808221094</v>
      </c>
      <c r="AM162">
        <v>35.69300408743613</v>
      </c>
      <c r="AN162">
        <v>36.70662527472529</v>
      </c>
      <c r="AO162">
        <v>-3.5893062950131778E-5</v>
      </c>
      <c r="AP162">
        <v>87.546953997586243</v>
      </c>
      <c r="AQ162">
        <v>12</v>
      </c>
      <c r="AR162">
        <v>2</v>
      </c>
      <c r="AS162">
        <f t="shared" si="95"/>
        <v>1</v>
      </c>
      <c r="AT162">
        <f t="shared" si="96"/>
        <v>0</v>
      </c>
      <c r="AU162">
        <f t="shared" si="97"/>
        <v>47013.438208791449</v>
      </c>
      <c r="AV162">
        <f t="shared" si="98"/>
        <v>1199.94625</v>
      </c>
      <c r="AW162">
        <f t="shared" si="99"/>
        <v>1025.8797135936304</v>
      </c>
      <c r="AX162">
        <f t="shared" si="100"/>
        <v>0.85493805542842471</v>
      </c>
      <c r="AY162">
        <f t="shared" si="101"/>
        <v>0.18843044697685979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1669230613.6875</v>
      </c>
      <c r="BF162">
        <v>948.39449999999999</v>
      </c>
      <c r="BG162">
        <v>967.33300000000008</v>
      </c>
      <c r="BH162">
        <v>36.707725000000003</v>
      </c>
      <c r="BI162">
        <v>35.692399999999999</v>
      </c>
      <c r="BJ162">
        <v>951.90762500000005</v>
      </c>
      <c r="BK162">
        <v>36.608825000000003</v>
      </c>
      <c r="BL162">
        <v>650.01812500000005</v>
      </c>
      <c r="BM162">
        <v>100.86212500000001</v>
      </c>
      <c r="BN162">
        <v>0.10010648749999999</v>
      </c>
      <c r="BO162">
        <v>33.844012499999998</v>
      </c>
      <c r="BP162">
        <v>34.576225000000001</v>
      </c>
      <c r="BQ162">
        <v>999.9</v>
      </c>
      <c r="BR162">
        <v>0</v>
      </c>
      <c r="BS162">
        <v>0</v>
      </c>
      <c r="BT162">
        <v>8989.375</v>
      </c>
      <c r="BU162">
        <v>0</v>
      </c>
      <c r="BV162">
        <v>296.58737500000001</v>
      </c>
      <c r="BW162">
        <v>-18.938575</v>
      </c>
      <c r="BX162">
        <v>984.53449999999998</v>
      </c>
      <c r="BY162">
        <v>1003.136375</v>
      </c>
      <c r="BZ162">
        <v>1.01532625</v>
      </c>
      <c r="CA162">
        <v>967.33300000000008</v>
      </c>
      <c r="CB162">
        <v>35.692399999999999</v>
      </c>
      <c r="CC162">
        <v>3.7024124999999999</v>
      </c>
      <c r="CD162">
        <v>3.6000049999999999</v>
      </c>
      <c r="CE162">
        <v>27.5777</v>
      </c>
      <c r="CF162">
        <v>27.098912500000001</v>
      </c>
      <c r="CG162">
        <v>1199.94625</v>
      </c>
      <c r="CH162">
        <v>0.49998150000000002</v>
      </c>
      <c r="CI162">
        <v>0.50001849999999992</v>
      </c>
      <c r="CJ162">
        <v>0</v>
      </c>
      <c r="CK162">
        <v>855.77512499999989</v>
      </c>
      <c r="CL162">
        <v>4.9990899999999998</v>
      </c>
      <c r="CM162">
        <v>9171.7312500000007</v>
      </c>
      <c r="CN162">
        <v>9557.3737500000007</v>
      </c>
      <c r="CO162">
        <v>44.343499999999999</v>
      </c>
      <c r="CP162">
        <v>46.569875000000003</v>
      </c>
      <c r="CQ162">
        <v>45.186999999999998</v>
      </c>
      <c r="CR162">
        <v>45.655999999999999</v>
      </c>
      <c r="CS162">
        <v>45.75</v>
      </c>
      <c r="CT162">
        <v>597.45125000000007</v>
      </c>
      <c r="CU162">
        <v>597.495</v>
      </c>
      <c r="CV162">
        <v>0</v>
      </c>
      <c r="CW162">
        <v>1669230623.4000001</v>
      </c>
      <c r="CX162">
        <v>0</v>
      </c>
      <c r="CY162">
        <v>1669228029.5</v>
      </c>
      <c r="CZ162" t="s">
        <v>356</v>
      </c>
      <c r="DA162">
        <v>1669228029.5</v>
      </c>
      <c r="DB162">
        <v>1669228028</v>
      </c>
      <c r="DC162">
        <v>6</v>
      </c>
      <c r="DD162">
        <v>0.127</v>
      </c>
      <c r="DE162">
        <v>2E-3</v>
      </c>
      <c r="DF162">
        <v>-2.9980000000000002</v>
      </c>
      <c r="DG162">
        <v>9.9000000000000005E-2</v>
      </c>
      <c r="DH162">
        <v>415</v>
      </c>
      <c r="DI162">
        <v>34</v>
      </c>
      <c r="DJ162">
        <v>0.37</v>
      </c>
      <c r="DK162">
        <v>0.19</v>
      </c>
      <c r="DL162">
        <v>-18.864587499999999</v>
      </c>
      <c r="DM162">
        <v>-0.53274258911815087</v>
      </c>
      <c r="DN162">
        <v>6.929731664177155E-2</v>
      </c>
      <c r="DO162">
        <v>0</v>
      </c>
      <c r="DP162">
        <v>1.0217987500000001</v>
      </c>
      <c r="DQ162">
        <v>-5.0100225140712801E-2</v>
      </c>
      <c r="DR162">
        <v>5.1748401847303361E-3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357</v>
      </c>
      <c r="EA162">
        <v>3.2953399999999999</v>
      </c>
      <c r="EB162">
        <v>2.6251199999999999</v>
      </c>
      <c r="EC162">
        <v>0.1802</v>
      </c>
      <c r="ED162">
        <v>0.180754</v>
      </c>
      <c r="EE162">
        <v>0.14613300000000001</v>
      </c>
      <c r="EF162">
        <v>0.141683</v>
      </c>
      <c r="EG162">
        <v>24784.400000000001</v>
      </c>
      <c r="EH162">
        <v>25208.5</v>
      </c>
      <c r="EI162">
        <v>28137.3</v>
      </c>
      <c r="EJ162">
        <v>29630</v>
      </c>
      <c r="EK162">
        <v>33052.199999999997</v>
      </c>
      <c r="EL162">
        <v>35304.1</v>
      </c>
      <c r="EM162">
        <v>39704.6</v>
      </c>
      <c r="EN162">
        <v>42345.3</v>
      </c>
      <c r="EO162">
        <v>2.1839300000000001</v>
      </c>
      <c r="EP162">
        <v>2.1535199999999999</v>
      </c>
      <c r="EQ162">
        <v>0.124238</v>
      </c>
      <c r="ER162">
        <v>0</v>
      </c>
      <c r="ES162">
        <v>32.555599999999998</v>
      </c>
      <c r="ET162">
        <v>999.9</v>
      </c>
      <c r="EU162">
        <v>69.5</v>
      </c>
      <c r="EV162">
        <v>36.700000000000003</v>
      </c>
      <c r="EW162">
        <v>42.737000000000002</v>
      </c>
      <c r="EX162">
        <v>56.902700000000003</v>
      </c>
      <c r="EY162">
        <v>-2.2155499999999999</v>
      </c>
      <c r="EZ162">
        <v>2</v>
      </c>
      <c r="FA162">
        <v>0.58134699999999995</v>
      </c>
      <c r="FB162">
        <v>1.02871</v>
      </c>
      <c r="FC162">
        <v>20.266999999999999</v>
      </c>
      <c r="FD162">
        <v>5.2178899999999997</v>
      </c>
      <c r="FE162">
        <v>12.009499999999999</v>
      </c>
      <c r="FF162">
        <v>4.9859999999999998</v>
      </c>
      <c r="FG162">
        <v>3.2845499999999999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1.86219</v>
      </c>
      <c r="FN162">
        <v>1.8643000000000001</v>
      </c>
      <c r="FO162">
        <v>1.8603499999999999</v>
      </c>
      <c r="FP162">
        <v>1.86111</v>
      </c>
      <c r="FQ162">
        <v>1.86019</v>
      </c>
      <c r="FR162">
        <v>1.86188</v>
      </c>
      <c r="FS162">
        <v>1.85846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-3.516</v>
      </c>
      <c r="GH162">
        <v>9.8900000000000002E-2</v>
      </c>
      <c r="GI162">
        <v>-2.4324828651112251</v>
      </c>
      <c r="GJ162">
        <v>-1.6100910332537859E-3</v>
      </c>
      <c r="GK162">
        <v>7.0186618486508772E-7</v>
      </c>
      <c r="GL162">
        <v>-2.134652460378022E-10</v>
      </c>
      <c r="GM162">
        <v>9.8890000000004363E-2</v>
      </c>
      <c r="GN162">
        <v>0</v>
      </c>
      <c r="GO162">
        <v>0</v>
      </c>
      <c r="GP162">
        <v>0</v>
      </c>
      <c r="GQ162">
        <v>5</v>
      </c>
      <c r="GR162">
        <v>2079</v>
      </c>
      <c r="GS162">
        <v>3</v>
      </c>
      <c r="GT162">
        <v>29</v>
      </c>
      <c r="GU162">
        <v>43.1</v>
      </c>
      <c r="GV162">
        <v>43.1</v>
      </c>
      <c r="GW162">
        <v>2.7307100000000002</v>
      </c>
      <c r="GX162">
        <v>2.5659200000000002</v>
      </c>
      <c r="GY162">
        <v>2.04834</v>
      </c>
      <c r="GZ162">
        <v>2.6171899999999999</v>
      </c>
      <c r="HA162">
        <v>2.1972700000000001</v>
      </c>
      <c r="HB162">
        <v>2.2778299999999998</v>
      </c>
      <c r="HC162">
        <v>40.835000000000001</v>
      </c>
      <c r="HD162">
        <v>15.5067</v>
      </c>
      <c r="HE162">
        <v>18</v>
      </c>
      <c r="HF162">
        <v>685.7</v>
      </c>
      <c r="HG162">
        <v>734.024</v>
      </c>
      <c r="HH162">
        <v>30.998799999999999</v>
      </c>
      <c r="HI162">
        <v>34.602600000000002</v>
      </c>
      <c r="HJ162">
        <v>30.0002</v>
      </c>
      <c r="HK162">
        <v>34.409799999999997</v>
      </c>
      <c r="HL162">
        <v>34.390300000000003</v>
      </c>
      <c r="HM162">
        <v>54.623600000000003</v>
      </c>
      <c r="HN162">
        <v>21.415099999999999</v>
      </c>
      <c r="HO162">
        <v>87.728099999999998</v>
      </c>
      <c r="HP162">
        <v>31</v>
      </c>
      <c r="HQ162">
        <v>982.77300000000002</v>
      </c>
      <c r="HR162">
        <v>35.719700000000003</v>
      </c>
      <c r="HS162">
        <v>99.129900000000006</v>
      </c>
      <c r="HT162">
        <v>98.200999999999993</v>
      </c>
    </row>
    <row r="163" spans="1:228" x14ac:dyDescent="0.2">
      <c r="A163">
        <v>148</v>
      </c>
      <c r="B163">
        <v>1669230620</v>
      </c>
      <c r="C163">
        <v>586.90000009536743</v>
      </c>
      <c r="D163" t="s">
        <v>655</v>
      </c>
      <c r="E163" t="s">
        <v>656</v>
      </c>
      <c r="F163">
        <v>4</v>
      </c>
      <c r="G163">
        <v>1669230618</v>
      </c>
      <c r="H163">
        <f t="shared" si="68"/>
        <v>2.5292834939775947E-3</v>
      </c>
      <c r="I163">
        <f t="shared" si="69"/>
        <v>2.5292834939775948</v>
      </c>
      <c r="J163">
        <f t="shared" si="70"/>
        <v>19.396555560555914</v>
      </c>
      <c r="K163">
        <f t="shared" si="71"/>
        <v>955.65428571428572</v>
      </c>
      <c r="L163">
        <f t="shared" si="72"/>
        <v>701.36114210912831</v>
      </c>
      <c r="M163">
        <f t="shared" si="73"/>
        <v>70.810439383910364</v>
      </c>
      <c r="N163">
        <f t="shared" si="74"/>
        <v>96.48424443225916</v>
      </c>
      <c r="O163">
        <f t="shared" si="75"/>
        <v>0.13763379861738398</v>
      </c>
      <c r="P163">
        <f t="shared" si="76"/>
        <v>3.6736210242778093</v>
      </c>
      <c r="Q163">
        <f t="shared" si="77"/>
        <v>0.13483198480960065</v>
      </c>
      <c r="R163">
        <f t="shared" si="78"/>
        <v>8.4516971795971035E-2</v>
      </c>
      <c r="S163">
        <f t="shared" si="79"/>
        <v>226.12217452100154</v>
      </c>
      <c r="T163">
        <f t="shared" si="80"/>
        <v>34.38483772456923</v>
      </c>
      <c r="U163">
        <f t="shared" si="81"/>
        <v>34.563285714285712</v>
      </c>
      <c r="V163">
        <f t="shared" si="82"/>
        <v>5.5131995187281575</v>
      </c>
      <c r="W163">
        <f t="shared" si="83"/>
        <v>69.977172057223214</v>
      </c>
      <c r="X163">
        <f t="shared" si="84"/>
        <v>3.7057540432420906</v>
      </c>
      <c r="Y163">
        <f t="shared" si="85"/>
        <v>5.2956613339729461</v>
      </c>
      <c r="Z163">
        <f t="shared" si="86"/>
        <v>1.8074454754860669</v>
      </c>
      <c r="AA163">
        <f t="shared" si="87"/>
        <v>-111.54140208441193</v>
      </c>
      <c r="AB163">
        <f t="shared" si="88"/>
        <v>-143.14651247856713</v>
      </c>
      <c r="AC163">
        <f t="shared" si="89"/>
        <v>-9.02962929093753</v>
      </c>
      <c r="AD163">
        <f t="shared" si="90"/>
        <v>-37.595369332915041</v>
      </c>
      <c r="AE163">
        <f t="shared" si="91"/>
        <v>42.717394545406478</v>
      </c>
      <c r="AF163">
        <f t="shared" si="92"/>
        <v>2.5372859626124789</v>
      </c>
      <c r="AG163">
        <f t="shared" si="93"/>
        <v>19.396555560555914</v>
      </c>
      <c r="AH163">
        <v>1009.83700092514</v>
      </c>
      <c r="AI163">
        <v>994.64887878787886</v>
      </c>
      <c r="AJ163">
        <v>1.724863473179794</v>
      </c>
      <c r="AK163">
        <v>65.165956530193654</v>
      </c>
      <c r="AL163">
        <f t="shared" si="94"/>
        <v>2.5292834939775948</v>
      </c>
      <c r="AM163">
        <v>35.690627823278092</v>
      </c>
      <c r="AN163">
        <v>36.702657142857163</v>
      </c>
      <c r="AO163">
        <v>-2.795997351804463E-6</v>
      </c>
      <c r="AP163">
        <v>87.546953997586243</v>
      </c>
      <c r="AQ163">
        <v>12</v>
      </c>
      <c r="AR163">
        <v>2</v>
      </c>
      <c r="AS163">
        <f t="shared" si="95"/>
        <v>1</v>
      </c>
      <c r="AT163">
        <f t="shared" si="96"/>
        <v>0</v>
      </c>
      <c r="AU163">
        <f t="shared" si="97"/>
        <v>47084.083644938582</v>
      </c>
      <c r="AV163">
        <f t="shared" si="98"/>
        <v>1200.032857142857</v>
      </c>
      <c r="AW163">
        <f t="shared" si="99"/>
        <v>1025.95347073627</v>
      </c>
      <c r="AX163">
        <f t="shared" si="100"/>
        <v>0.85493781660191348</v>
      </c>
      <c r="AY163">
        <f t="shared" si="101"/>
        <v>0.18842998604169303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1669230618</v>
      </c>
      <c r="BF163">
        <v>955.65428571428572</v>
      </c>
      <c r="BG163">
        <v>974.40471428571425</v>
      </c>
      <c r="BH163">
        <v>36.704642857142858</v>
      </c>
      <c r="BI163">
        <v>35.689428571428572</v>
      </c>
      <c r="BJ163">
        <v>959.17371428571437</v>
      </c>
      <c r="BK163">
        <v>36.605757142857144</v>
      </c>
      <c r="BL163">
        <v>650.03228571428565</v>
      </c>
      <c r="BM163">
        <v>100.86157142857139</v>
      </c>
      <c r="BN163">
        <v>9.9880714285714295E-2</v>
      </c>
      <c r="BO163">
        <v>33.840514285714292</v>
      </c>
      <c r="BP163">
        <v>34.563285714285712</v>
      </c>
      <c r="BQ163">
        <v>999.89999999999986</v>
      </c>
      <c r="BR163">
        <v>0</v>
      </c>
      <c r="BS163">
        <v>0</v>
      </c>
      <c r="BT163">
        <v>9003.0357142857138</v>
      </c>
      <c r="BU163">
        <v>0</v>
      </c>
      <c r="BV163">
        <v>297.27557142857142</v>
      </c>
      <c r="BW163">
        <v>-18.75057142857143</v>
      </c>
      <c r="BX163">
        <v>992.06771428571426</v>
      </c>
      <c r="BY163">
        <v>1010.467142857143</v>
      </c>
      <c r="BZ163">
        <v>1.0152385714285721</v>
      </c>
      <c r="CA163">
        <v>974.40471428571425</v>
      </c>
      <c r="CB163">
        <v>35.689428571428572</v>
      </c>
      <c r="CC163">
        <v>3.702088571428571</v>
      </c>
      <c r="CD163">
        <v>3.5996899999999998</v>
      </c>
      <c r="CE163">
        <v>27.5762</v>
      </c>
      <c r="CF163">
        <v>27.097414285714279</v>
      </c>
      <c r="CG163">
        <v>1200.032857142857</v>
      </c>
      <c r="CH163">
        <v>0.4999905714285714</v>
      </c>
      <c r="CI163">
        <v>0.5000094285714286</v>
      </c>
      <c r="CJ163">
        <v>0</v>
      </c>
      <c r="CK163">
        <v>856.57171428571439</v>
      </c>
      <c r="CL163">
        <v>4.9990899999999998</v>
      </c>
      <c r="CM163">
        <v>9179.5000000000018</v>
      </c>
      <c r="CN163">
        <v>9558.0742857142868</v>
      </c>
      <c r="CO163">
        <v>44.348000000000013</v>
      </c>
      <c r="CP163">
        <v>46.561999999999998</v>
      </c>
      <c r="CQ163">
        <v>45.186999999999998</v>
      </c>
      <c r="CR163">
        <v>45.642714285714291</v>
      </c>
      <c r="CS163">
        <v>45.75</v>
      </c>
      <c r="CT163">
        <v>597.50428571428563</v>
      </c>
      <c r="CU163">
        <v>597.52857142857135</v>
      </c>
      <c r="CV163">
        <v>0</v>
      </c>
      <c r="CW163">
        <v>1669230627</v>
      </c>
      <c r="CX163">
        <v>0</v>
      </c>
      <c r="CY163">
        <v>1669228029.5</v>
      </c>
      <c r="CZ163" t="s">
        <v>356</v>
      </c>
      <c r="DA163">
        <v>1669228029.5</v>
      </c>
      <c r="DB163">
        <v>1669228028</v>
      </c>
      <c r="DC163">
        <v>6</v>
      </c>
      <c r="DD163">
        <v>0.127</v>
      </c>
      <c r="DE163">
        <v>2E-3</v>
      </c>
      <c r="DF163">
        <v>-2.9980000000000002</v>
      </c>
      <c r="DG163">
        <v>9.9000000000000005E-2</v>
      </c>
      <c r="DH163">
        <v>415</v>
      </c>
      <c r="DI163">
        <v>34</v>
      </c>
      <c r="DJ163">
        <v>0.37</v>
      </c>
      <c r="DK163">
        <v>0.19</v>
      </c>
      <c r="DL163">
        <v>-18.85713170731707</v>
      </c>
      <c r="DM163">
        <v>-0.1109163763066278</v>
      </c>
      <c r="DN163">
        <v>8.1450887309018796E-2</v>
      </c>
      <c r="DO163">
        <v>0</v>
      </c>
      <c r="DP163">
        <v>1.0188282926829271</v>
      </c>
      <c r="DQ163">
        <v>-3.2503484320557927E-2</v>
      </c>
      <c r="DR163">
        <v>3.6631426614642101E-3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357</v>
      </c>
      <c r="EA163">
        <v>3.2952599999999999</v>
      </c>
      <c r="EB163">
        <v>2.6252599999999999</v>
      </c>
      <c r="EC163">
        <v>0.18101800000000001</v>
      </c>
      <c r="ED163">
        <v>0.18154699999999999</v>
      </c>
      <c r="EE163">
        <v>0.14612700000000001</v>
      </c>
      <c r="EF163">
        <v>0.141679</v>
      </c>
      <c r="EG163">
        <v>24759.599999999999</v>
      </c>
      <c r="EH163">
        <v>25183.5</v>
      </c>
      <c r="EI163">
        <v>28137.4</v>
      </c>
      <c r="EJ163">
        <v>29629.4</v>
      </c>
      <c r="EK163">
        <v>33052.1</v>
      </c>
      <c r="EL163">
        <v>35303.699999999997</v>
      </c>
      <c r="EM163">
        <v>39704.1</v>
      </c>
      <c r="EN163">
        <v>42344.6</v>
      </c>
      <c r="EO163">
        <v>2.1840000000000002</v>
      </c>
      <c r="EP163">
        <v>2.1537000000000002</v>
      </c>
      <c r="EQ163">
        <v>0.124916</v>
      </c>
      <c r="ER163">
        <v>0</v>
      </c>
      <c r="ES163">
        <v>32.538200000000003</v>
      </c>
      <c r="ET163">
        <v>999.9</v>
      </c>
      <c r="EU163">
        <v>69.5</v>
      </c>
      <c r="EV163">
        <v>36.700000000000003</v>
      </c>
      <c r="EW163">
        <v>42.736199999999997</v>
      </c>
      <c r="EX163">
        <v>56.992699999999999</v>
      </c>
      <c r="EY163">
        <v>-2.0592999999999999</v>
      </c>
      <c r="EZ163">
        <v>2</v>
      </c>
      <c r="FA163">
        <v>0.58134699999999995</v>
      </c>
      <c r="FB163">
        <v>1.02291</v>
      </c>
      <c r="FC163">
        <v>20.266999999999999</v>
      </c>
      <c r="FD163">
        <v>5.2172900000000002</v>
      </c>
      <c r="FE163">
        <v>12.0092</v>
      </c>
      <c r="FF163">
        <v>4.9856999999999996</v>
      </c>
      <c r="FG163">
        <v>3.2845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1.8622000000000001</v>
      </c>
      <c r="FN163">
        <v>1.8643099999999999</v>
      </c>
      <c r="FO163">
        <v>1.8603499999999999</v>
      </c>
      <c r="FP163">
        <v>1.86111</v>
      </c>
      <c r="FQ163">
        <v>1.8602000000000001</v>
      </c>
      <c r="FR163">
        <v>1.86188</v>
      </c>
      <c r="FS163">
        <v>1.8584799999999999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-3.5219999999999998</v>
      </c>
      <c r="GH163">
        <v>9.8900000000000002E-2</v>
      </c>
      <c r="GI163">
        <v>-2.4324828651112251</v>
      </c>
      <c r="GJ163">
        <v>-1.6100910332537859E-3</v>
      </c>
      <c r="GK163">
        <v>7.0186618486508772E-7</v>
      </c>
      <c r="GL163">
        <v>-2.134652460378022E-10</v>
      </c>
      <c r="GM163">
        <v>9.8890000000004363E-2</v>
      </c>
      <c r="GN163">
        <v>0</v>
      </c>
      <c r="GO163">
        <v>0</v>
      </c>
      <c r="GP163">
        <v>0</v>
      </c>
      <c r="GQ163">
        <v>5</v>
      </c>
      <c r="GR163">
        <v>2079</v>
      </c>
      <c r="GS163">
        <v>3</v>
      </c>
      <c r="GT163">
        <v>29</v>
      </c>
      <c r="GU163">
        <v>43.2</v>
      </c>
      <c r="GV163">
        <v>43.2</v>
      </c>
      <c r="GW163">
        <v>2.7465799999999998</v>
      </c>
      <c r="GX163">
        <v>2.5512700000000001</v>
      </c>
      <c r="GY163">
        <v>2.04834</v>
      </c>
      <c r="GZ163">
        <v>2.6159699999999999</v>
      </c>
      <c r="HA163">
        <v>2.1972700000000001</v>
      </c>
      <c r="HB163">
        <v>2.34009</v>
      </c>
      <c r="HC163">
        <v>40.835000000000001</v>
      </c>
      <c r="HD163">
        <v>15.5242</v>
      </c>
      <c r="HE163">
        <v>18</v>
      </c>
      <c r="HF163">
        <v>685.779</v>
      </c>
      <c r="HG163">
        <v>734.21199999999999</v>
      </c>
      <c r="HH163">
        <v>30.9986</v>
      </c>
      <c r="HI163">
        <v>34.603200000000001</v>
      </c>
      <c r="HJ163">
        <v>30.0002</v>
      </c>
      <c r="HK163">
        <v>34.4114</v>
      </c>
      <c r="HL163">
        <v>34.392000000000003</v>
      </c>
      <c r="HM163">
        <v>54.929200000000002</v>
      </c>
      <c r="HN163">
        <v>21.415099999999999</v>
      </c>
      <c r="HO163">
        <v>87.728099999999998</v>
      </c>
      <c r="HP163">
        <v>31</v>
      </c>
      <c r="HQ163">
        <v>989.45699999999999</v>
      </c>
      <c r="HR163">
        <v>35.7254</v>
      </c>
      <c r="HS163">
        <v>99.129300000000001</v>
      </c>
      <c r="HT163">
        <v>98.199399999999997</v>
      </c>
    </row>
    <row r="164" spans="1:228" x14ac:dyDescent="0.2">
      <c r="A164">
        <v>149</v>
      </c>
      <c r="B164">
        <v>1669230624</v>
      </c>
      <c r="C164">
        <v>590.90000009536743</v>
      </c>
      <c r="D164" t="s">
        <v>657</v>
      </c>
      <c r="E164" t="s">
        <v>658</v>
      </c>
      <c r="F164">
        <v>4</v>
      </c>
      <c r="G164">
        <v>1669230621.6875</v>
      </c>
      <c r="H164">
        <f t="shared" si="68"/>
        <v>2.5268025553556502E-3</v>
      </c>
      <c r="I164">
        <f t="shared" si="69"/>
        <v>2.5268025553556503</v>
      </c>
      <c r="J164">
        <f t="shared" si="70"/>
        <v>19.913365759935775</v>
      </c>
      <c r="K164">
        <f t="shared" si="71"/>
        <v>961.70800000000008</v>
      </c>
      <c r="L164">
        <f t="shared" si="72"/>
        <v>701.38745766815896</v>
      </c>
      <c r="M164">
        <f t="shared" si="73"/>
        <v>70.814654369443844</v>
      </c>
      <c r="N164">
        <f t="shared" si="74"/>
        <v>97.097572646572857</v>
      </c>
      <c r="O164">
        <f t="shared" si="75"/>
        <v>0.13771940978073804</v>
      </c>
      <c r="P164">
        <f t="shared" si="76"/>
        <v>3.669542238574365</v>
      </c>
      <c r="Q164">
        <f t="shared" si="77"/>
        <v>0.1349110979961228</v>
      </c>
      <c r="R164">
        <f t="shared" si="78"/>
        <v>8.456698226293298E-2</v>
      </c>
      <c r="S164">
        <f t="shared" si="79"/>
        <v>226.11438448603971</v>
      </c>
      <c r="T164">
        <f t="shared" si="80"/>
        <v>34.38493870358829</v>
      </c>
      <c r="U164">
        <f t="shared" si="81"/>
        <v>34.553299999999993</v>
      </c>
      <c r="V164">
        <f t="shared" si="82"/>
        <v>5.5101419189164433</v>
      </c>
      <c r="W164">
        <f t="shared" si="83"/>
        <v>69.975247507093187</v>
      </c>
      <c r="X164">
        <f t="shared" si="84"/>
        <v>3.7054551657106831</v>
      </c>
      <c r="Y164">
        <f t="shared" si="85"/>
        <v>5.2953798631938698</v>
      </c>
      <c r="Z164">
        <f t="shared" si="86"/>
        <v>1.8046867532057602</v>
      </c>
      <c r="AA164">
        <f t="shared" si="87"/>
        <v>-111.43199269118418</v>
      </c>
      <c r="AB164">
        <f t="shared" si="88"/>
        <v>-141.20037487773175</v>
      </c>
      <c r="AC164">
        <f t="shared" si="89"/>
        <v>-8.9162913469674123</v>
      </c>
      <c r="AD164">
        <f t="shared" si="90"/>
        <v>-35.43427442984364</v>
      </c>
      <c r="AE164">
        <f t="shared" si="91"/>
        <v>42.975364680875522</v>
      </c>
      <c r="AF164">
        <f t="shared" si="92"/>
        <v>2.5377781535120119</v>
      </c>
      <c r="AG164">
        <f t="shared" si="93"/>
        <v>19.913365759935775</v>
      </c>
      <c r="AH164">
        <v>1016.753836213593</v>
      </c>
      <c r="AI164">
        <v>1001.432733333333</v>
      </c>
      <c r="AJ164">
        <v>1.7019332619497389</v>
      </c>
      <c r="AK164">
        <v>65.165956530193654</v>
      </c>
      <c r="AL164">
        <f t="shared" si="94"/>
        <v>2.5268025553556503</v>
      </c>
      <c r="AM164">
        <v>35.688088567172223</v>
      </c>
      <c r="AN164">
        <v>36.699280219780242</v>
      </c>
      <c r="AO164">
        <v>-1.7724810410138741E-5</v>
      </c>
      <c r="AP164">
        <v>87.546953997586243</v>
      </c>
      <c r="AQ164">
        <v>12</v>
      </c>
      <c r="AR164">
        <v>2</v>
      </c>
      <c r="AS164">
        <f t="shared" si="95"/>
        <v>1</v>
      </c>
      <c r="AT164">
        <f t="shared" si="96"/>
        <v>0</v>
      </c>
      <c r="AU164">
        <f t="shared" si="97"/>
        <v>47011.599030200377</v>
      </c>
      <c r="AV164">
        <f t="shared" si="98"/>
        <v>1199.9862499999999</v>
      </c>
      <c r="AW164">
        <f t="shared" si="99"/>
        <v>1025.914138593803</v>
      </c>
      <c r="AX164">
        <f t="shared" si="100"/>
        <v>0.85493824499555982</v>
      </c>
      <c r="AY164">
        <f t="shared" si="101"/>
        <v>0.18843081284143023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1669230621.6875</v>
      </c>
      <c r="BF164">
        <v>961.70800000000008</v>
      </c>
      <c r="BG164">
        <v>980.57349999999997</v>
      </c>
      <c r="BH164">
        <v>36.700875000000003</v>
      </c>
      <c r="BI164">
        <v>35.685387499999997</v>
      </c>
      <c r="BJ164">
        <v>965.23249999999996</v>
      </c>
      <c r="BK164">
        <v>36.601975000000003</v>
      </c>
      <c r="BL164">
        <v>649.98599999999999</v>
      </c>
      <c r="BM164">
        <v>100.863625</v>
      </c>
      <c r="BN164">
        <v>0.1000486375</v>
      </c>
      <c r="BO164">
        <v>33.8395625</v>
      </c>
      <c r="BP164">
        <v>34.553299999999993</v>
      </c>
      <c r="BQ164">
        <v>999.9</v>
      </c>
      <c r="BR164">
        <v>0</v>
      </c>
      <c r="BS164">
        <v>0</v>
      </c>
      <c r="BT164">
        <v>8988.75</v>
      </c>
      <c r="BU164">
        <v>0</v>
      </c>
      <c r="BV164">
        <v>298.76162499999998</v>
      </c>
      <c r="BW164">
        <v>-18.865712500000001</v>
      </c>
      <c r="BX164">
        <v>998.34799999999996</v>
      </c>
      <c r="BY164">
        <v>1016.86125</v>
      </c>
      <c r="BZ164">
        <v>1.0154987499999999</v>
      </c>
      <c r="CA164">
        <v>980.57349999999997</v>
      </c>
      <c r="CB164">
        <v>35.685387499999997</v>
      </c>
      <c r="CC164">
        <v>3.7017875</v>
      </c>
      <c r="CD164">
        <v>3.5993599999999999</v>
      </c>
      <c r="CE164">
        <v>27.5748125</v>
      </c>
      <c r="CF164">
        <v>27.095874999999999</v>
      </c>
      <c r="CG164">
        <v>1199.9862499999999</v>
      </c>
      <c r="CH164">
        <v>0.49997475000000002</v>
      </c>
      <c r="CI164">
        <v>0.50002524999999998</v>
      </c>
      <c r="CJ164">
        <v>0</v>
      </c>
      <c r="CK164">
        <v>856.85749999999996</v>
      </c>
      <c r="CL164">
        <v>4.9990899999999998</v>
      </c>
      <c r="CM164">
        <v>9185.4575000000004</v>
      </c>
      <c r="CN164">
        <v>9557.6662500000002</v>
      </c>
      <c r="CO164">
        <v>44.327749999999988</v>
      </c>
      <c r="CP164">
        <v>46.561999999999998</v>
      </c>
      <c r="CQ164">
        <v>45.186999999999998</v>
      </c>
      <c r="CR164">
        <v>45.632750000000001</v>
      </c>
      <c r="CS164">
        <v>45.75</v>
      </c>
      <c r="CT164">
        <v>597.46374999999989</v>
      </c>
      <c r="CU164">
        <v>597.52250000000004</v>
      </c>
      <c r="CV164">
        <v>0</v>
      </c>
      <c r="CW164">
        <v>1669230631.2</v>
      </c>
      <c r="CX164">
        <v>0</v>
      </c>
      <c r="CY164">
        <v>1669228029.5</v>
      </c>
      <c r="CZ164" t="s">
        <v>356</v>
      </c>
      <c r="DA164">
        <v>1669228029.5</v>
      </c>
      <c r="DB164">
        <v>1669228028</v>
      </c>
      <c r="DC164">
        <v>6</v>
      </c>
      <c r="DD164">
        <v>0.127</v>
      </c>
      <c r="DE164">
        <v>2E-3</v>
      </c>
      <c r="DF164">
        <v>-2.9980000000000002</v>
      </c>
      <c r="DG164">
        <v>9.9000000000000005E-2</v>
      </c>
      <c r="DH164">
        <v>415</v>
      </c>
      <c r="DI164">
        <v>34</v>
      </c>
      <c r="DJ164">
        <v>0.37</v>
      </c>
      <c r="DK164">
        <v>0.19</v>
      </c>
      <c r="DL164">
        <v>-18.87228536585366</v>
      </c>
      <c r="DM164">
        <v>0.29137003484320612</v>
      </c>
      <c r="DN164">
        <v>7.5449345181258898E-2</v>
      </c>
      <c r="DO164">
        <v>0</v>
      </c>
      <c r="DP164">
        <v>1.016904878048781</v>
      </c>
      <c r="DQ164">
        <v>-1.5981324041811198E-2</v>
      </c>
      <c r="DR164">
        <v>2.0651476318233231E-3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357</v>
      </c>
      <c r="EA164">
        <v>3.2952900000000001</v>
      </c>
      <c r="EB164">
        <v>2.6253099999999998</v>
      </c>
      <c r="EC164">
        <v>0.181814</v>
      </c>
      <c r="ED164">
        <v>0.182361</v>
      </c>
      <c r="EE164">
        <v>0.14611299999999999</v>
      </c>
      <c r="EF164">
        <v>0.14166200000000001</v>
      </c>
      <c r="EG164">
        <v>24735.5</v>
      </c>
      <c r="EH164">
        <v>25158.7</v>
      </c>
      <c r="EI164">
        <v>28137.4</v>
      </c>
      <c r="EJ164">
        <v>29629.8</v>
      </c>
      <c r="EK164">
        <v>33053.300000000003</v>
      </c>
      <c r="EL164">
        <v>35304.199999999997</v>
      </c>
      <c r="EM164">
        <v>39704.9</v>
      </c>
      <c r="EN164">
        <v>42344.3</v>
      </c>
      <c r="EO164">
        <v>2.1838799999999998</v>
      </c>
      <c r="EP164">
        <v>2.1538499999999998</v>
      </c>
      <c r="EQ164">
        <v>0.12511800000000001</v>
      </c>
      <c r="ER164">
        <v>0</v>
      </c>
      <c r="ES164">
        <v>32.522399999999998</v>
      </c>
      <c r="ET164">
        <v>999.9</v>
      </c>
      <c r="EU164">
        <v>69.5</v>
      </c>
      <c r="EV164">
        <v>36.700000000000003</v>
      </c>
      <c r="EW164">
        <v>42.738799999999998</v>
      </c>
      <c r="EX164">
        <v>57.082700000000003</v>
      </c>
      <c r="EY164">
        <v>-2.1834899999999999</v>
      </c>
      <c r="EZ164">
        <v>2</v>
      </c>
      <c r="FA164">
        <v>0.58133599999999996</v>
      </c>
      <c r="FB164">
        <v>1.01709</v>
      </c>
      <c r="FC164">
        <v>20.266999999999999</v>
      </c>
      <c r="FD164">
        <v>5.2181899999999999</v>
      </c>
      <c r="FE164">
        <v>12.008599999999999</v>
      </c>
      <c r="FF164">
        <v>4.9859</v>
      </c>
      <c r="FG164">
        <v>3.2845499999999999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1.8621799999999999</v>
      </c>
      <c r="FN164">
        <v>1.8643099999999999</v>
      </c>
      <c r="FO164">
        <v>1.8603499999999999</v>
      </c>
      <c r="FP164">
        <v>1.8611</v>
      </c>
      <c r="FQ164">
        <v>1.8602000000000001</v>
      </c>
      <c r="FR164">
        <v>1.86188</v>
      </c>
      <c r="FS164">
        <v>1.8584700000000001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-3.528</v>
      </c>
      <c r="GH164">
        <v>9.8900000000000002E-2</v>
      </c>
      <c r="GI164">
        <v>-2.4324828651112251</v>
      </c>
      <c r="GJ164">
        <v>-1.6100910332537859E-3</v>
      </c>
      <c r="GK164">
        <v>7.0186618486508772E-7</v>
      </c>
      <c r="GL164">
        <v>-2.134652460378022E-10</v>
      </c>
      <c r="GM164">
        <v>9.8890000000004363E-2</v>
      </c>
      <c r="GN164">
        <v>0</v>
      </c>
      <c r="GO164">
        <v>0</v>
      </c>
      <c r="GP164">
        <v>0</v>
      </c>
      <c r="GQ164">
        <v>5</v>
      </c>
      <c r="GR164">
        <v>2079</v>
      </c>
      <c r="GS164">
        <v>3</v>
      </c>
      <c r="GT164">
        <v>29</v>
      </c>
      <c r="GU164">
        <v>43.2</v>
      </c>
      <c r="GV164">
        <v>43.3</v>
      </c>
      <c r="GW164">
        <v>2.7612299999999999</v>
      </c>
      <c r="GX164">
        <v>2.5573700000000001</v>
      </c>
      <c r="GY164">
        <v>2.04834</v>
      </c>
      <c r="GZ164">
        <v>2.6171899999999999</v>
      </c>
      <c r="HA164">
        <v>2.1972700000000001</v>
      </c>
      <c r="HB164">
        <v>2.33521</v>
      </c>
      <c r="HC164">
        <v>40.835000000000001</v>
      </c>
      <c r="HD164">
        <v>15.5067</v>
      </c>
      <c r="HE164">
        <v>18</v>
      </c>
      <c r="HF164">
        <v>685.67600000000004</v>
      </c>
      <c r="HG164">
        <v>734.35500000000002</v>
      </c>
      <c r="HH164">
        <v>30.9985</v>
      </c>
      <c r="HI164">
        <v>34.603400000000001</v>
      </c>
      <c r="HJ164">
        <v>30.0001</v>
      </c>
      <c r="HK164">
        <v>34.4114</v>
      </c>
      <c r="HL164">
        <v>34.392000000000003</v>
      </c>
      <c r="HM164">
        <v>55.234400000000001</v>
      </c>
      <c r="HN164">
        <v>21.415099999999999</v>
      </c>
      <c r="HO164">
        <v>87.728099999999998</v>
      </c>
      <c r="HP164">
        <v>31</v>
      </c>
      <c r="HQ164">
        <v>996.27099999999996</v>
      </c>
      <c r="HR164">
        <v>35.746600000000001</v>
      </c>
      <c r="HS164">
        <v>99.130399999999995</v>
      </c>
      <c r="HT164">
        <v>98.199399999999997</v>
      </c>
    </row>
    <row r="165" spans="1:228" x14ac:dyDescent="0.2">
      <c r="A165">
        <v>150</v>
      </c>
      <c r="B165">
        <v>1669230628</v>
      </c>
      <c r="C165">
        <v>594.90000009536743</v>
      </c>
      <c r="D165" t="s">
        <v>659</v>
      </c>
      <c r="E165" t="s">
        <v>660</v>
      </c>
      <c r="F165">
        <v>4</v>
      </c>
      <c r="G165">
        <v>1669230626</v>
      </c>
      <c r="H165">
        <f t="shared" si="68"/>
        <v>2.5243264832601636E-3</v>
      </c>
      <c r="I165">
        <f t="shared" si="69"/>
        <v>2.5243264832601637</v>
      </c>
      <c r="J165">
        <f t="shared" si="70"/>
        <v>19.795388343784555</v>
      </c>
      <c r="K165">
        <f t="shared" si="71"/>
        <v>968.89185714285725</v>
      </c>
      <c r="L165">
        <f t="shared" si="72"/>
        <v>709.32505110359091</v>
      </c>
      <c r="M165">
        <f t="shared" si="73"/>
        <v>71.616814192221128</v>
      </c>
      <c r="N165">
        <f t="shared" si="74"/>
        <v>97.823907385476502</v>
      </c>
      <c r="O165">
        <f t="shared" si="75"/>
        <v>0.13748093017674221</v>
      </c>
      <c r="P165">
        <f t="shared" si="76"/>
        <v>3.6708617813790814</v>
      </c>
      <c r="Q165">
        <f t="shared" si="77"/>
        <v>0.1346832133790441</v>
      </c>
      <c r="R165">
        <f t="shared" si="78"/>
        <v>8.4423630167642871E-2</v>
      </c>
      <c r="S165">
        <f t="shared" si="79"/>
        <v>226.10665252209111</v>
      </c>
      <c r="T165">
        <f t="shared" si="80"/>
        <v>34.381918014636064</v>
      </c>
      <c r="U165">
        <f t="shared" si="81"/>
        <v>34.55535714285714</v>
      </c>
      <c r="V165">
        <f t="shared" si="82"/>
        <v>5.5107716901304045</v>
      </c>
      <c r="W165">
        <f t="shared" si="83"/>
        <v>69.975517880144693</v>
      </c>
      <c r="X165">
        <f t="shared" si="84"/>
        <v>3.7047825939781065</v>
      </c>
      <c r="Y165">
        <f t="shared" si="85"/>
        <v>5.2943982498617927</v>
      </c>
      <c r="Z165">
        <f t="shared" si="86"/>
        <v>1.805989096152298</v>
      </c>
      <c r="AA165">
        <f t="shared" si="87"/>
        <v>-111.32279791177321</v>
      </c>
      <c r="AB165">
        <f t="shared" si="88"/>
        <v>-142.31523430009042</v>
      </c>
      <c r="AC165">
        <f t="shared" si="89"/>
        <v>-8.983405086110098</v>
      </c>
      <c r="AD165">
        <f t="shared" si="90"/>
        <v>-36.514784775882632</v>
      </c>
      <c r="AE165">
        <f t="shared" si="91"/>
        <v>43.378611970939538</v>
      </c>
      <c r="AF165">
        <f t="shared" si="92"/>
        <v>2.532820323333143</v>
      </c>
      <c r="AG165">
        <f t="shared" si="93"/>
        <v>19.795388343784555</v>
      </c>
      <c r="AH165">
        <v>1023.839438300348</v>
      </c>
      <c r="AI165">
        <v>1008.412909090909</v>
      </c>
      <c r="AJ165">
        <v>1.741549995132694</v>
      </c>
      <c r="AK165">
        <v>65.165956530193654</v>
      </c>
      <c r="AL165">
        <f t="shared" si="94"/>
        <v>2.5243264832601637</v>
      </c>
      <c r="AM165">
        <v>35.68169995419079</v>
      </c>
      <c r="AN165">
        <v>36.691900000000032</v>
      </c>
      <c r="AO165">
        <v>-2.6212756856153961E-5</v>
      </c>
      <c r="AP165">
        <v>87.546953997586243</v>
      </c>
      <c r="AQ165">
        <v>12</v>
      </c>
      <c r="AR165">
        <v>2</v>
      </c>
      <c r="AS165">
        <f t="shared" si="95"/>
        <v>1</v>
      </c>
      <c r="AT165">
        <f t="shared" si="96"/>
        <v>0</v>
      </c>
      <c r="AU165">
        <f t="shared" si="97"/>
        <v>47035.61586080632</v>
      </c>
      <c r="AV165">
        <f t="shared" si="98"/>
        <v>1199.9428571428571</v>
      </c>
      <c r="AW165">
        <f t="shared" si="99"/>
        <v>1025.8772707368346</v>
      </c>
      <c r="AX165">
        <f t="shared" si="100"/>
        <v>0.85493843696817029</v>
      </c>
      <c r="AY165">
        <f t="shared" si="101"/>
        <v>0.18843118334856873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1669230626</v>
      </c>
      <c r="BF165">
        <v>968.89185714285725</v>
      </c>
      <c r="BG165">
        <v>987.92942857142862</v>
      </c>
      <c r="BH165">
        <v>36.693828571428568</v>
      </c>
      <c r="BI165">
        <v>35.680371428571434</v>
      </c>
      <c r="BJ165">
        <v>972.42271428571439</v>
      </c>
      <c r="BK165">
        <v>36.594942857142861</v>
      </c>
      <c r="BL165">
        <v>650.02057142857143</v>
      </c>
      <c r="BM165">
        <v>100.8647142857143</v>
      </c>
      <c r="BN165">
        <v>0.10001842857142861</v>
      </c>
      <c r="BO165">
        <v>33.836242857142857</v>
      </c>
      <c r="BP165">
        <v>34.55535714285714</v>
      </c>
      <c r="BQ165">
        <v>999.89999999999986</v>
      </c>
      <c r="BR165">
        <v>0</v>
      </c>
      <c r="BS165">
        <v>0</v>
      </c>
      <c r="BT165">
        <v>8993.2142857142862</v>
      </c>
      <c r="BU165">
        <v>0</v>
      </c>
      <c r="BV165">
        <v>300.79142857142858</v>
      </c>
      <c r="BW165">
        <v>-19.037371428571429</v>
      </c>
      <c r="BX165">
        <v>1005.798571428571</v>
      </c>
      <c r="BY165">
        <v>1024.484285714286</v>
      </c>
      <c r="BZ165">
        <v>1.013438571428571</v>
      </c>
      <c r="CA165">
        <v>987.92942857142862</v>
      </c>
      <c r="CB165">
        <v>35.680371428571434</v>
      </c>
      <c r="CC165">
        <v>3.7011099999999999</v>
      </c>
      <c r="CD165">
        <v>3.5988928571428569</v>
      </c>
      <c r="CE165">
        <v>27.57168571428571</v>
      </c>
      <c r="CF165">
        <v>27.093628571428571</v>
      </c>
      <c r="CG165">
        <v>1199.9428571428571</v>
      </c>
      <c r="CH165">
        <v>0.49996928571428573</v>
      </c>
      <c r="CI165">
        <v>0.50003071428571422</v>
      </c>
      <c r="CJ165">
        <v>0</v>
      </c>
      <c r="CK165">
        <v>857.71385714285714</v>
      </c>
      <c r="CL165">
        <v>4.9990899999999998</v>
      </c>
      <c r="CM165">
        <v>9192.4971428571425</v>
      </c>
      <c r="CN165">
        <v>9557.3057142857142</v>
      </c>
      <c r="CO165">
        <v>44.311999999999998</v>
      </c>
      <c r="CP165">
        <v>46.544285714285706</v>
      </c>
      <c r="CQ165">
        <v>45.186999999999998</v>
      </c>
      <c r="CR165">
        <v>45.625</v>
      </c>
      <c r="CS165">
        <v>45.75</v>
      </c>
      <c r="CT165">
        <v>597.43428571428558</v>
      </c>
      <c r="CU165">
        <v>597.50857142857137</v>
      </c>
      <c r="CV165">
        <v>0</v>
      </c>
      <c r="CW165">
        <v>1669230635.4000001</v>
      </c>
      <c r="CX165">
        <v>0</v>
      </c>
      <c r="CY165">
        <v>1669228029.5</v>
      </c>
      <c r="CZ165" t="s">
        <v>356</v>
      </c>
      <c r="DA165">
        <v>1669228029.5</v>
      </c>
      <c r="DB165">
        <v>1669228028</v>
      </c>
      <c r="DC165">
        <v>6</v>
      </c>
      <c r="DD165">
        <v>0.127</v>
      </c>
      <c r="DE165">
        <v>2E-3</v>
      </c>
      <c r="DF165">
        <v>-2.9980000000000002</v>
      </c>
      <c r="DG165">
        <v>9.9000000000000005E-2</v>
      </c>
      <c r="DH165">
        <v>415</v>
      </c>
      <c r="DI165">
        <v>34</v>
      </c>
      <c r="DJ165">
        <v>0.37</v>
      </c>
      <c r="DK165">
        <v>0.19</v>
      </c>
      <c r="DL165">
        <v>-18.892312499999999</v>
      </c>
      <c r="DM165">
        <v>-0.16086416510315071</v>
      </c>
      <c r="DN165">
        <v>9.338426844897374E-2</v>
      </c>
      <c r="DO165">
        <v>0</v>
      </c>
      <c r="DP165">
        <v>1.01613825</v>
      </c>
      <c r="DQ165">
        <v>-1.639913696060059E-2</v>
      </c>
      <c r="DR165">
        <v>2.0711420611585381E-3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357</v>
      </c>
      <c r="EA165">
        <v>3.2953399999999999</v>
      </c>
      <c r="EB165">
        <v>2.6251099999999998</v>
      </c>
      <c r="EC165">
        <v>0.18262500000000001</v>
      </c>
      <c r="ED165">
        <v>0.183166</v>
      </c>
      <c r="EE165">
        <v>0.14610200000000001</v>
      </c>
      <c r="EF165">
        <v>0.14165900000000001</v>
      </c>
      <c r="EG165">
        <v>24711.200000000001</v>
      </c>
      <c r="EH165">
        <v>25133.7</v>
      </c>
      <c r="EI165">
        <v>28137.7</v>
      </c>
      <c r="EJ165">
        <v>29629.599999999999</v>
      </c>
      <c r="EK165">
        <v>33054.1</v>
      </c>
      <c r="EL165">
        <v>35304.800000000003</v>
      </c>
      <c r="EM165">
        <v>39705.300000000003</v>
      </c>
      <c r="EN165">
        <v>42344.800000000003</v>
      </c>
      <c r="EO165">
        <v>2.1846700000000001</v>
      </c>
      <c r="EP165">
        <v>2.1539299999999999</v>
      </c>
      <c r="EQ165">
        <v>0.126883</v>
      </c>
      <c r="ER165">
        <v>0</v>
      </c>
      <c r="ES165">
        <v>32.506500000000003</v>
      </c>
      <c r="ET165">
        <v>999.9</v>
      </c>
      <c r="EU165">
        <v>69.5</v>
      </c>
      <c r="EV165">
        <v>36.700000000000003</v>
      </c>
      <c r="EW165">
        <v>42.737499999999997</v>
      </c>
      <c r="EX165">
        <v>56.602699999999999</v>
      </c>
      <c r="EY165">
        <v>-2.0873400000000002</v>
      </c>
      <c r="EZ165">
        <v>2</v>
      </c>
      <c r="FA165">
        <v>0.58137700000000003</v>
      </c>
      <c r="FB165">
        <v>1.0105999999999999</v>
      </c>
      <c r="FC165">
        <v>20.267099999999999</v>
      </c>
      <c r="FD165">
        <v>5.2180400000000002</v>
      </c>
      <c r="FE165">
        <v>12.009399999999999</v>
      </c>
      <c r="FF165">
        <v>4.9860499999999996</v>
      </c>
      <c r="FG165">
        <v>3.2846500000000001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1.86219</v>
      </c>
      <c r="FN165">
        <v>1.8643099999999999</v>
      </c>
      <c r="FO165">
        <v>1.8603499999999999</v>
      </c>
      <c r="FP165">
        <v>1.86111</v>
      </c>
      <c r="FQ165">
        <v>1.8602000000000001</v>
      </c>
      <c r="FR165">
        <v>1.86188</v>
      </c>
      <c r="FS165">
        <v>1.8584400000000001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-3.5339999999999998</v>
      </c>
      <c r="GH165">
        <v>9.8799999999999999E-2</v>
      </c>
      <c r="GI165">
        <v>-2.4324828651112251</v>
      </c>
      <c r="GJ165">
        <v>-1.6100910332537859E-3</v>
      </c>
      <c r="GK165">
        <v>7.0186618486508772E-7</v>
      </c>
      <c r="GL165">
        <v>-2.134652460378022E-10</v>
      </c>
      <c r="GM165">
        <v>9.8890000000004363E-2</v>
      </c>
      <c r="GN165">
        <v>0</v>
      </c>
      <c r="GO165">
        <v>0</v>
      </c>
      <c r="GP165">
        <v>0</v>
      </c>
      <c r="GQ165">
        <v>5</v>
      </c>
      <c r="GR165">
        <v>2079</v>
      </c>
      <c r="GS165">
        <v>3</v>
      </c>
      <c r="GT165">
        <v>29</v>
      </c>
      <c r="GU165">
        <v>43.3</v>
      </c>
      <c r="GV165">
        <v>43.3</v>
      </c>
      <c r="GW165">
        <v>2.7758799999999999</v>
      </c>
      <c r="GX165">
        <v>2.5598100000000001</v>
      </c>
      <c r="GY165">
        <v>2.04834</v>
      </c>
      <c r="GZ165">
        <v>2.6159699999999999</v>
      </c>
      <c r="HA165">
        <v>2.1972700000000001</v>
      </c>
      <c r="HB165">
        <v>2.32666</v>
      </c>
      <c r="HC165">
        <v>40.835000000000001</v>
      </c>
      <c r="HD165">
        <v>15.515499999999999</v>
      </c>
      <c r="HE165">
        <v>18</v>
      </c>
      <c r="HF165">
        <v>686.351</v>
      </c>
      <c r="HG165">
        <v>734.42700000000002</v>
      </c>
      <c r="HH165">
        <v>30.9983</v>
      </c>
      <c r="HI165">
        <v>34.6038</v>
      </c>
      <c r="HJ165">
        <v>30.0001</v>
      </c>
      <c r="HK165">
        <v>34.4129</v>
      </c>
      <c r="HL165">
        <v>34.392000000000003</v>
      </c>
      <c r="HM165">
        <v>55.539200000000001</v>
      </c>
      <c r="HN165">
        <v>21.415099999999999</v>
      </c>
      <c r="HO165">
        <v>87.728099999999998</v>
      </c>
      <c r="HP165">
        <v>31</v>
      </c>
      <c r="HQ165">
        <v>1002.96</v>
      </c>
      <c r="HR165">
        <v>35.757599999999996</v>
      </c>
      <c r="HS165">
        <v>99.131399999999999</v>
      </c>
      <c r="HT165">
        <v>98.1999</v>
      </c>
    </row>
    <row r="166" spans="1:228" x14ac:dyDescent="0.2">
      <c r="A166">
        <v>151</v>
      </c>
      <c r="B166">
        <v>1669230632</v>
      </c>
      <c r="C166">
        <v>598.90000009536743</v>
      </c>
      <c r="D166" t="s">
        <v>661</v>
      </c>
      <c r="E166" t="s">
        <v>662</v>
      </c>
      <c r="F166">
        <v>4</v>
      </c>
      <c r="G166">
        <v>1669230629.6875</v>
      </c>
      <c r="H166">
        <f t="shared" si="68"/>
        <v>2.5145388533295075E-3</v>
      </c>
      <c r="I166">
        <f t="shared" si="69"/>
        <v>2.5145388533295074</v>
      </c>
      <c r="J166">
        <f t="shared" si="70"/>
        <v>19.792688466150633</v>
      </c>
      <c r="K166">
        <f t="shared" si="71"/>
        <v>975.04362500000002</v>
      </c>
      <c r="L166">
        <f t="shared" si="72"/>
        <v>714.35291851714874</v>
      </c>
      <c r="M166">
        <f t="shared" si="73"/>
        <v>72.124729917387029</v>
      </c>
      <c r="N166">
        <f t="shared" si="74"/>
        <v>98.445399028781011</v>
      </c>
      <c r="O166">
        <f t="shared" si="75"/>
        <v>0.13689611176564639</v>
      </c>
      <c r="P166">
        <f t="shared" si="76"/>
        <v>3.6732899822102256</v>
      </c>
      <c r="Q166">
        <f t="shared" si="77"/>
        <v>0.13412368133773545</v>
      </c>
      <c r="R166">
        <f t="shared" si="78"/>
        <v>8.4071716193954843E-2</v>
      </c>
      <c r="S166">
        <f t="shared" si="79"/>
        <v>226.11868348519161</v>
      </c>
      <c r="T166">
        <f t="shared" si="80"/>
        <v>34.379469957327707</v>
      </c>
      <c r="U166">
        <f t="shared" si="81"/>
        <v>34.555574999999997</v>
      </c>
      <c r="V166">
        <f t="shared" si="82"/>
        <v>5.5108383883154479</v>
      </c>
      <c r="W166">
        <f t="shared" si="83"/>
        <v>69.983563616192171</v>
      </c>
      <c r="X166">
        <f t="shared" si="84"/>
        <v>3.7043358822885404</v>
      </c>
      <c r="Y166">
        <f t="shared" si="85"/>
        <v>5.2931512642083636</v>
      </c>
      <c r="Z166">
        <f t="shared" si="86"/>
        <v>1.8065025060269075</v>
      </c>
      <c r="AA166">
        <f t="shared" si="87"/>
        <v>-110.89116343183129</v>
      </c>
      <c r="AB166">
        <f t="shared" si="88"/>
        <v>-143.28779700885917</v>
      </c>
      <c r="AC166">
        <f t="shared" si="89"/>
        <v>-9.0386410568788023</v>
      </c>
      <c r="AD166">
        <f t="shared" si="90"/>
        <v>-37.098918012377638</v>
      </c>
      <c r="AE166">
        <f t="shared" si="91"/>
        <v>43.562191093314951</v>
      </c>
      <c r="AF166">
        <f t="shared" si="92"/>
        <v>2.5258636880005305</v>
      </c>
      <c r="AG166">
        <f t="shared" si="93"/>
        <v>19.792688466150633</v>
      </c>
      <c r="AH166">
        <v>1030.8250406062341</v>
      </c>
      <c r="AI166">
        <v>1015.356181818182</v>
      </c>
      <c r="AJ166">
        <v>1.7523665336338199</v>
      </c>
      <c r="AK166">
        <v>65.165956530193654</v>
      </c>
      <c r="AL166">
        <f t="shared" si="94"/>
        <v>2.5145388533295074</v>
      </c>
      <c r="AM166">
        <v>35.679687382581747</v>
      </c>
      <c r="AN166">
        <v>36.685938461538477</v>
      </c>
      <c r="AO166">
        <v>-1.252824591960591E-5</v>
      </c>
      <c r="AP166">
        <v>87.546953997586243</v>
      </c>
      <c r="AQ166">
        <v>12</v>
      </c>
      <c r="AR166">
        <v>2</v>
      </c>
      <c r="AS166">
        <f t="shared" si="95"/>
        <v>1</v>
      </c>
      <c r="AT166">
        <f t="shared" si="96"/>
        <v>0</v>
      </c>
      <c r="AU166">
        <f t="shared" si="97"/>
        <v>47079.5158530341</v>
      </c>
      <c r="AV166">
        <f t="shared" si="98"/>
        <v>1200.0150000000001</v>
      </c>
      <c r="AW166">
        <f t="shared" si="99"/>
        <v>1025.9381385933636</v>
      </c>
      <c r="AX166">
        <f t="shared" si="100"/>
        <v>0.85493776210577666</v>
      </c>
      <c r="AY166">
        <f t="shared" si="101"/>
        <v>0.18842988086414886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1669230629.6875</v>
      </c>
      <c r="BF166">
        <v>975.04362500000002</v>
      </c>
      <c r="BG166">
        <v>994.16174999999998</v>
      </c>
      <c r="BH166">
        <v>36.689262499999998</v>
      </c>
      <c r="BI166">
        <v>35.678550000000001</v>
      </c>
      <c r="BJ166">
        <v>978.57962500000008</v>
      </c>
      <c r="BK166">
        <v>36.590387500000013</v>
      </c>
      <c r="BL166">
        <v>649.99862499999995</v>
      </c>
      <c r="BM166">
        <v>100.86525</v>
      </c>
      <c r="BN166">
        <v>9.9872487499999996E-2</v>
      </c>
      <c r="BO166">
        <v>33.832025000000002</v>
      </c>
      <c r="BP166">
        <v>34.555574999999997</v>
      </c>
      <c r="BQ166">
        <v>999.9</v>
      </c>
      <c r="BR166">
        <v>0</v>
      </c>
      <c r="BS166">
        <v>0</v>
      </c>
      <c r="BT166">
        <v>9001.5625</v>
      </c>
      <c r="BU166">
        <v>0</v>
      </c>
      <c r="BV166">
        <v>301.63312499999989</v>
      </c>
      <c r="BW166">
        <v>-19.118062500000001</v>
      </c>
      <c r="BX166">
        <v>1012.18125</v>
      </c>
      <c r="BY166">
        <v>1030.9449999999999</v>
      </c>
      <c r="BZ166">
        <v>1.0107112499999999</v>
      </c>
      <c r="CA166">
        <v>994.16174999999998</v>
      </c>
      <c r="CB166">
        <v>35.678550000000001</v>
      </c>
      <c r="CC166">
        <v>3.7006712500000001</v>
      </c>
      <c r="CD166">
        <v>3.5987262499999999</v>
      </c>
      <c r="CE166">
        <v>27.569649999999999</v>
      </c>
      <c r="CF166">
        <v>27.092849999999999</v>
      </c>
      <c r="CG166">
        <v>1200.0150000000001</v>
      </c>
      <c r="CH166">
        <v>0.49999237499999988</v>
      </c>
      <c r="CI166">
        <v>0.50000762499999996</v>
      </c>
      <c r="CJ166">
        <v>0</v>
      </c>
      <c r="CK166">
        <v>858.38387499999999</v>
      </c>
      <c r="CL166">
        <v>4.9990899999999998</v>
      </c>
      <c r="CM166">
        <v>9199.0499999999993</v>
      </c>
      <c r="CN166">
        <v>9557.9549999999999</v>
      </c>
      <c r="CO166">
        <v>44.311999999999998</v>
      </c>
      <c r="CP166">
        <v>46.523249999999997</v>
      </c>
      <c r="CQ166">
        <v>45.132750000000001</v>
      </c>
      <c r="CR166">
        <v>45.625</v>
      </c>
      <c r="CS166">
        <v>45.734250000000003</v>
      </c>
      <c r="CT166">
        <v>597.49749999999995</v>
      </c>
      <c r="CU166">
        <v>597.51749999999993</v>
      </c>
      <c r="CV166">
        <v>0</v>
      </c>
      <c r="CW166">
        <v>1669230639</v>
      </c>
      <c r="CX166">
        <v>0</v>
      </c>
      <c r="CY166">
        <v>1669228029.5</v>
      </c>
      <c r="CZ166" t="s">
        <v>356</v>
      </c>
      <c r="DA166">
        <v>1669228029.5</v>
      </c>
      <c r="DB166">
        <v>1669228028</v>
      </c>
      <c r="DC166">
        <v>6</v>
      </c>
      <c r="DD166">
        <v>0.127</v>
      </c>
      <c r="DE166">
        <v>2E-3</v>
      </c>
      <c r="DF166">
        <v>-2.9980000000000002</v>
      </c>
      <c r="DG166">
        <v>9.9000000000000005E-2</v>
      </c>
      <c r="DH166">
        <v>415</v>
      </c>
      <c r="DI166">
        <v>34</v>
      </c>
      <c r="DJ166">
        <v>0.37</v>
      </c>
      <c r="DK166">
        <v>0.19</v>
      </c>
      <c r="DL166">
        <v>-18.932649999999999</v>
      </c>
      <c r="DM166">
        <v>-0.73805178236388791</v>
      </c>
      <c r="DN166">
        <v>0.1229502094345513</v>
      </c>
      <c r="DO166">
        <v>0</v>
      </c>
      <c r="DP166">
        <v>1.01450225</v>
      </c>
      <c r="DQ166">
        <v>-1.458495309568672E-2</v>
      </c>
      <c r="DR166">
        <v>1.8921739976809841E-3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357</v>
      </c>
      <c r="EA166">
        <v>3.2953700000000001</v>
      </c>
      <c r="EB166">
        <v>2.6251899999999999</v>
      </c>
      <c r="EC166">
        <v>0.18342600000000001</v>
      </c>
      <c r="ED166">
        <v>0.183975</v>
      </c>
      <c r="EE166">
        <v>0.14607899999999999</v>
      </c>
      <c r="EF166">
        <v>0.14164399999999999</v>
      </c>
      <c r="EG166">
        <v>24686.2</v>
      </c>
      <c r="EH166">
        <v>25108.799999999999</v>
      </c>
      <c r="EI166">
        <v>28137</v>
      </c>
      <c r="EJ166">
        <v>29629.8</v>
      </c>
      <c r="EK166">
        <v>33053.9</v>
      </c>
      <c r="EL166">
        <v>35305.5</v>
      </c>
      <c r="EM166">
        <v>39703.9</v>
      </c>
      <c r="EN166">
        <v>42344.800000000003</v>
      </c>
      <c r="EO166">
        <v>2.1846299999999998</v>
      </c>
      <c r="EP166">
        <v>2.1538300000000001</v>
      </c>
      <c r="EQ166">
        <v>0.126995</v>
      </c>
      <c r="ER166">
        <v>0</v>
      </c>
      <c r="ES166">
        <v>32.492100000000001</v>
      </c>
      <c r="ET166">
        <v>999.9</v>
      </c>
      <c r="EU166">
        <v>69.5</v>
      </c>
      <c r="EV166">
        <v>36.700000000000003</v>
      </c>
      <c r="EW166">
        <v>42.740499999999997</v>
      </c>
      <c r="EX166">
        <v>56.4527</v>
      </c>
      <c r="EY166">
        <v>-2.1234000000000002</v>
      </c>
      <c r="EZ166">
        <v>2</v>
      </c>
      <c r="FA166">
        <v>0.58122700000000005</v>
      </c>
      <c r="FB166">
        <v>1.0037100000000001</v>
      </c>
      <c r="FC166">
        <v>20.267099999999999</v>
      </c>
      <c r="FD166">
        <v>5.2178899999999997</v>
      </c>
      <c r="FE166">
        <v>12.0092</v>
      </c>
      <c r="FF166">
        <v>4.9856999999999996</v>
      </c>
      <c r="FG166">
        <v>3.2845499999999999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1.8621799999999999</v>
      </c>
      <c r="FN166">
        <v>1.8643099999999999</v>
      </c>
      <c r="FO166">
        <v>1.8603499999999999</v>
      </c>
      <c r="FP166">
        <v>1.86111</v>
      </c>
      <c r="FQ166">
        <v>1.8602000000000001</v>
      </c>
      <c r="FR166">
        <v>1.86188</v>
      </c>
      <c r="FS166">
        <v>1.85846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-3.5390000000000001</v>
      </c>
      <c r="GH166">
        <v>9.8900000000000002E-2</v>
      </c>
      <c r="GI166">
        <v>-2.4324828651112251</v>
      </c>
      <c r="GJ166">
        <v>-1.6100910332537859E-3</v>
      </c>
      <c r="GK166">
        <v>7.0186618486508772E-7</v>
      </c>
      <c r="GL166">
        <v>-2.134652460378022E-10</v>
      </c>
      <c r="GM166">
        <v>9.8890000000004363E-2</v>
      </c>
      <c r="GN166">
        <v>0</v>
      </c>
      <c r="GO166">
        <v>0</v>
      </c>
      <c r="GP166">
        <v>0</v>
      </c>
      <c r="GQ166">
        <v>5</v>
      </c>
      <c r="GR166">
        <v>2079</v>
      </c>
      <c r="GS166">
        <v>3</v>
      </c>
      <c r="GT166">
        <v>29</v>
      </c>
      <c r="GU166">
        <v>43.4</v>
      </c>
      <c r="GV166">
        <v>43.4</v>
      </c>
      <c r="GW166">
        <v>2.79175</v>
      </c>
      <c r="GX166">
        <v>2.5500500000000001</v>
      </c>
      <c r="GY166">
        <v>2.04834</v>
      </c>
      <c r="GZ166">
        <v>2.6171899999999999</v>
      </c>
      <c r="HA166">
        <v>2.1972700000000001</v>
      </c>
      <c r="HB166">
        <v>2.35229</v>
      </c>
      <c r="HC166">
        <v>40.835000000000001</v>
      </c>
      <c r="HD166">
        <v>15.5242</v>
      </c>
      <c r="HE166">
        <v>18</v>
      </c>
      <c r="HF166">
        <v>686.327</v>
      </c>
      <c r="HG166">
        <v>734.33100000000002</v>
      </c>
      <c r="HH166">
        <v>30.998200000000001</v>
      </c>
      <c r="HI166">
        <v>34.603999999999999</v>
      </c>
      <c r="HJ166">
        <v>30</v>
      </c>
      <c r="HK166">
        <v>34.414499999999997</v>
      </c>
      <c r="HL166">
        <v>34.392000000000003</v>
      </c>
      <c r="HM166">
        <v>55.838799999999999</v>
      </c>
      <c r="HN166">
        <v>21.415099999999999</v>
      </c>
      <c r="HO166">
        <v>87.728099999999998</v>
      </c>
      <c r="HP166">
        <v>31</v>
      </c>
      <c r="HQ166">
        <v>1009.65</v>
      </c>
      <c r="HR166">
        <v>35.777000000000001</v>
      </c>
      <c r="HS166">
        <v>99.128299999999996</v>
      </c>
      <c r="HT166">
        <v>98.200100000000006</v>
      </c>
    </row>
    <row r="167" spans="1:228" x14ac:dyDescent="0.2">
      <c r="A167">
        <v>152</v>
      </c>
      <c r="B167">
        <v>1669230636</v>
      </c>
      <c r="C167">
        <v>602.90000009536743</v>
      </c>
      <c r="D167" t="s">
        <v>663</v>
      </c>
      <c r="E167" t="s">
        <v>664</v>
      </c>
      <c r="F167">
        <v>4</v>
      </c>
      <c r="G167">
        <v>1669230634</v>
      </c>
      <c r="H167">
        <f t="shared" si="68"/>
        <v>2.5115159784780514E-3</v>
      </c>
      <c r="I167">
        <f t="shared" si="69"/>
        <v>2.5115159784780512</v>
      </c>
      <c r="J167">
        <f t="shared" si="70"/>
        <v>20.035531234022425</v>
      </c>
      <c r="K167">
        <f t="shared" si="71"/>
        <v>982.34328571428557</v>
      </c>
      <c r="L167">
        <f t="shared" si="72"/>
        <v>718.93447393833264</v>
      </c>
      <c r="M167">
        <f t="shared" si="73"/>
        <v>72.586972679634627</v>
      </c>
      <c r="N167">
        <f t="shared" si="74"/>
        <v>99.181953052764086</v>
      </c>
      <c r="O167">
        <f t="shared" si="75"/>
        <v>0.13706777003227008</v>
      </c>
      <c r="P167">
        <f t="shared" si="76"/>
        <v>3.6676585210642205</v>
      </c>
      <c r="Q167">
        <f t="shared" si="77"/>
        <v>0.13428428436551501</v>
      </c>
      <c r="R167">
        <f t="shared" si="78"/>
        <v>8.4173054891875015E-2</v>
      </c>
      <c r="S167">
        <f t="shared" si="79"/>
        <v>226.10878723615841</v>
      </c>
      <c r="T167">
        <f t="shared" si="80"/>
        <v>34.375238989430152</v>
      </c>
      <c r="U167">
        <f t="shared" si="81"/>
        <v>34.539457142857152</v>
      </c>
      <c r="V167">
        <f t="shared" si="82"/>
        <v>5.5059057102963012</v>
      </c>
      <c r="W167">
        <f t="shared" si="83"/>
        <v>69.993279483334675</v>
      </c>
      <c r="X167">
        <f t="shared" si="84"/>
        <v>3.7036894031999621</v>
      </c>
      <c r="Y167">
        <f t="shared" si="85"/>
        <v>5.2914928840872602</v>
      </c>
      <c r="Z167">
        <f t="shared" si="86"/>
        <v>1.8022163070963391</v>
      </c>
      <c r="AA167">
        <f t="shared" si="87"/>
        <v>-110.75785465088207</v>
      </c>
      <c r="AB167">
        <f t="shared" si="88"/>
        <v>-140.99053898917751</v>
      </c>
      <c r="AC167">
        <f t="shared" si="89"/>
        <v>-8.9064396538137824</v>
      </c>
      <c r="AD167">
        <f t="shared" si="90"/>
        <v>-34.546046057714946</v>
      </c>
      <c r="AE167">
        <f t="shared" si="91"/>
        <v>43.556400713440375</v>
      </c>
      <c r="AF167">
        <f t="shared" si="92"/>
        <v>2.5243454633236642</v>
      </c>
      <c r="AG167">
        <f t="shared" si="93"/>
        <v>20.035531234022425</v>
      </c>
      <c r="AH167">
        <v>1037.86957592572</v>
      </c>
      <c r="AI167">
        <v>1022.3497575757571</v>
      </c>
      <c r="AJ167">
        <v>1.738972381753163</v>
      </c>
      <c r="AK167">
        <v>65.165956530193654</v>
      </c>
      <c r="AL167">
        <f t="shared" si="94"/>
        <v>2.5115159784780512</v>
      </c>
      <c r="AM167">
        <v>35.675613299759853</v>
      </c>
      <c r="AN167">
        <v>36.680648351648387</v>
      </c>
      <c r="AO167">
        <v>-1.777801732551212E-5</v>
      </c>
      <c r="AP167">
        <v>87.546953997586243</v>
      </c>
      <c r="AQ167">
        <v>12</v>
      </c>
      <c r="AR167">
        <v>2</v>
      </c>
      <c r="AS167">
        <f t="shared" si="95"/>
        <v>1</v>
      </c>
      <c r="AT167">
        <f t="shared" si="96"/>
        <v>0</v>
      </c>
      <c r="AU167">
        <f t="shared" si="97"/>
        <v>46980.073893038505</v>
      </c>
      <c r="AV167">
        <f t="shared" si="98"/>
        <v>1199.9557142857141</v>
      </c>
      <c r="AW167">
        <f t="shared" si="99"/>
        <v>1025.8881135938643</v>
      </c>
      <c r="AX167">
        <f t="shared" si="100"/>
        <v>0.85493831262309106</v>
      </c>
      <c r="AY167">
        <f t="shared" si="101"/>
        <v>0.18843094336256566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1669230634</v>
      </c>
      <c r="BF167">
        <v>982.34328571428557</v>
      </c>
      <c r="BG167">
        <v>1001.465285714286</v>
      </c>
      <c r="BH167">
        <v>36.683028571428572</v>
      </c>
      <c r="BI167">
        <v>35.672957142857143</v>
      </c>
      <c r="BJ167">
        <v>985.88557142857155</v>
      </c>
      <c r="BK167">
        <v>36.584157142857137</v>
      </c>
      <c r="BL167">
        <v>650.02442857142864</v>
      </c>
      <c r="BM167">
        <v>100.8647142857143</v>
      </c>
      <c r="BN167">
        <v>9.9942871428571431E-2</v>
      </c>
      <c r="BO167">
        <v>33.826414285714293</v>
      </c>
      <c r="BP167">
        <v>34.539457142857152</v>
      </c>
      <c r="BQ167">
        <v>999.89999999999986</v>
      </c>
      <c r="BR167">
        <v>0</v>
      </c>
      <c r="BS167">
        <v>0</v>
      </c>
      <c r="BT167">
        <v>8982.1428571428569</v>
      </c>
      <c r="BU167">
        <v>0</v>
      </c>
      <c r="BV167">
        <v>302.13714285714292</v>
      </c>
      <c r="BW167">
        <v>-19.12191428571429</v>
      </c>
      <c r="BX167">
        <v>1019.75</v>
      </c>
      <c r="BY167">
        <v>1038.51</v>
      </c>
      <c r="BZ167">
        <v>1.010071428571429</v>
      </c>
      <c r="CA167">
        <v>1001.465285714286</v>
      </c>
      <c r="CB167">
        <v>35.672957142857143</v>
      </c>
      <c r="CC167">
        <v>3.7000285714285708</v>
      </c>
      <c r="CD167">
        <v>3.5981485714285708</v>
      </c>
      <c r="CE167">
        <v>27.566685714285711</v>
      </c>
      <c r="CF167">
        <v>27.0901</v>
      </c>
      <c r="CG167">
        <v>1199.9557142857141</v>
      </c>
      <c r="CH167">
        <v>0.49997128571428567</v>
      </c>
      <c r="CI167">
        <v>0.50002871428571427</v>
      </c>
      <c r="CJ167">
        <v>0</v>
      </c>
      <c r="CK167">
        <v>858.93757142857146</v>
      </c>
      <c r="CL167">
        <v>4.9990899999999998</v>
      </c>
      <c r="CM167">
        <v>9205.6414285714291</v>
      </c>
      <c r="CN167">
        <v>9557.3914285714272</v>
      </c>
      <c r="CO167">
        <v>44.311999999999998</v>
      </c>
      <c r="CP167">
        <v>46.5</v>
      </c>
      <c r="CQ167">
        <v>45.125</v>
      </c>
      <c r="CR167">
        <v>45.625</v>
      </c>
      <c r="CS167">
        <v>45.75</v>
      </c>
      <c r="CT167">
        <v>597.4457142857143</v>
      </c>
      <c r="CU167">
        <v>597.51</v>
      </c>
      <c r="CV167">
        <v>0</v>
      </c>
      <c r="CW167">
        <v>1669230643.2</v>
      </c>
      <c r="CX167">
        <v>0</v>
      </c>
      <c r="CY167">
        <v>1669228029.5</v>
      </c>
      <c r="CZ167" t="s">
        <v>356</v>
      </c>
      <c r="DA167">
        <v>1669228029.5</v>
      </c>
      <c r="DB167">
        <v>1669228028</v>
      </c>
      <c r="DC167">
        <v>6</v>
      </c>
      <c r="DD167">
        <v>0.127</v>
      </c>
      <c r="DE167">
        <v>2E-3</v>
      </c>
      <c r="DF167">
        <v>-2.9980000000000002</v>
      </c>
      <c r="DG167">
        <v>9.9000000000000005E-2</v>
      </c>
      <c r="DH167">
        <v>415</v>
      </c>
      <c r="DI167">
        <v>34</v>
      </c>
      <c r="DJ167">
        <v>0.37</v>
      </c>
      <c r="DK167">
        <v>0.19</v>
      </c>
      <c r="DL167">
        <v>-18.97574634146342</v>
      </c>
      <c r="DM167">
        <v>-1.3404878048780999</v>
      </c>
      <c r="DN167">
        <v>0.14991675429491669</v>
      </c>
      <c r="DO167">
        <v>0</v>
      </c>
      <c r="DP167">
        <v>1.0132687804878051</v>
      </c>
      <c r="DQ167">
        <v>-2.1263205574912639E-2</v>
      </c>
      <c r="DR167">
        <v>2.4137160856360891E-3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357</v>
      </c>
      <c r="EA167">
        <v>3.2953399999999999</v>
      </c>
      <c r="EB167">
        <v>2.6251699999999998</v>
      </c>
      <c r="EC167">
        <v>0.18424399999999999</v>
      </c>
      <c r="ED167">
        <v>0.18476999999999999</v>
      </c>
      <c r="EE167">
        <v>0.146066</v>
      </c>
      <c r="EF167">
        <v>0.14163500000000001</v>
      </c>
      <c r="EG167">
        <v>24661.7</v>
      </c>
      <c r="EH167">
        <v>25084.5</v>
      </c>
      <c r="EI167">
        <v>28137.200000000001</v>
      </c>
      <c r="EJ167">
        <v>29630</v>
      </c>
      <c r="EK167">
        <v>33054.699999999997</v>
      </c>
      <c r="EL167">
        <v>35306.1</v>
      </c>
      <c r="EM167">
        <v>39704.199999999997</v>
      </c>
      <c r="EN167">
        <v>42345.1</v>
      </c>
      <c r="EO167">
        <v>2.18458</v>
      </c>
      <c r="EP167">
        <v>2.1537999999999999</v>
      </c>
      <c r="EQ167">
        <v>0.12725600000000001</v>
      </c>
      <c r="ER167">
        <v>0</v>
      </c>
      <c r="ES167">
        <v>32.475499999999997</v>
      </c>
      <c r="ET167">
        <v>999.9</v>
      </c>
      <c r="EU167">
        <v>69.5</v>
      </c>
      <c r="EV167">
        <v>36.700000000000003</v>
      </c>
      <c r="EW167">
        <v>42.731999999999999</v>
      </c>
      <c r="EX167">
        <v>56.752699999999997</v>
      </c>
      <c r="EY167">
        <v>-2.2395900000000002</v>
      </c>
      <c r="EZ167">
        <v>2</v>
      </c>
      <c r="FA167">
        <v>0.58118899999999996</v>
      </c>
      <c r="FB167">
        <v>0.99640300000000004</v>
      </c>
      <c r="FC167">
        <v>20.267299999999999</v>
      </c>
      <c r="FD167">
        <v>5.2180400000000002</v>
      </c>
      <c r="FE167">
        <v>12.0097</v>
      </c>
      <c r="FF167">
        <v>4.9861500000000003</v>
      </c>
      <c r="FG167">
        <v>3.2845499999999999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1.86219</v>
      </c>
      <c r="FN167">
        <v>1.8643099999999999</v>
      </c>
      <c r="FO167">
        <v>1.8603499999999999</v>
      </c>
      <c r="FP167">
        <v>1.86111</v>
      </c>
      <c r="FQ167">
        <v>1.8602000000000001</v>
      </c>
      <c r="FR167">
        <v>1.86188</v>
      </c>
      <c r="FS167">
        <v>1.85846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-3.5449999999999999</v>
      </c>
      <c r="GH167">
        <v>9.8900000000000002E-2</v>
      </c>
      <c r="GI167">
        <v>-2.4324828651112251</v>
      </c>
      <c r="GJ167">
        <v>-1.6100910332537859E-3</v>
      </c>
      <c r="GK167">
        <v>7.0186618486508772E-7</v>
      </c>
      <c r="GL167">
        <v>-2.134652460378022E-10</v>
      </c>
      <c r="GM167">
        <v>9.8890000000004363E-2</v>
      </c>
      <c r="GN167">
        <v>0</v>
      </c>
      <c r="GO167">
        <v>0</v>
      </c>
      <c r="GP167">
        <v>0</v>
      </c>
      <c r="GQ167">
        <v>5</v>
      </c>
      <c r="GR167">
        <v>2079</v>
      </c>
      <c r="GS167">
        <v>3</v>
      </c>
      <c r="GT167">
        <v>29</v>
      </c>
      <c r="GU167">
        <v>43.4</v>
      </c>
      <c r="GV167">
        <v>43.5</v>
      </c>
      <c r="GW167">
        <v>2.8064</v>
      </c>
      <c r="GX167">
        <v>2.5610400000000002</v>
      </c>
      <c r="GY167">
        <v>2.04834</v>
      </c>
      <c r="GZ167">
        <v>2.6171899999999999</v>
      </c>
      <c r="HA167">
        <v>2.1972700000000001</v>
      </c>
      <c r="HB167">
        <v>2.32056</v>
      </c>
      <c r="HC167">
        <v>40.835000000000001</v>
      </c>
      <c r="HD167">
        <v>15.5067</v>
      </c>
      <c r="HE167">
        <v>18</v>
      </c>
      <c r="HF167">
        <v>686.28599999999994</v>
      </c>
      <c r="HG167">
        <v>734.30799999999999</v>
      </c>
      <c r="HH167">
        <v>30.998100000000001</v>
      </c>
      <c r="HI167">
        <v>34.603200000000001</v>
      </c>
      <c r="HJ167">
        <v>30</v>
      </c>
      <c r="HK167">
        <v>34.414499999999997</v>
      </c>
      <c r="HL167">
        <v>34.392000000000003</v>
      </c>
      <c r="HM167">
        <v>56.138100000000001</v>
      </c>
      <c r="HN167">
        <v>21.123100000000001</v>
      </c>
      <c r="HO167">
        <v>87.728099999999998</v>
      </c>
      <c r="HP167">
        <v>31</v>
      </c>
      <c r="HQ167">
        <v>1016.33</v>
      </c>
      <c r="HR167">
        <v>35.802</v>
      </c>
      <c r="HS167">
        <v>99.129300000000001</v>
      </c>
      <c r="HT167">
        <v>98.200699999999998</v>
      </c>
    </row>
    <row r="168" spans="1:228" x14ac:dyDescent="0.2">
      <c r="A168">
        <v>153</v>
      </c>
      <c r="B168">
        <v>1669230640</v>
      </c>
      <c r="C168">
        <v>606.90000009536743</v>
      </c>
      <c r="D168" t="s">
        <v>665</v>
      </c>
      <c r="E168" t="s">
        <v>666</v>
      </c>
      <c r="F168">
        <v>4</v>
      </c>
      <c r="G168">
        <v>1669230637.6875</v>
      </c>
      <c r="H168">
        <f t="shared" si="68"/>
        <v>2.5015504193871348E-3</v>
      </c>
      <c r="I168">
        <f t="shared" si="69"/>
        <v>2.5015504193871347</v>
      </c>
      <c r="J168">
        <f t="shared" si="70"/>
        <v>20.691574968003962</v>
      </c>
      <c r="K168">
        <f t="shared" si="71"/>
        <v>988.42537500000003</v>
      </c>
      <c r="L168">
        <f t="shared" si="72"/>
        <v>716.52373559860928</v>
      </c>
      <c r="M168">
        <f t="shared" si="73"/>
        <v>72.346995224868024</v>
      </c>
      <c r="N168">
        <f t="shared" si="74"/>
        <v>99.800749553009197</v>
      </c>
      <c r="O168">
        <f t="shared" si="75"/>
        <v>0.13668799266459986</v>
      </c>
      <c r="P168">
        <f t="shared" si="76"/>
        <v>3.6639888867365147</v>
      </c>
      <c r="Q168">
        <f t="shared" si="77"/>
        <v>0.13391703038565372</v>
      </c>
      <c r="R168">
        <f t="shared" si="78"/>
        <v>8.39424252813573E-2</v>
      </c>
      <c r="S168">
        <f t="shared" si="79"/>
        <v>226.11614207235934</v>
      </c>
      <c r="T168">
        <f t="shared" si="80"/>
        <v>34.370884518863541</v>
      </c>
      <c r="U168">
        <f t="shared" si="81"/>
        <v>34.530387500000003</v>
      </c>
      <c r="V168">
        <f t="shared" si="82"/>
        <v>5.5031317421978692</v>
      </c>
      <c r="W168">
        <f t="shared" si="83"/>
        <v>70.008046552421803</v>
      </c>
      <c r="X168">
        <f t="shared" si="84"/>
        <v>3.7030223977428514</v>
      </c>
      <c r="Y168">
        <f t="shared" si="85"/>
        <v>5.289423973528586</v>
      </c>
      <c r="Z168">
        <f t="shared" si="86"/>
        <v>1.8001093444550178</v>
      </c>
      <c r="AA168">
        <f t="shared" si="87"/>
        <v>-110.31837349497265</v>
      </c>
      <c r="AB168">
        <f t="shared" si="88"/>
        <v>-140.44100253647582</v>
      </c>
      <c r="AC168">
        <f t="shared" si="89"/>
        <v>-8.8799135842591213</v>
      </c>
      <c r="AD168">
        <f t="shared" si="90"/>
        <v>-33.523147543348259</v>
      </c>
      <c r="AE168">
        <f t="shared" si="91"/>
        <v>43.698236081489753</v>
      </c>
      <c r="AF168">
        <f t="shared" si="92"/>
        <v>2.4746302425840661</v>
      </c>
      <c r="AG168">
        <f t="shared" si="93"/>
        <v>20.691574968003962</v>
      </c>
      <c r="AH168">
        <v>1044.772505804644</v>
      </c>
      <c r="AI168">
        <v>1029.133878787879</v>
      </c>
      <c r="AJ168">
        <v>1.697444390365991</v>
      </c>
      <c r="AK168">
        <v>65.165956530193654</v>
      </c>
      <c r="AL168">
        <f t="shared" si="94"/>
        <v>2.5015504193871347</v>
      </c>
      <c r="AM168">
        <v>35.67040353470437</v>
      </c>
      <c r="AN168">
        <v>36.671581318681319</v>
      </c>
      <c r="AO168">
        <v>-3.8078987201355063E-5</v>
      </c>
      <c r="AP168">
        <v>87.546953997586243</v>
      </c>
      <c r="AQ168">
        <v>12</v>
      </c>
      <c r="AR168">
        <v>2</v>
      </c>
      <c r="AS168">
        <f t="shared" si="95"/>
        <v>1</v>
      </c>
      <c r="AT168">
        <f t="shared" si="96"/>
        <v>0</v>
      </c>
      <c r="AU168">
        <f t="shared" si="97"/>
        <v>46915.829741874266</v>
      </c>
      <c r="AV168">
        <f t="shared" si="98"/>
        <v>1199.9925000000001</v>
      </c>
      <c r="AW168">
        <f t="shared" si="99"/>
        <v>1025.9197824209118</v>
      </c>
      <c r="AX168">
        <f t="shared" si="100"/>
        <v>0.85493849538302258</v>
      </c>
      <c r="AY168">
        <f t="shared" si="101"/>
        <v>0.18843129608923334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1669230637.6875</v>
      </c>
      <c r="BF168">
        <v>988.42537500000003</v>
      </c>
      <c r="BG168">
        <v>1007.5925</v>
      </c>
      <c r="BH168">
        <v>36.674687499999997</v>
      </c>
      <c r="BI168">
        <v>35.684487500000003</v>
      </c>
      <c r="BJ168">
        <v>991.97250000000008</v>
      </c>
      <c r="BK168">
        <v>36.575812499999998</v>
      </c>
      <c r="BL168">
        <v>650.0161250000001</v>
      </c>
      <c r="BM168">
        <v>100.86924999999999</v>
      </c>
      <c r="BN168">
        <v>0.100182875</v>
      </c>
      <c r="BO168">
        <v>33.819412499999999</v>
      </c>
      <c r="BP168">
        <v>34.530387500000003</v>
      </c>
      <c r="BQ168">
        <v>999.9</v>
      </c>
      <c r="BR168">
        <v>0</v>
      </c>
      <c r="BS168">
        <v>0</v>
      </c>
      <c r="BT168">
        <v>8969.0625</v>
      </c>
      <c r="BU168">
        <v>0</v>
      </c>
      <c r="BV168">
        <v>305.13037500000002</v>
      </c>
      <c r="BW168">
        <v>-19.167537500000002</v>
      </c>
      <c r="BX168">
        <v>1026.0550000000001</v>
      </c>
      <c r="BY168">
        <v>1044.8800000000001</v>
      </c>
      <c r="BZ168">
        <v>0.99020212500000004</v>
      </c>
      <c r="CA168">
        <v>1007.5925</v>
      </c>
      <c r="CB168">
        <v>35.684487500000003</v>
      </c>
      <c r="CC168">
        <v>3.6993475</v>
      </c>
      <c r="CD168">
        <v>3.5994700000000002</v>
      </c>
      <c r="CE168">
        <v>27.563549999999999</v>
      </c>
      <c r="CF168">
        <v>27.096374999999998</v>
      </c>
      <c r="CG168">
        <v>1199.9925000000001</v>
      </c>
      <c r="CH168">
        <v>0.49996774999999999</v>
      </c>
      <c r="CI168">
        <v>0.50003200000000003</v>
      </c>
      <c r="CJ168">
        <v>0</v>
      </c>
      <c r="CK168">
        <v>859.57449999999994</v>
      </c>
      <c r="CL168">
        <v>4.9990899999999998</v>
      </c>
      <c r="CM168">
        <v>9212.4150000000009</v>
      </c>
      <c r="CN168">
        <v>9557.6937500000004</v>
      </c>
      <c r="CO168">
        <v>44.311999999999998</v>
      </c>
      <c r="CP168">
        <v>46.5</v>
      </c>
      <c r="CQ168">
        <v>45.125</v>
      </c>
      <c r="CR168">
        <v>45.625</v>
      </c>
      <c r="CS168">
        <v>45.718499999999999</v>
      </c>
      <c r="CT168">
        <v>597.45749999999998</v>
      </c>
      <c r="CU168">
        <v>597.53625</v>
      </c>
      <c r="CV168">
        <v>0</v>
      </c>
      <c r="CW168">
        <v>1669230647.4000001</v>
      </c>
      <c r="CX168">
        <v>0</v>
      </c>
      <c r="CY168">
        <v>1669228029.5</v>
      </c>
      <c r="CZ168" t="s">
        <v>356</v>
      </c>
      <c r="DA168">
        <v>1669228029.5</v>
      </c>
      <c r="DB168">
        <v>1669228028</v>
      </c>
      <c r="DC168">
        <v>6</v>
      </c>
      <c r="DD168">
        <v>0.127</v>
      </c>
      <c r="DE168">
        <v>2E-3</v>
      </c>
      <c r="DF168">
        <v>-2.9980000000000002</v>
      </c>
      <c r="DG168">
        <v>9.9000000000000005E-2</v>
      </c>
      <c r="DH168">
        <v>415</v>
      </c>
      <c r="DI168">
        <v>34</v>
      </c>
      <c r="DJ168">
        <v>0.37</v>
      </c>
      <c r="DK168">
        <v>0.19</v>
      </c>
      <c r="DL168">
        <v>-19.042165853658531</v>
      </c>
      <c r="DM168">
        <v>-1.202370731707342</v>
      </c>
      <c r="DN168">
        <v>0.13524546538497359</v>
      </c>
      <c r="DO168">
        <v>0</v>
      </c>
      <c r="DP168">
        <v>1.009333073170732</v>
      </c>
      <c r="DQ168">
        <v>-6.6030292682927358E-2</v>
      </c>
      <c r="DR168">
        <v>9.0978074318935169E-3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357</v>
      </c>
      <c r="EA168">
        <v>3.29522</v>
      </c>
      <c r="EB168">
        <v>2.6251899999999999</v>
      </c>
      <c r="EC168">
        <v>0.185029</v>
      </c>
      <c r="ED168">
        <v>0.18556</v>
      </c>
      <c r="EE168">
        <v>0.14605799999999999</v>
      </c>
      <c r="EF168">
        <v>0.14175599999999999</v>
      </c>
      <c r="EG168">
        <v>24637.599999999999</v>
      </c>
      <c r="EH168">
        <v>25059.9</v>
      </c>
      <c r="EI168">
        <v>28137</v>
      </c>
      <c r="EJ168">
        <v>29629.8</v>
      </c>
      <c r="EK168">
        <v>33055</v>
      </c>
      <c r="EL168">
        <v>35300.699999999997</v>
      </c>
      <c r="EM168">
        <v>39704.199999999997</v>
      </c>
      <c r="EN168">
        <v>42344.6</v>
      </c>
      <c r="EO168">
        <v>2.18445</v>
      </c>
      <c r="EP168">
        <v>2.1539799999999998</v>
      </c>
      <c r="EQ168">
        <v>0.127882</v>
      </c>
      <c r="ER168">
        <v>0</v>
      </c>
      <c r="ES168">
        <v>32.457500000000003</v>
      </c>
      <c r="ET168">
        <v>999.9</v>
      </c>
      <c r="EU168">
        <v>69.5</v>
      </c>
      <c r="EV168">
        <v>36.700000000000003</v>
      </c>
      <c r="EW168">
        <v>42.729700000000001</v>
      </c>
      <c r="EX168">
        <v>57.082700000000003</v>
      </c>
      <c r="EY168">
        <v>-2.0432700000000001</v>
      </c>
      <c r="EZ168">
        <v>2</v>
      </c>
      <c r="FA168">
        <v>0.58110300000000004</v>
      </c>
      <c r="FB168">
        <v>0.98915299999999995</v>
      </c>
      <c r="FC168">
        <v>20.267199999999999</v>
      </c>
      <c r="FD168">
        <v>5.2180400000000002</v>
      </c>
      <c r="FE168">
        <v>12.0097</v>
      </c>
      <c r="FF168">
        <v>4.9859</v>
      </c>
      <c r="FG168">
        <v>3.2845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1.8621799999999999</v>
      </c>
      <c r="FN168">
        <v>1.8643000000000001</v>
      </c>
      <c r="FO168">
        <v>1.8603499999999999</v>
      </c>
      <c r="FP168">
        <v>1.8611</v>
      </c>
      <c r="FQ168">
        <v>1.8602000000000001</v>
      </c>
      <c r="FR168">
        <v>1.86188</v>
      </c>
      <c r="FS168">
        <v>1.85846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-3.5510000000000002</v>
      </c>
      <c r="GH168">
        <v>9.8900000000000002E-2</v>
      </c>
      <c r="GI168">
        <v>-2.4324828651112251</v>
      </c>
      <c r="GJ168">
        <v>-1.6100910332537859E-3</v>
      </c>
      <c r="GK168">
        <v>7.0186618486508772E-7</v>
      </c>
      <c r="GL168">
        <v>-2.134652460378022E-10</v>
      </c>
      <c r="GM168">
        <v>9.8890000000004363E-2</v>
      </c>
      <c r="GN168">
        <v>0</v>
      </c>
      <c r="GO168">
        <v>0</v>
      </c>
      <c r="GP168">
        <v>0</v>
      </c>
      <c r="GQ168">
        <v>5</v>
      </c>
      <c r="GR168">
        <v>2079</v>
      </c>
      <c r="GS168">
        <v>3</v>
      </c>
      <c r="GT168">
        <v>29</v>
      </c>
      <c r="GU168">
        <v>43.5</v>
      </c>
      <c r="GV168">
        <v>43.5</v>
      </c>
      <c r="GW168">
        <v>2.8222700000000001</v>
      </c>
      <c r="GX168">
        <v>2.5476100000000002</v>
      </c>
      <c r="GY168">
        <v>2.04834</v>
      </c>
      <c r="GZ168">
        <v>2.6171899999999999</v>
      </c>
      <c r="HA168">
        <v>2.1972700000000001</v>
      </c>
      <c r="HB168">
        <v>2.3559600000000001</v>
      </c>
      <c r="HC168">
        <v>40.835000000000001</v>
      </c>
      <c r="HD168">
        <v>15.5242</v>
      </c>
      <c r="HE168">
        <v>18</v>
      </c>
      <c r="HF168">
        <v>686.18299999999999</v>
      </c>
      <c r="HG168">
        <v>734.47500000000002</v>
      </c>
      <c r="HH168">
        <v>30.998000000000001</v>
      </c>
      <c r="HI168">
        <v>34.603200000000001</v>
      </c>
      <c r="HJ168">
        <v>29.9999</v>
      </c>
      <c r="HK168">
        <v>34.414499999999997</v>
      </c>
      <c r="HL168">
        <v>34.392000000000003</v>
      </c>
      <c r="HM168">
        <v>56.437399999999997</v>
      </c>
      <c r="HN168">
        <v>21.123100000000001</v>
      </c>
      <c r="HO168">
        <v>87.728099999999998</v>
      </c>
      <c r="HP168">
        <v>31</v>
      </c>
      <c r="HQ168">
        <v>1023.01</v>
      </c>
      <c r="HR168">
        <v>35.817900000000002</v>
      </c>
      <c r="HS168">
        <v>99.128699999999995</v>
      </c>
      <c r="HT168">
        <v>98.199799999999996</v>
      </c>
    </row>
    <row r="169" spans="1:228" x14ac:dyDescent="0.2">
      <c r="A169">
        <v>154</v>
      </c>
      <c r="B169">
        <v>1669230644</v>
      </c>
      <c r="C169">
        <v>610.90000009536743</v>
      </c>
      <c r="D169" t="s">
        <v>667</v>
      </c>
      <c r="E169" t="s">
        <v>668</v>
      </c>
      <c r="F169">
        <v>4</v>
      </c>
      <c r="G169">
        <v>1669230642</v>
      </c>
      <c r="H169">
        <f t="shared" si="68"/>
        <v>2.4254341663995549E-3</v>
      </c>
      <c r="I169">
        <f t="shared" si="69"/>
        <v>2.4254341663995551</v>
      </c>
      <c r="J169">
        <f t="shared" si="70"/>
        <v>19.541299515505415</v>
      </c>
      <c r="K169">
        <f t="shared" si="71"/>
        <v>995.61642857142863</v>
      </c>
      <c r="L169">
        <f t="shared" si="72"/>
        <v>730.35821361224293</v>
      </c>
      <c r="M169">
        <f t="shared" si="73"/>
        <v>73.745745404062305</v>
      </c>
      <c r="N169">
        <f t="shared" si="74"/>
        <v>100.52940364481385</v>
      </c>
      <c r="O169">
        <f t="shared" si="75"/>
        <v>0.13273253902088669</v>
      </c>
      <c r="P169">
        <f t="shared" si="76"/>
        <v>3.6786462784404415</v>
      </c>
      <c r="Q169">
        <f t="shared" si="77"/>
        <v>0.13012817195637141</v>
      </c>
      <c r="R169">
        <f t="shared" si="78"/>
        <v>8.1559843311846125E-2</v>
      </c>
      <c r="S169">
        <f t="shared" si="79"/>
        <v>226.12654680656129</v>
      </c>
      <c r="T169">
        <f t="shared" si="80"/>
        <v>34.375454351190697</v>
      </c>
      <c r="U169">
        <f t="shared" si="81"/>
        <v>34.519414285714291</v>
      </c>
      <c r="V169">
        <f t="shared" si="82"/>
        <v>5.4997771873517518</v>
      </c>
      <c r="W169">
        <f t="shared" si="83"/>
        <v>70.05453343745846</v>
      </c>
      <c r="X169">
        <f t="shared" si="84"/>
        <v>3.7035484570859256</v>
      </c>
      <c r="Y169">
        <f t="shared" si="85"/>
        <v>5.2866649385257656</v>
      </c>
      <c r="Z169">
        <f t="shared" si="86"/>
        <v>1.7962287302658262</v>
      </c>
      <c r="AA169">
        <f t="shared" si="87"/>
        <v>-106.96164673822037</v>
      </c>
      <c r="AB169">
        <f t="shared" si="88"/>
        <v>-140.67912983599376</v>
      </c>
      <c r="AC169">
        <f t="shared" si="89"/>
        <v>-8.85864961631599</v>
      </c>
      <c r="AD169">
        <f t="shared" si="90"/>
        <v>-30.372879383968836</v>
      </c>
      <c r="AE169">
        <f t="shared" si="91"/>
        <v>43.833968066375505</v>
      </c>
      <c r="AF169">
        <f t="shared" si="92"/>
        <v>2.3858938363420341</v>
      </c>
      <c r="AG169">
        <f t="shared" si="93"/>
        <v>19.541299515505415</v>
      </c>
      <c r="AH169">
        <v>1051.7501813126869</v>
      </c>
      <c r="AI169">
        <v>1036.224363636363</v>
      </c>
      <c r="AJ169">
        <v>1.793660922377641</v>
      </c>
      <c r="AK169">
        <v>65.165956530193654</v>
      </c>
      <c r="AL169">
        <f t="shared" si="94"/>
        <v>2.4254341663995551</v>
      </c>
      <c r="AM169">
        <v>35.71341674856351</v>
      </c>
      <c r="AN169">
        <v>36.683975824175867</v>
      </c>
      <c r="AO169">
        <v>-2.4944003951523389E-6</v>
      </c>
      <c r="AP169">
        <v>87.546953997586243</v>
      </c>
      <c r="AQ169">
        <v>12</v>
      </c>
      <c r="AR169">
        <v>2</v>
      </c>
      <c r="AS169">
        <f t="shared" si="95"/>
        <v>1</v>
      </c>
      <c r="AT169">
        <f t="shared" si="96"/>
        <v>0</v>
      </c>
      <c r="AU169">
        <f t="shared" si="97"/>
        <v>47178.362249641403</v>
      </c>
      <c r="AV169">
        <f t="shared" si="98"/>
        <v>1200.0571428571429</v>
      </c>
      <c r="AW169">
        <f t="shared" si="99"/>
        <v>1025.9741278790473</v>
      </c>
      <c r="AX169">
        <f t="shared" si="100"/>
        <v>0.85493772857879757</v>
      </c>
      <c r="AY169">
        <f t="shared" si="101"/>
        <v>0.18842981615707929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1669230642</v>
      </c>
      <c r="BF169">
        <v>995.61642857142863</v>
      </c>
      <c r="BG169">
        <v>1014.811428571428</v>
      </c>
      <c r="BH169">
        <v>36.678957142857143</v>
      </c>
      <c r="BI169">
        <v>35.724228571428569</v>
      </c>
      <c r="BJ169">
        <v>999.17071428571421</v>
      </c>
      <c r="BK169">
        <v>36.580057142857143</v>
      </c>
      <c r="BL169">
        <v>649.98900000000015</v>
      </c>
      <c r="BM169">
        <v>100.8722857142857</v>
      </c>
      <c r="BN169">
        <v>9.9736000000000005E-2</v>
      </c>
      <c r="BO169">
        <v>33.810071428571433</v>
      </c>
      <c r="BP169">
        <v>34.519414285714291</v>
      </c>
      <c r="BQ169">
        <v>999.89999999999986</v>
      </c>
      <c r="BR169">
        <v>0</v>
      </c>
      <c r="BS169">
        <v>0</v>
      </c>
      <c r="BT169">
        <v>9019.4642857142862</v>
      </c>
      <c r="BU169">
        <v>0</v>
      </c>
      <c r="BV169">
        <v>317.47428571428571</v>
      </c>
      <c r="BW169">
        <v>-19.194842857142859</v>
      </c>
      <c r="BX169">
        <v>1033.525714285714</v>
      </c>
      <c r="BY169">
        <v>1052.4071428571431</v>
      </c>
      <c r="BZ169">
        <v>0.95472714285714289</v>
      </c>
      <c r="CA169">
        <v>1014.811428571428</v>
      </c>
      <c r="CB169">
        <v>35.724228571428569</v>
      </c>
      <c r="CC169">
        <v>3.699884285714286</v>
      </c>
      <c r="CD169">
        <v>3.60358</v>
      </c>
      <c r="CE169">
        <v>27.566042857142861</v>
      </c>
      <c r="CF169">
        <v>27.115828571428569</v>
      </c>
      <c r="CG169">
        <v>1200.0571428571429</v>
      </c>
      <c r="CH169">
        <v>0.49999271428571429</v>
      </c>
      <c r="CI169">
        <v>0.50000728571428577</v>
      </c>
      <c r="CJ169">
        <v>0</v>
      </c>
      <c r="CK169">
        <v>860.16014285714289</v>
      </c>
      <c r="CL169">
        <v>4.9990899999999998</v>
      </c>
      <c r="CM169">
        <v>9223.4771428571421</v>
      </c>
      <c r="CN169">
        <v>9558.2871428571434</v>
      </c>
      <c r="CO169">
        <v>44.311999999999998</v>
      </c>
      <c r="CP169">
        <v>46.473000000000013</v>
      </c>
      <c r="CQ169">
        <v>45.125</v>
      </c>
      <c r="CR169">
        <v>45.598000000000013</v>
      </c>
      <c r="CS169">
        <v>45.713999999999999</v>
      </c>
      <c r="CT169">
        <v>597.51999999999987</v>
      </c>
      <c r="CU169">
        <v>597.53714285714284</v>
      </c>
      <c r="CV169">
        <v>0</v>
      </c>
      <c r="CW169">
        <v>1669230651</v>
      </c>
      <c r="CX169">
        <v>0</v>
      </c>
      <c r="CY169">
        <v>1669228029.5</v>
      </c>
      <c r="CZ169" t="s">
        <v>356</v>
      </c>
      <c r="DA169">
        <v>1669228029.5</v>
      </c>
      <c r="DB169">
        <v>1669228028</v>
      </c>
      <c r="DC169">
        <v>6</v>
      </c>
      <c r="DD169">
        <v>0.127</v>
      </c>
      <c r="DE169">
        <v>2E-3</v>
      </c>
      <c r="DF169">
        <v>-2.9980000000000002</v>
      </c>
      <c r="DG169">
        <v>9.9000000000000005E-2</v>
      </c>
      <c r="DH169">
        <v>415</v>
      </c>
      <c r="DI169">
        <v>34</v>
      </c>
      <c r="DJ169">
        <v>0.37</v>
      </c>
      <c r="DK169">
        <v>0.19</v>
      </c>
      <c r="DL169">
        <v>-19.12036585365853</v>
      </c>
      <c r="DM169">
        <v>-0.65621184668994392</v>
      </c>
      <c r="DN169">
        <v>7.4743867061422803E-2</v>
      </c>
      <c r="DO169">
        <v>0</v>
      </c>
      <c r="DP169">
        <v>0.99799390243902453</v>
      </c>
      <c r="DQ169">
        <v>-0.1895620139372797</v>
      </c>
      <c r="DR169">
        <v>2.2146477167200009E-2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379</v>
      </c>
      <c r="EA169">
        <v>3.2953800000000002</v>
      </c>
      <c r="EB169">
        <v>2.6252499999999999</v>
      </c>
      <c r="EC169">
        <v>0.18584800000000001</v>
      </c>
      <c r="ED169">
        <v>0.18636</v>
      </c>
      <c r="EE169">
        <v>0.14607999999999999</v>
      </c>
      <c r="EF169">
        <v>0.141791</v>
      </c>
      <c r="EG169">
        <v>24613.1</v>
      </c>
      <c r="EH169">
        <v>25035.7</v>
      </c>
      <c r="EI169">
        <v>28137.3</v>
      </c>
      <c r="EJ169">
        <v>29630.400000000001</v>
      </c>
      <c r="EK169">
        <v>33054.400000000001</v>
      </c>
      <c r="EL169">
        <v>35300.400000000001</v>
      </c>
      <c r="EM169">
        <v>39704.300000000003</v>
      </c>
      <c r="EN169">
        <v>42345.8</v>
      </c>
      <c r="EO169">
        <v>2.1844700000000001</v>
      </c>
      <c r="EP169">
        <v>2.15415</v>
      </c>
      <c r="EQ169">
        <v>0.12796399999999999</v>
      </c>
      <c r="ER169">
        <v>0</v>
      </c>
      <c r="ES169">
        <v>32.439500000000002</v>
      </c>
      <c r="ET169">
        <v>999.9</v>
      </c>
      <c r="EU169">
        <v>69.5</v>
      </c>
      <c r="EV169">
        <v>36.700000000000003</v>
      </c>
      <c r="EW169">
        <v>42.735900000000001</v>
      </c>
      <c r="EX169">
        <v>56.962699999999998</v>
      </c>
      <c r="EY169">
        <v>-2.2315700000000001</v>
      </c>
      <c r="EZ169">
        <v>2</v>
      </c>
      <c r="FA169">
        <v>0.58085900000000001</v>
      </c>
      <c r="FB169">
        <v>0.98298700000000006</v>
      </c>
      <c r="FC169">
        <v>20.267299999999999</v>
      </c>
      <c r="FD169">
        <v>5.2181899999999999</v>
      </c>
      <c r="FE169">
        <v>12.009399999999999</v>
      </c>
      <c r="FF169">
        <v>4.9862500000000001</v>
      </c>
      <c r="FG169">
        <v>3.2845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1.86219</v>
      </c>
      <c r="FN169">
        <v>1.86429</v>
      </c>
      <c r="FO169">
        <v>1.8603499999999999</v>
      </c>
      <c r="FP169">
        <v>1.8611</v>
      </c>
      <c r="FQ169">
        <v>1.8602000000000001</v>
      </c>
      <c r="FR169">
        <v>1.86188</v>
      </c>
      <c r="FS169">
        <v>1.85846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-3.5579999999999998</v>
      </c>
      <c r="GH169">
        <v>9.8900000000000002E-2</v>
      </c>
      <c r="GI169">
        <v>-2.4324828651112251</v>
      </c>
      <c r="GJ169">
        <v>-1.6100910332537859E-3</v>
      </c>
      <c r="GK169">
        <v>7.0186618486508772E-7</v>
      </c>
      <c r="GL169">
        <v>-2.134652460378022E-10</v>
      </c>
      <c r="GM169">
        <v>9.8890000000004363E-2</v>
      </c>
      <c r="GN169">
        <v>0</v>
      </c>
      <c r="GO169">
        <v>0</v>
      </c>
      <c r="GP169">
        <v>0</v>
      </c>
      <c r="GQ169">
        <v>5</v>
      </c>
      <c r="GR169">
        <v>2079</v>
      </c>
      <c r="GS169">
        <v>3</v>
      </c>
      <c r="GT169">
        <v>29</v>
      </c>
      <c r="GU169">
        <v>43.6</v>
      </c>
      <c r="GV169">
        <v>43.6</v>
      </c>
      <c r="GW169">
        <v>2.83691</v>
      </c>
      <c r="GX169">
        <v>2.5647000000000002</v>
      </c>
      <c r="GY169">
        <v>2.04834</v>
      </c>
      <c r="GZ169">
        <v>2.6171899999999999</v>
      </c>
      <c r="HA169">
        <v>2.1972700000000001</v>
      </c>
      <c r="HB169">
        <v>2.3034699999999999</v>
      </c>
      <c r="HC169">
        <v>40.835000000000001</v>
      </c>
      <c r="HD169">
        <v>15.5067</v>
      </c>
      <c r="HE169">
        <v>18</v>
      </c>
      <c r="HF169">
        <v>686.20299999999997</v>
      </c>
      <c r="HG169">
        <v>734.64200000000005</v>
      </c>
      <c r="HH169">
        <v>30.998200000000001</v>
      </c>
      <c r="HI169">
        <v>34.603200000000001</v>
      </c>
      <c r="HJ169">
        <v>29.9998</v>
      </c>
      <c r="HK169">
        <v>34.414499999999997</v>
      </c>
      <c r="HL169">
        <v>34.392000000000003</v>
      </c>
      <c r="HM169">
        <v>56.7333</v>
      </c>
      <c r="HN169">
        <v>21.123100000000001</v>
      </c>
      <c r="HO169">
        <v>87.728099999999998</v>
      </c>
      <c r="HP169">
        <v>31</v>
      </c>
      <c r="HQ169">
        <v>1029.69</v>
      </c>
      <c r="HR169">
        <v>35.832500000000003</v>
      </c>
      <c r="HS169">
        <v>99.129499999999993</v>
      </c>
      <c r="HT169">
        <v>98.202299999999994</v>
      </c>
    </row>
    <row r="170" spans="1:228" x14ac:dyDescent="0.2">
      <c r="A170">
        <v>155</v>
      </c>
      <c r="B170">
        <v>1669230648</v>
      </c>
      <c r="C170">
        <v>614.90000009536743</v>
      </c>
      <c r="D170" t="s">
        <v>669</v>
      </c>
      <c r="E170" t="s">
        <v>670</v>
      </c>
      <c r="F170">
        <v>4</v>
      </c>
      <c r="G170">
        <v>1669230645.6875</v>
      </c>
      <c r="H170">
        <f t="shared" si="68"/>
        <v>2.3948233445397803E-3</v>
      </c>
      <c r="I170">
        <f t="shared" si="69"/>
        <v>2.3948233445397804</v>
      </c>
      <c r="J170">
        <f t="shared" si="70"/>
        <v>20.434980642599108</v>
      </c>
      <c r="K170">
        <f t="shared" si="71"/>
        <v>1001.902</v>
      </c>
      <c r="L170">
        <f t="shared" si="72"/>
        <v>723.1681279214979</v>
      </c>
      <c r="M170">
        <f t="shared" si="73"/>
        <v>73.017966769257598</v>
      </c>
      <c r="N170">
        <f t="shared" si="74"/>
        <v>101.16160283821874</v>
      </c>
      <c r="O170">
        <f t="shared" si="75"/>
        <v>0.13135527929153001</v>
      </c>
      <c r="P170">
        <f t="shared" si="76"/>
        <v>3.6695096596894157</v>
      </c>
      <c r="Q170">
        <f t="shared" si="77"/>
        <v>0.12879790014145009</v>
      </c>
      <c r="R170">
        <f t="shared" si="78"/>
        <v>8.0724310904414912E-2</v>
      </c>
      <c r="S170">
        <f t="shared" si="79"/>
        <v>226.12392336005701</v>
      </c>
      <c r="T170">
        <f t="shared" si="80"/>
        <v>34.374892451017502</v>
      </c>
      <c r="U170">
        <f t="shared" si="81"/>
        <v>34.506462499999998</v>
      </c>
      <c r="V170">
        <f t="shared" si="82"/>
        <v>5.495820062945076</v>
      </c>
      <c r="W170">
        <f t="shared" si="83"/>
        <v>70.0947175618264</v>
      </c>
      <c r="X170">
        <f t="shared" si="84"/>
        <v>3.7039559336510921</v>
      </c>
      <c r="Y170">
        <f t="shared" si="85"/>
        <v>5.2842155050900255</v>
      </c>
      <c r="Z170">
        <f t="shared" si="86"/>
        <v>1.7918641292939839</v>
      </c>
      <c r="AA170">
        <f t="shared" si="87"/>
        <v>-105.61170949420431</v>
      </c>
      <c r="AB170">
        <f t="shared" si="88"/>
        <v>-139.40875430109844</v>
      </c>
      <c r="AC170">
        <f t="shared" si="89"/>
        <v>-8.7995977604174183</v>
      </c>
      <c r="AD170">
        <f t="shared" si="90"/>
        <v>-27.696138195663153</v>
      </c>
      <c r="AE170">
        <f t="shared" si="91"/>
        <v>43.820760052037059</v>
      </c>
      <c r="AF170">
        <f t="shared" si="92"/>
        <v>2.3969020808303023</v>
      </c>
      <c r="AG170">
        <f t="shared" si="93"/>
        <v>20.434980642599108</v>
      </c>
      <c r="AH170">
        <v>1058.85732049532</v>
      </c>
      <c r="AI170">
        <v>1043.1959999999999</v>
      </c>
      <c r="AJ170">
        <v>1.73092785510972</v>
      </c>
      <c r="AK170">
        <v>65.165956530193654</v>
      </c>
      <c r="AL170">
        <f t="shared" si="94"/>
        <v>2.3948233445397804</v>
      </c>
      <c r="AM170">
        <v>35.726418933009512</v>
      </c>
      <c r="AN170">
        <v>36.684532967032979</v>
      </c>
      <c r="AO170">
        <v>2.41493582151381E-5</v>
      </c>
      <c r="AP170">
        <v>87.546953997586243</v>
      </c>
      <c r="AQ170">
        <v>12</v>
      </c>
      <c r="AR170">
        <v>2</v>
      </c>
      <c r="AS170">
        <f t="shared" si="95"/>
        <v>1</v>
      </c>
      <c r="AT170">
        <f t="shared" si="96"/>
        <v>0</v>
      </c>
      <c r="AU170">
        <f t="shared" si="97"/>
        <v>47016.848781361718</v>
      </c>
      <c r="AV170">
        <f t="shared" si="98"/>
        <v>1200.04375</v>
      </c>
      <c r="AW170">
        <f t="shared" si="99"/>
        <v>1025.9626260932937</v>
      </c>
      <c r="AX170">
        <f t="shared" si="100"/>
        <v>0.85493768547462845</v>
      </c>
      <c r="AY170">
        <f t="shared" si="101"/>
        <v>0.1884297329660331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1669230645.6875</v>
      </c>
      <c r="BF170">
        <v>1001.902</v>
      </c>
      <c r="BG170">
        <v>1021.1012500000001</v>
      </c>
      <c r="BH170">
        <v>36.683887499999997</v>
      </c>
      <c r="BI170">
        <v>35.724812499999999</v>
      </c>
      <c r="BJ170">
        <v>1005.4612499999999</v>
      </c>
      <c r="BK170">
        <v>36.584999999999987</v>
      </c>
      <c r="BL170">
        <v>650.02537500000005</v>
      </c>
      <c r="BM170">
        <v>100.86937500000001</v>
      </c>
      <c r="BN170">
        <v>0.10018373749999999</v>
      </c>
      <c r="BO170">
        <v>33.801774999999992</v>
      </c>
      <c r="BP170">
        <v>34.506462499999998</v>
      </c>
      <c r="BQ170">
        <v>999.9</v>
      </c>
      <c r="BR170">
        <v>0</v>
      </c>
      <c r="BS170">
        <v>0</v>
      </c>
      <c r="BT170">
        <v>8988.125</v>
      </c>
      <c r="BU170">
        <v>0</v>
      </c>
      <c r="BV170">
        <v>403.69799999999998</v>
      </c>
      <c r="BW170">
        <v>-19.198675000000001</v>
      </c>
      <c r="BX170">
        <v>1040.0562500000001</v>
      </c>
      <c r="BY170">
        <v>1058.9324999999999</v>
      </c>
      <c r="BZ170">
        <v>0.95906775</v>
      </c>
      <c r="CA170">
        <v>1021.1012500000001</v>
      </c>
      <c r="CB170">
        <v>35.724812499999999</v>
      </c>
      <c r="CC170">
        <v>3.7002787499999998</v>
      </c>
      <c r="CD170">
        <v>3.6035374999999998</v>
      </c>
      <c r="CE170">
        <v>27.56785</v>
      </c>
      <c r="CF170">
        <v>27.115625000000001</v>
      </c>
      <c r="CG170">
        <v>1200.04375</v>
      </c>
      <c r="CH170">
        <v>0.49999399999999999</v>
      </c>
      <c r="CI170">
        <v>0.50000599999999995</v>
      </c>
      <c r="CJ170">
        <v>0</v>
      </c>
      <c r="CK170">
        <v>860.698125</v>
      </c>
      <c r="CL170">
        <v>4.9990899999999998</v>
      </c>
      <c r="CM170">
        <v>9254.53125</v>
      </c>
      <c r="CN170">
        <v>9558.1662499999984</v>
      </c>
      <c r="CO170">
        <v>44.311999999999998</v>
      </c>
      <c r="CP170">
        <v>46.444875000000003</v>
      </c>
      <c r="CQ170">
        <v>45.125</v>
      </c>
      <c r="CR170">
        <v>45.561999999999998</v>
      </c>
      <c r="CS170">
        <v>45.75</v>
      </c>
      <c r="CT170">
        <v>597.51499999999999</v>
      </c>
      <c r="CU170">
        <v>597.52874999999995</v>
      </c>
      <c r="CV170">
        <v>0</v>
      </c>
      <c r="CW170">
        <v>1669230655.2</v>
      </c>
      <c r="CX170">
        <v>0</v>
      </c>
      <c r="CY170">
        <v>1669228029.5</v>
      </c>
      <c r="CZ170" t="s">
        <v>356</v>
      </c>
      <c r="DA170">
        <v>1669228029.5</v>
      </c>
      <c r="DB170">
        <v>1669228028</v>
      </c>
      <c r="DC170">
        <v>6</v>
      </c>
      <c r="DD170">
        <v>0.127</v>
      </c>
      <c r="DE170">
        <v>2E-3</v>
      </c>
      <c r="DF170">
        <v>-2.9980000000000002</v>
      </c>
      <c r="DG170">
        <v>9.9000000000000005E-2</v>
      </c>
      <c r="DH170">
        <v>415</v>
      </c>
      <c r="DI170">
        <v>34</v>
      </c>
      <c r="DJ170">
        <v>0.37</v>
      </c>
      <c r="DK170">
        <v>0.19</v>
      </c>
      <c r="DL170">
        <v>-19.15759756097561</v>
      </c>
      <c r="DM170">
        <v>-0.4084348432055897</v>
      </c>
      <c r="DN170">
        <v>5.4014286672905927E-2</v>
      </c>
      <c r="DO170">
        <v>0</v>
      </c>
      <c r="DP170">
        <v>0.98696012195121952</v>
      </c>
      <c r="DQ170">
        <v>-0.22979801393727761</v>
      </c>
      <c r="DR170">
        <v>2.498035429379785E-2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379</v>
      </c>
      <c r="EA170">
        <v>3.2952699999999999</v>
      </c>
      <c r="EB170">
        <v>2.6253700000000002</v>
      </c>
      <c r="EC170">
        <v>0.18664</v>
      </c>
      <c r="ED170">
        <v>0.187136</v>
      </c>
      <c r="EE170">
        <v>0.14609</v>
      </c>
      <c r="EF170">
        <v>0.141788</v>
      </c>
      <c r="EG170">
        <v>24589.1</v>
      </c>
      <c r="EH170">
        <v>25011.7</v>
      </c>
      <c r="EI170">
        <v>28137.4</v>
      </c>
      <c r="EJ170">
        <v>29630.3</v>
      </c>
      <c r="EK170">
        <v>33054</v>
      </c>
      <c r="EL170">
        <v>35300.400000000001</v>
      </c>
      <c r="EM170">
        <v>39704.300000000003</v>
      </c>
      <c r="EN170">
        <v>42345.599999999999</v>
      </c>
      <c r="EO170">
        <v>2.1847500000000002</v>
      </c>
      <c r="EP170">
        <v>2.15422</v>
      </c>
      <c r="EQ170">
        <v>0.12829199999999999</v>
      </c>
      <c r="ER170">
        <v>0</v>
      </c>
      <c r="ES170">
        <v>32.422199999999997</v>
      </c>
      <c r="ET170">
        <v>999.9</v>
      </c>
      <c r="EU170">
        <v>69.5</v>
      </c>
      <c r="EV170">
        <v>36.700000000000003</v>
      </c>
      <c r="EW170">
        <v>42.731499999999997</v>
      </c>
      <c r="EX170">
        <v>57.232700000000001</v>
      </c>
      <c r="EY170">
        <v>-2.0512800000000002</v>
      </c>
      <c r="EZ170">
        <v>2</v>
      </c>
      <c r="FA170">
        <v>0.58043999999999996</v>
      </c>
      <c r="FB170">
        <v>0.97850499999999996</v>
      </c>
      <c r="FC170">
        <v>20.267299999999999</v>
      </c>
      <c r="FD170">
        <v>5.2180400000000002</v>
      </c>
      <c r="FE170">
        <v>12.008900000000001</v>
      </c>
      <c r="FF170">
        <v>4.9861000000000004</v>
      </c>
      <c r="FG170">
        <v>3.2845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1.8621799999999999</v>
      </c>
      <c r="FN170">
        <v>1.86429</v>
      </c>
      <c r="FO170">
        <v>1.8603499999999999</v>
      </c>
      <c r="FP170">
        <v>1.86111</v>
      </c>
      <c r="FQ170">
        <v>1.8602000000000001</v>
      </c>
      <c r="FR170">
        <v>1.86188</v>
      </c>
      <c r="FS170">
        <v>1.8584700000000001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-3.56</v>
      </c>
      <c r="GH170">
        <v>9.8900000000000002E-2</v>
      </c>
      <c r="GI170">
        <v>-2.4324828651112251</v>
      </c>
      <c r="GJ170">
        <v>-1.6100910332537859E-3</v>
      </c>
      <c r="GK170">
        <v>7.0186618486508772E-7</v>
      </c>
      <c r="GL170">
        <v>-2.134652460378022E-10</v>
      </c>
      <c r="GM170">
        <v>9.8890000000004363E-2</v>
      </c>
      <c r="GN170">
        <v>0</v>
      </c>
      <c r="GO170">
        <v>0</v>
      </c>
      <c r="GP170">
        <v>0</v>
      </c>
      <c r="GQ170">
        <v>5</v>
      </c>
      <c r="GR170">
        <v>2079</v>
      </c>
      <c r="GS170">
        <v>3</v>
      </c>
      <c r="GT170">
        <v>29</v>
      </c>
      <c r="GU170">
        <v>43.6</v>
      </c>
      <c r="GV170">
        <v>43.7</v>
      </c>
      <c r="GW170">
        <v>2.8515600000000001</v>
      </c>
      <c r="GX170">
        <v>2.5451700000000002</v>
      </c>
      <c r="GY170">
        <v>2.04834</v>
      </c>
      <c r="GZ170">
        <v>2.6171899999999999</v>
      </c>
      <c r="HA170">
        <v>2.1972700000000001</v>
      </c>
      <c r="HB170">
        <v>2.36572</v>
      </c>
      <c r="HC170">
        <v>40.860799999999998</v>
      </c>
      <c r="HD170">
        <v>15.5242</v>
      </c>
      <c r="HE170">
        <v>18</v>
      </c>
      <c r="HF170">
        <v>686.41499999999996</v>
      </c>
      <c r="HG170">
        <v>734.71299999999997</v>
      </c>
      <c r="HH170">
        <v>30.9985</v>
      </c>
      <c r="HI170">
        <v>34.601500000000001</v>
      </c>
      <c r="HJ170">
        <v>29.9998</v>
      </c>
      <c r="HK170">
        <v>34.4129</v>
      </c>
      <c r="HL170">
        <v>34.392000000000003</v>
      </c>
      <c r="HM170">
        <v>57.033499999999997</v>
      </c>
      <c r="HN170">
        <v>20.844200000000001</v>
      </c>
      <c r="HO170">
        <v>87.728099999999998</v>
      </c>
      <c r="HP170">
        <v>31</v>
      </c>
      <c r="HQ170">
        <v>1036.3800000000001</v>
      </c>
      <c r="HR170">
        <v>35.841200000000001</v>
      </c>
      <c r="HS170">
        <v>99.129599999999996</v>
      </c>
      <c r="HT170">
        <v>98.201899999999995</v>
      </c>
    </row>
    <row r="171" spans="1:228" x14ac:dyDescent="0.2">
      <c r="A171">
        <v>156</v>
      </c>
      <c r="B171">
        <v>1669230652</v>
      </c>
      <c r="C171">
        <v>618.90000009536743</v>
      </c>
      <c r="D171" t="s">
        <v>671</v>
      </c>
      <c r="E171" t="s">
        <v>672</v>
      </c>
      <c r="F171">
        <v>4</v>
      </c>
      <c r="G171">
        <v>1669230650</v>
      </c>
      <c r="H171">
        <f t="shared" si="68"/>
        <v>2.406491037324356E-3</v>
      </c>
      <c r="I171">
        <f t="shared" si="69"/>
        <v>2.406491037324356</v>
      </c>
      <c r="J171">
        <f t="shared" si="70"/>
        <v>20.409324435409015</v>
      </c>
      <c r="K171">
        <f t="shared" si="71"/>
        <v>1009.0728571428569</v>
      </c>
      <c r="L171">
        <f t="shared" si="72"/>
        <v>732.59538086721932</v>
      </c>
      <c r="M171">
        <f t="shared" si="73"/>
        <v>73.9713695271749</v>
      </c>
      <c r="N171">
        <f t="shared" si="74"/>
        <v>101.8877584338539</v>
      </c>
      <c r="O171">
        <f t="shared" si="75"/>
        <v>0.13246860120635864</v>
      </c>
      <c r="P171">
        <f t="shared" si="76"/>
        <v>3.674812147607772</v>
      </c>
      <c r="Q171">
        <f t="shared" si="77"/>
        <v>0.12987182288296034</v>
      </c>
      <c r="R171">
        <f t="shared" si="78"/>
        <v>8.1398959658306055E-2</v>
      </c>
      <c r="S171">
        <f t="shared" si="79"/>
        <v>226.11680537917618</v>
      </c>
      <c r="T171">
        <f t="shared" si="80"/>
        <v>34.362979001276955</v>
      </c>
      <c r="U171">
        <f t="shared" si="81"/>
        <v>34.487857142857138</v>
      </c>
      <c r="V171">
        <f t="shared" si="82"/>
        <v>5.4901399498139556</v>
      </c>
      <c r="W171">
        <f t="shared" si="83"/>
        <v>70.136045869399396</v>
      </c>
      <c r="X171">
        <f t="shared" si="84"/>
        <v>3.7043471808831003</v>
      </c>
      <c r="Y171">
        <f t="shared" si="85"/>
        <v>5.2816595731401499</v>
      </c>
      <c r="Z171">
        <f t="shared" si="86"/>
        <v>1.7857927689308553</v>
      </c>
      <c r="AA171">
        <f t="shared" si="87"/>
        <v>-106.12625474600411</v>
      </c>
      <c r="AB171">
        <f t="shared" si="88"/>
        <v>-137.64000415298557</v>
      </c>
      <c r="AC171">
        <f t="shared" si="89"/>
        <v>-8.6742612345400758</v>
      </c>
      <c r="AD171">
        <f t="shared" si="90"/>
        <v>-26.32371475435356</v>
      </c>
      <c r="AE171">
        <f t="shared" si="91"/>
        <v>43.60519014101861</v>
      </c>
      <c r="AF171">
        <f t="shared" si="92"/>
        <v>2.2962276698291353</v>
      </c>
      <c r="AG171">
        <f t="shared" si="93"/>
        <v>20.409324435409015</v>
      </c>
      <c r="AH171">
        <v>1065.620111034912</v>
      </c>
      <c r="AI171">
        <v>1050.060909090909</v>
      </c>
      <c r="AJ171">
        <v>1.7078333820036979</v>
      </c>
      <c r="AK171">
        <v>65.165956530193654</v>
      </c>
      <c r="AL171">
        <f t="shared" si="94"/>
        <v>2.406491037324356</v>
      </c>
      <c r="AM171">
        <v>35.72762537797842</v>
      </c>
      <c r="AN171">
        <v>36.690554945054977</v>
      </c>
      <c r="AO171">
        <v>-8.0551332600231148E-6</v>
      </c>
      <c r="AP171">
        <v>87.546953997586243</v>
      </c>
      <c r="AQ171">
        <v>12</v>
      </c>
      <c r="AR171">
        <v>2</v>
      </c>
      <c r="AS171">
        <f t="shared" si="95"/>
        <v>1</v>
      </c>
      <c r="AT171">
        <f t="shared" si="96"/>
        <v>0</v>
      </c>
      <c r="AU171">
        <f t="shared" si="97"/>
        <v>47112.650953670738</v>
      </c>
      <c r="AV171">
        <f t="shared" si="98"/>
        <v>1199.997142857143</v>
      </c>
      <c r="AW171">
        <f t="shared" si="99"/>
        <v>1025.9236421653766</v>
      </c>
      <c r="AX171">
        <f t="shared" si="100"/>
        <v>0.85493840403877563</v>
      </c>
      <c r="AY171">
        <f t="shared" si="101"/>
        <v>0.18843111979483679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1669230650</v>
      </c>
      <c r="BF171">
        <v>1009.0728571428569</v>
      </c>
      <c r="BG171">
        <v>1028.1471428571431</v>
      </c>
      <c r="BH171">
        <v>36.686999999999998</v>
      </c>
      <c r="BI171">
        <v>35.768228571428573</v>
      </c>
      <c r="BJ171">
        <v>1012.637142857143</v>
      </c>
      <c r="BK171">
        <v>36.588099999999997</v>
      </c>
      <c r="BL171">
        <v>650.03785714285721</v>
      </c>
      <c r="BM171">
        <v>100.8717142857143</v>
      </c>
      <c r="BN171">
        <v>9.994272857142858E-2</v>
      </c>
      <c r="BO171">
        <v>33.793114285714282</v>
      </c>
      <c r="BP171">
        <v>34.487857142857138</v>
      </c>
      <c r="BQ171">
        <v>999.89999999999986</v>
      </c>
      <c r="BR171">
        <v>0</v>
      </c>
      <c r="BS171">
        <v>0</v>
      </c>
      <c r="BT171">
        <v>9006.25</v>
      </c>
      <c r="BU171">
        <v>0</v>
      </c>
      <c r="BV171">
        <v>1126.363571428572</v>
      </c>
      <c r="BW171">
        <v>-19.073</v>
      </c>
      <c r="BX171">
        <v>1047.502857142857</v>
      </c>
      <c r="BY171">
        <v>1066.2842857142859</v>
      </c>
      <c r="BZ171">
        <v>0.91876657142857143</v>
      </c>
      <c r="CA171">
        <v>1028.1471428571431</v>
      </c>
      <c r="CB171">
        <v>35.768228571428573</v>
      </c>
      <c r="CC171">
        <v>3.7006828571428581</v>
      </c>
      <c r="CD171">
        <v>3.608005714285714</v>
      </c>
      <c r="CE171">
        <v>27.569714285714291</v>
      </c>
      <c r="CF171">
        <v>27.13672857142857</v>
      </c>
      <c r="CG171">
        <v>1199.997142857143</v>
      </c>
      <c r="CH171">
        <v>0.49996914285714278</v>
      </c>
      <c r="CI171">
        <v>0.50003085714285711</v>
      </c>
      <c r="CJ171">
        <v>0</v>
      </c>
      <c r="CK171">
        <v>861.09871428571421</v>
      </c>
      <c r="CL171">
        <v>4.9990899999999998</v>
      </c>
      <c r="CM171">
        <v>9342.4128571428573</v>
      </c>
      <c r="CN171">
        <v>9557.74</v>
      </c>
      <c r="CO171">
        <v>44.311999999999998</v>
      </c>
      <c r="CP171">
        <v>46.436999999999998</v>
      </c>
      <c r="CQ171">
        <v>45.125</v>
      </c>
      <c r="CR171">
        <v>45.561999999999998</v>
      </c>
      <c r="CS171">
        <v>45.686999999999998</v>
      </c>
      <c r="CT171">
        <v>597.46285714285716</v>
      </c>
      <c r="CU171">
        <v>597.53428571428572</v>
      </c>
      <c r="CV171">
        <v>0</v>
      </c>
      <c r="CW171">
        <v>1669230659.4000001</v>
      </c>
      <c r="CX171">
        <v>0</v>
      </c>
      <c r="CY171">
        <v>1669228029.5</v>
      </c>
      <c r="CZ171" t="s">
        <v>356</v>
      </c>
      <c r="DA171">
        <v>1669228029.5</v>
      </c>
      <c r="DB171">
        <v>1669228028</v>
      </c>
      <c r="DC171">
        <v>6</v>
      </c>
      <c r="DD171">
        <v>0.127</v>
      </c>
      <c r="DE171">
        <v>2E-3</v>
      </c>
      <c r="DF171">
        <v>-2.9980000000000002</v>
      </c>
      <c r="DG171">
        <v>9.9000000000000005E-2</v>
      </c>
      <c r="DH171">
        <v>415</v>
      </c>
      <c r="DI171">
        <v>34</v>
      </c>
      <c r="DJ171">
        <v>0.37</v>
      </c>
      <c r="DK171">
        <v>0.19</v>
      </c>
      <c r="DL171">
        <v>-19.156026829268288</v>
      </c>
      <c r="DM171">
        <v>8.258675958187256E-2</v>
      </c>
      <c r="DN171">
        <v>5.7048447636647938E-2</v>
      </c>
      <c r="DO171">
        <v>1</v>
      </c>
      <c r="DP171">
        <v>0.97173607317073163</v>
      </c>
      <c r="DQ171">
        <v>-0.28478491986062848</v>
      </c>
      <c r="DR171">
        <v>3.0609761018015349E-2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357</v>
      </c>
      <c r="EA171">
        <v>3.29548</v>
      </c>
      <c r="EB171">
        <v>2.6252800000000001</v>
      </c>
      <c r="EC171">
        <v>0.18742400000000001</v>
      </c>
      <c r="ED171">
        <v>0.187915</v>
      </c>
      <c r="EE171">
        <v>0.146118</v>
      </c>
      <c r="EF171">
        <v>0.14202999999999999</v>
      </c>
      <c r="EG171">
        <v>24565.599999999999</v>
      </c>
      <c r="EH171">
        <v>24987.8</v>
      </c>
      <c r="EI171">
        <v>28137.7</v>
      </c>
      <c r="EJ171">
        <v>29630.400000000001</v>
      </c>
      <c r="EK171">
        <v>33053.4</v>
      </c>
      <c r="EL171">
        <v>35291</v>
      </c>
      <c r="EM171">
        <v>39704.9</v>
      </c>
      <c r="EN171">
        <v>42346.2</v>
      </c>
      <c r="EO171">
        <v>2.1849799999999999</v>
      </c>
      <c r="EP171">
        <v>2.1544699999999999</v>
      </c>
      <c r="EQ171">
        <v>0.12854499999999999</v>
      </c>
      <c r="ER171">
        <v>0</v>
      </c>
      <c r="ES171">
        <v>32.405000000000001</v>
      </c>
      <c r="ET171">
        <v>999.9</v>
      </c>
      <c r="EU171">
        <v>69.400000000000006</v>
      </c>
      <c r="EV171">
        <v>36.700000000000003</v>
      </c>
      <c r="EW171">
        <v>42.674799999999998</v>
      </c>
      <c r="EX171">
        <v>56.992699999999999</v>
      </c>
      <c r="EY171">
        <v>-2.26763</v>
      </c>
      <c r="EZ171">
        <v>2</v>
      </c>
      <c r="FA171">
        <v>0.58038400000000001</v>
      </c>
      <c r="FB171">
        <v>0.97482599999999997</v>
      </c>
      <c r="FC171">
        <v>20.267399999999999</v>
      </c>
      <c r="FD171">
        <v>5.2178899999999997</v>
      </c>
      <c r="FE171">
        <v>12.009499999999999</v>
      </c>
      <c r="FF171">
        <v>4.9855999999999998</v>
      </c>
      <c r="FG171">
        <v>3.28443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1.8621799999999999</v>
      </c>
      <c r="FN171">
        <v>1.8643099999999999</v>
      </c>
      <c r="FO171">
        <v>1.8603499999999999</v>
      </c>
      <c r="FP171">
        <v>1.86111</v>
      </c>
      <c r="FQ171">
        <v>1.8602000000000001</v>
      </c>
      <c r="FR171">
        <v>1.86188</v>
      </c>
      <c r="FS171">
        <v>1.8585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-3.57</v>
      </c>
      <c r="GH171">
        <v>9.8799999999999999E-2</v>
      </c>
      <c r="GI171">
        <v>-2.4324828651112251</v>
      </c>
      <c r="GJ171">
        <v>-1.6100910332537859E-3</v>
      </c>
      <c r="GK171">
        <v>7.0186618486508772E-7</v>
      </c>
      <c r="GL171">
        <v>-2.134652460378022E-10</v>
      </c>
      <c r="GM171">
        <v>9.8890000000004363E-2</v>
      </c>
      <c r="GN171">
        <v>0</v>
      </c>
      <c r="GO171">
        <v>0</v>
      </c>
      <c r="GP171">
        <v>0</v>
      </c>
      <c r="GQ171">
        <v>5</v>
      </c>
      <c r="GR171">
        <v>2079</v>
      </c>
      <c r="GS171">
        <v>3</v>
      </c>
      <c r="GT171">
        <v>29</v>
      </c>
      <c r="GU171">
        <v>43.7</v>
      </c>
      <c r="GV171">
        <v>43.7</v>
      </c>
      <c r="GW171">
        <v>2.8662100000000001</v>
      </c>
      <c r="GX171">
        <v>2.5561500000000001</v>
      </c>
      <c r="GY171">
        <v>2.04834</v>
      </c>
      <c r="GZ171">
        <v>2.6184099999999999</v>
      </c>
      <c r="HA171">
        <v>2.1972700000000001</v>
      </c>
      <c r="HB171">
        <v>2.3327599999999999</v>
      </c>
      <c r="HC171">
        <v>40.860799999999998</v>
      </c>
      <c r="HD171">
        <v>15.5067</v>
      </c>
      <c r="HE171">
        <v>18</v>
      </c>
      <c r="HF171">
        <v>686.59100000000001</v>
      </c>
      <c r="HG171">
        <v>734.952</v>
      </c>
      <c r="HH171">
        <v>30.998799999999999</v>
      </c>
      <c r="HI171">
        <v>34.600099999999998</v>
      </c>
      <c r="HJ171">
        <v>29.9998</v>
      </c>
      <c r="HK171">
        <v>34.412199999999999</v>
      </c>
      <c r="HL171">
        <v>34.392000000000003</v>
      </c>
      <c r="HM171">
        <v>57.330100000000002</v>
      </c>
      <c r="HN171">
        <v>20.844200000000001</v>
      </c>
      <c r="HO171">
        <v>87.728099999999998</v>
      </c>
      <c r="HP171">
        <v>31</v>
      </c>
      <c r="HQ171">
        <v>1043.06</v>
      </c>
      <c r="HR171">
        <v>35.835599999999999</v>
      </c>
      <c r="HS171">
        <v>99.130700000000004</v>
      </c>
      <c r="HT171">
        <v>98.2029</v>
      </c>
    </row>
    <row r="172" spans="1:228" x14ac:dyDescent="0.2">
      <c r="A172">
        <v>157</v>
      </c>
      <c r="B172">
        <v>1669230656</v>
      </c>
      <c r="C172">
        <v>622.90000009536743</v>
      </c>
      <c r="D172" t="s">
        <v>673</v>
      </c>
      <c r="E172" t="s">
        <v>674</v>
      </c>
      <c r="F172">
        <v>4</v>
      </c>
      <c r="G172">
        <v>1669230653.6875</v>
      </c>
      <c r="H172">
        <f t="shared" si="68"/>
        <v>2.3571201616011815E-3</v>
      </c>
      <c r="I172">
        <f t="shared" si="69"/>
        <v>2.3571201616011814</v>
      </c>
      <c r="J172">
        <f t="shared" si="70"/>
        <v>20.0010711943366</v>
      </c>
      <c r="K172">
        <f t="shared" si="71"/>
        <v>1015.24625</v>
      </c>
      <c r="L172">
        <f t="shared" si="72"/>
        <v>739.12045001654019</v>
      </c>
      <c r="M172">
        <f t="shared" si="73"/>
        <v>74.629342560062597</v>
      </c>
      <c r="N172">
        <f t="shared" si="74"/>
        <v>102.50989560953619</v>
      </c>
      <c r="O172">
        <f t="shared" si="75"/>
        <v>0.13002634364118407</v>
      </c>
      <c r="P172">
        <f t="shared" si="76"/>
        <v>3.6736933240729241</v>
      </c>
      <c r="Q172">
        <f t="shared" si="77"/>
        <v>0.1275227123312731</v>
      </c>
      <c r="R172">
        <f t="shared" si="78"/>
        <v>7.9922621339200833E-2</v>
      </c>
      <c r="S172">
        <f t="shared" si="79"/>
        <v>226.12299636096154</v>
      </c>
      <c r="T172">
        <f t="shared" si="80"/>
        <v>34.372251130647989</v>
      </c>
      <c r="U172">
        <f t="shared" si="81"/>
        <v>34.481274999999997</v>
      </c>
      <c r="V172">
        <f t="shared" si="82"/>
        <v>5.4881316803674904</v>
      </c>
      <c r="W172">
        <f t="shared" si="83"/>
        <v>70.187066435941318</v>
      </c>
      <c r="X172">
        <f t="shared" si="84"/>
        <v>3.7067800993275064</v>
      </c>
      <c r="Y172">
        <f t="shared" si="85"/>
        <v>5.2812865497244124</v>
      </c>
      <c r="Z172">
        <f t="shared" si="86"/>
        <v>1.781351581039984</v>
      </c>
      <c r="AA172">
        <f t="shared" si="87"/>
        <v>-103.94899912661211</v>
      </c>
      <c r="AB172">
        <f t="shared" si="88"/>
        <v>-136.54486430748918</v>
      </c>
      <c r="AC172">
        <f t="shared" si="89"/>
        <v>-8.6075347345442257</v>
      </c>
      <c r="AD172">
        <f t="shared" si="90"/>
        <v>-22.97840180768398</v>
      </c>
      <c r="AE172">
        <f t="shared" si="91"/>
        <v>43.786041481474257</v>
      </c>
      <c r="AF172">
        <f t="shared" si="92"/>
        <v>2.2243768833015221</v>
      </c>
      <c r="AG172">
        <f t="shared" si="93"/>
        <v>20.0010711943366</v>
      </c>
      <c r="AH172">
        <v>1072.728594948213</v>
      </c>
      <c r="AI172">
        <v>1057.132242424243</v>
      </c>
      <c r="AJ172">
        <v>1.7614833998496191</v>
      </c>
      <c r="AK172">
        <v>65.165956530193654</v>
      </c>
      <c r="AL172">
        <f t="shared" si="94"/>
        <v>2.3571201616011814</v>
      </c>
      <c r="AM172">
        <v>35.814396272977447</v>
      </c>
      <c r="AN172">
        <v>36.728014285714274</v>
      </c>
      <c r="AO172">
        <v>5.5373042344535276E-3</v>
      </c>
      <c r="AP172">
        <v>87.546953997586243</v>
      </c>
      <c r="AQ172">
        <v>12</v>
      </c>
      <c r="AR172">
        <v>2</v>
      </c>
      <c r="AS172">
        <f t="shared" si="95"/>
        <v>1</v>
      </c>
      <c r="AT172">
        <f t="shared" si="96"/>
        <v>0</v>
      </c>
      <c r="AU172">
        <f t="shared" si="97"/>
        <v>47092.902944037516</v>
      </c>
      <c r="AV172">
        <f t="shared" si="98"/>
        <v>1200.0325</v>
      </c>
      <c r="AW172">
        <f t="shared" si="99"/>
        <v>1025.9536260937625</v>
      </c>
      <c r="AX172">
        <f t="shared" si="100"/>
        <v>0.85493820050187175</v>
      </c>
      <c r="AY172">
        <f t="shared" si="101"/>
        <v>0.18843072696861254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1669230653.6875</v>
      </c>
      <c r="BF172">
        <v>1015.24625</v>
      </c>
      <c r="BG172">
        <v>1034.3712499999999</v>
      </c>
      <c r="BH172">
        <v>36.711525000000002</v>
      </c>
      <c r="BI172">
        <v>35.821524999999987</v>
      </c>
      <c r="BJ172">
        <v>1018.81375</v>
      </c>
      <c r="BK172">
        <v>36.612625000000001</v>
      </c>
      <c r="BL172">
        <v>650.03762499999993</v>
      </c>
      <c r="BM172">
        <v>100.870375</v>
      </c>
      <c r="BN172">
        <v>0.1000995125</v>
      </c>
      <c r="BO172">
        <v>33.791849999999997</v>
      </c>
      <c r="BP172">
        <v>34.481274999999997</v>
      </c>
      <c r="BQ172">
        <v>999.9</v>
      </c>
      <c r="BR172">
        <v>0</v>
      </c>
      <c r="BS172">
        <v>0</v>
      </c>
      <c r="BT172">
        <v>9002.5</v>
      </c>
      <c r="BU172">
        <v>0</v>
      </c>
      <c r="BV172">
        <v>1873.5425</v>
      </c>
      <c r="BW172">
        <v>-19.127062500000001</v>
      </c>
      <c r="BX172">
        <v>1053.9375</v>
      </c>
      <c r="BY172">
        <v>1072.8025</v>
      </c>
      <c r="BZ172">
        <v>0.89</v>
      </c>
      <c r="CA172">
        <v>1034.3712499999999</v>
      </c>
      <c r="CB172">
        <v>35.821524999999987</v>
      </c>
      <c r="CC172">
        <v>3.7031037499999999</v>
      </c>
      <c r="CD172">
        <v>3.6133299999999999</v>
      </c>
      <c r="CE172">
        <v>27.5809</v>
      </c>
      <c r="CF172">
        <v>27.161874999999998</v>
      </c>
      <c r="CG172">
        <v>1200.0325</v>
      </c>
      <c r="CH172">
        <v>0.49997837499999997</v>
      </c>
      <c r="CI172">
        <v>0.50002162500000003</v>
      </c>
      <c r="CJ172">
        <v>0</v>
      </c>
      <c r="CK172">
        <v>861.63037499999996</v>
      </c>
      <c r="CL172">
        <v>4.9990899999999998</v>
      </c>
      <c r="CM172">
        <v>9367.5662499999999</v>
      </c>
      <c r="CN172">
        <v>9558.0400000000009</v>
      </c>
      <c r="CO172">
        <v>44.311999999999998</v>
      </c>
      <c r="CP172">
        <v>46.436999999999998</v>
      </c>
      <c r="CQ172">
        <v>45.125</v>
      </c>
      <c r="CR172">
        <v>45.561999999999998</v>
      </c>
      <c r="CS172">
        <v>45.686999999999998</v>
      </c>
      <c r="CT172">
        <v>597.48874999999998</v>
      </c>
      <c r="CU172">
        <v>597.54375000000005</v>
      </c>
      <c r="CV172">
        <v>0</v>
      </c>
      <c r="CW172">
        <v>1669230663</v>
      </c>
      <c r="CX172">
        <v>0</v>
      </c>
      <c r="CY172">
        <v>1669228029.5</v>
      </c>
      <c r="CZ172" t="s">
        <v>356</v>
      </c>
      <c r="DA172">
        <v>1669228029.5</v>
      </c>
      <c r="DB172">
        <v>1669228028</v>
      </c>
      <c r="DC172">
        <v>6</v>
      </c>
      <c r="DD172">
        <v>0.127</v>
      </c>
      <c r="DE172">
        <v>2E-3</v>
      </c>
      <c r="DF172">
        <v>-2.9980000000000002</v>
      </c>
      <c r="DG172">
        <v>9.9000000000000005E-2</v>
      </c>
      <c r="DH172">
        <v>415</v>
      </c>
      <c r="DI172">
        <v>34</v>
      </c>
      <c r="DJ172">
        <v>0.37</v>
      </c>
      <c r="DK172">
        <v>0.19</v>
      </c>
      <c r="DL172">
        <v>-19.15492926829268</v>
      </c>
      <c r="DM172">
        <v>0.19111358885013091</v>
      </c>
      <c r="DN172">
        <v>5.6403201102300828E-2</v>
      </c>
      <c r="DO172">
        <v>0</v>
      </c>
      <c r="DP172">
        <v>0.9477977560975609</v>
      </c>
      <c r="DQ172">
        <v>-0.3587460627177706</v>
      </c>
      <c r="DR172">
        <v>3.8387842438231193E-2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379</v>
      </c>
      <c r="EA172">
        <v>3.2952599999999999</v>
      </c>
      <c r="EB172">
        <v>2.6253600000000001</v>
      </c>
      <c r="EC172">
        <v>0.188217</v>
      </c>
      <c r="ED172">
        <v>0.188689</v>
      </c>
      <c r="EE172">
        <v>0.14621100000000001</v>
      </c>
      <c r="EF172">
        <v>0.14205300000000001</v>
      </c>
      <c r="EG172">
        <v>24542.2</v>
      </c>
      <c r="EH172">
        <v>24964.400000000001</v>
      </c>
      <c r="EI172">
        <v>28138.400000000001</v>
      </c>
      <c r="EJ172">
        <v>29631</v>
      </c>
      <c r="EK172">
        <v>33050.199999999997</v>
      </c>
      <c r="EL172">
        <v>35290.400000000001</v>
      </c>
      <c r="EM172">
        <v>39705.300000000003</v>
      </c>
      <c r="EN172">
        <v>42346.6</v>
      </c>
      <c r="EO172">
        <v>2.1848800000000002</v>
      </c>
      <c r="EP172">
        <v>2.15462</v>
      </c>
      <c r="EQ172">
        <v>0.12856699999999999</v>
      </c>
      <c r="ER172">
        <v>0</v>
      </c>
      <c r="ES172">
        <v>32.389200000000002</v>
      </c>
      <c r="ET172">
        <v>999.9</v>
      </c>
      <c r="EU172">
        <v>69.400000000000006</v>
      </c>
      <c r="EV172">
        <v>36.700000000000003</v>
      </c>
      <c r="EW172">
        <v>42.674999999999997</v>
      </c>
      <c r="EX172">
        <v>57.082700000000003</v>
      </c>
      <c r="EY172">
        <v>-2.1554500000000001</v>
      </c>
      <c r="EZ172">
        <v>2</v>
      </c>
      <c r="FA172">
        <v>0.57985299999999995</v>
      </c>
      <c r="FB172">
        <v>0.96989099999999995</v>
      </c>
      <c r="FC172">
        <v>20.267199999999999</v>
      </c>
      <c r="FD172">
        <v>5.2183400000000004</v>
      </c>
      <c r="FE172">
        <v>12.0098</v>
      </c>
      <c r="FF172">
        <v>4.9859999999999998</v>
      </c>
      <c r="FG172">
        <v>3.2844799999999998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1.8621799999999999</v>
      </c>
      <c r="FN172">
        <v>1.86429</v>
      </c>
      <c r="FO172">
        <v>1.8603499999999999</v>
      </c>
      <c r="FP172">
        <v>1.86111</v>
      </c>
      <c r="FQ172">
        <v>1.8602000000000001</v>
      </c>
      <c r="FR172">
        <v>1.86188</v>
      </c>
      <c r="FS172">
        <v>1.8584499999999999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-3.57</v>
      </c>
      <c r="GH172">
        <v>9.8900000000000002E-2</v>
      </c>
      <c r="GI172">
        <v>-2.4324828651112251</v>
      </c>
      <c r="GJ172">
        <v>-1.6100910332537859E-3</v>
      </c>
      <c r="GK172">
        <v>7.0186618486508772E-7</v>
      </c>
      <c r="GL172">
        <v>-2.134652460378022E-10</v>
      </c>
      <c r="GM172">
        <v>9.8890000000004363E-2</v>
      </c>
      <c r="GN172">
        <v>0</v>
      </c>
      <c r="GO172">
        <v>0</v>
      </c>
      <c r="GP172">
        <v>0</v>
      </c>
      <c r="GQ172">
        <v>5</v>
      </c>
      <c r="GR172">
        <v>2079</v>
      </c>
      <c r="GS172">
        <v>3</v>
      </c>
      <c r="GT172">
        <v>29</v>
      </c>
      <c r="GU172">
        <v>43.8</v>
      </c>
      <c r="GV172">
        <v>43.8</v>
      </c>
      <c r="GW172">
        <v>2.8808600000000002</v>
      </c>
      <c r="GX172">
        <v>2.5585900000000001</v>
      </c>
      <c r="GY172">
        <v>2.04834</v>
      </c>
      <c r="GZ172">
        <v>2.6171899999999999</v>
      </c>
      <c r="HA172">
        <v>2.1972700000000001</v>
      </c>
      <c r="HB172">
        <v>2.3303199999999999</v>
      </c>
      <c r="HC172">
        <v>40.860799999999998</v>
      </c>
      <c r="HD172">
        <v>15.5067</v>
      </c>
      <c r="HE172">
        <v>18</v>
      </c>
      <c r="HF172">
        <v>686.50099999999998</v>
      </c>
      <c r="HG172">
        <v>735.06100000000004</v>
      </c>
      <c r="HH172">
        <v>30.998699999999999</v>
      </c>
      <c r="HI172">
        <v>34.598399999999998</v>
      </c>
      <c r="HJ172">
        <v>29.999700000000001</v>
      </c>
      <c r="HK172">
        <v>34.4114</v>
      </c>
      <c r="HL172">
        <v>34.389000000000003</v>
      </c>
      <c r="HM172">
        <v>57.633499999999998</v>
      </c>
      <c r="HN172">
        <v>20.844200000000001</v>
      </c>
      <c r="HO172">
        <v>87.728099999999998</v>
      </c>
      <c r="HP172">
        <v>31</v>
      </c>
      <c r="HQ172">
        <v>1049.74</v>
      </c>
      <c r="HR172">
        <v>35.825800000000001</v>
      </c>
      <c r="HS172">
        <v>99.132499999999993</v>
      </c>
      <c r="HT172">
        <v>98.204099999999997</v>
      </c>
    </row>
    <row r="173" spans="1:228" x14ac:dyDescent="0.2">
      <c r="A173">
        <v>158</v>
      </c>
      <c r="B173">
        <v>1669230660</v>
      </c>
      <c r="C173">
        <v>626.90000009536743</v>
      </c>
      <c r="D173" t="s">
        <v>675</v>
      </c>
      <c r="E173" t="s">
        <v>676</v>
      </c>
      <c r="F173">
        <v>4</v>
      </c>
      <c r="G173">
        <v>1669230658</v>
      </c>
      <c r="H173">
        <f t="shared" si="68"/>
        <v>2.421560010677999E-3</v>
      </c>
      <c r="I173">
        <f t="shared" si="69"/>
        <v>2.4215600106779989</v>
      </c>
      <c r="J173">
        <f t="shared" si="70"/>
        <v>20.394559705499322</v>
      </c>
      <c r="K173">
        <f t="shared" si="71"/>
        <v>1022.391428571428</v>
      </c>
      <c r="L173">
        <f t="shared" si="72"/>
        <v>748.69557138261598</v>
      </c>
      <c r="M173">
        <f t="shared" si="73"/>
        <v>75.59548312323173</v>
      </c>
      <c r="N173">
        <f t="shared" si="74"/>
        <v>103.23044096705436</v>
      </c>
      <c r="O173">
        <f t="shared" si="75"/>
        <v>0.1340391085820053</v>
      </c>
      <c r="P173">
        <f t="shared" si="76"/>
        <v>3.6821428805348182</v>
      </c>
      <c r="Q173">
        <f t="shared" si="77"/>
        <v>0.13138623680785327</v>
      </c>
      <c r="R173">
        <f t="shared" si="78"/>
        <v>8.2350374844040009E-2</v>
      </c>
      <c r="S173">
        <f t="shared" si="79"/>
        <v>226.11168561997053</v>
      </c>
      <c r="T173">
        <f t="shared" si="80"/>
        <v>34.359022577468842</v>
      </c>
      <c r="U173">
        <f t="shared" si="81"/>
        <v>34.47477142857143</v>
      </c>
      <c r="V173">
        <f t="shared" si="82"/>
        <v>5.4861480110502949</v>
      </c>
      <c r="W173">
        <f t="shared" si="83"/>
        <v>70.240788433074655</v>
      </c>
      <c r="X173">
        <f t="shared" si="84"/>
        <v>3.7099385410905299</v>
      </c>
      <c r="Y173">
        <f t="shared" si="85"/>
        <v>5.2817438753913697</v>
      </c>
      <c r="Z173">
        <f t="shared" si="86"/>
        <v>1.776209469959765</v>
      </c>
      <c r="AA173">
        <f t="shared" si="87"/>
        <v>-106.79079647089975</v>
      </c>
      <c r="AB173">
        <f t="shared" si="88"/>
        <v>-135.26019174254839</v>
      </c>
      <c r="AC173">
        <f t="shared" si="89"/>
        <v>-8.506779101124506</v>
      </c>
      <c r="AD173">
        <f t="shared" si="90"/>
        <v>-24.4460816946021</v>
      </c>
      <c r="AE173">
        <f t="shared" si="91"/>
        <v>43.837460387489884</v>
      </c>
      <c r="AF173">
        <f t="shared" si="92"/>
        <v>2.3026830499297071</v>
      </c>
      <c r="AG173">
        <f t="shared" si="93"/>
        <v>20.394559705499322</v>
      </c>
      <c r="AH173">
        <v>1079.625838638628</v>
      </c>
      <c r="AI173">
        <v>1063.9881818181809</v>
      </c>
      <c r="AJ173">
        <v>1.7286610197183709</v>
      </c>
      <c r="AK173">
        <v>65.165956530193654</v>
      </c>
      <c r="AL173">
        <f t="shared" si="94"/>
        <v>2.4215600106779989</v>
      </c>
      <c r="AM173">
        <v>35.823662897031909</v>
      </c>
      <c r="AN173">
        <v>36.753370329670346</v>
      </c>
      <c r="AO173">
        <v>7.3748966891416306E-3</v>
      </c>
      <c r="AP173">
        <v>87.546953997586243</v>
      </c>
      <c r="AQ173">
        <v>11</v>
      </c>
      <c r="AR173">
        <v>2</v>
      </c>
      <c r="AS173">
        <f t="shared" si="95"/>
        <v>1</v>
      </c>
      <c r="AT173">
        <f t="shared" si="96"/>
        <v>0</v>
      </c>
      <c r="AU173">
        <f t="shared" si="97"/>
        <v>47243.218423908111</v>
      </c>
      <c r="AV173">
        <f t="shared" si="98"/>
        <v>1199.964285714286</v>
      </c>
      <c r="AW173">
        <f t="shared" si="99"/>
        <v>1025.8961065388448</v>
      </c>
      <c r="AX173">
        <f t="shared" si="100"/>
        <v>0.85493886672483255</v>
      </c>
      <c r="AY173">
        <f t="shared" si="101"/>
        <v>0.18843201277892715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1669230658</v>
      </c>
      <c r="BF173">
        <v>1022.391428571428</v>
      </c>
      <c r="BG173">
        <v>1041.58</v>
      </c>
      <c r="BH173">
        <v>36.743128571428578</v>
      </c>
      <c r="BI173">
        <v>35.821714285714293</v>
      </c>
      <c r="BJ173">
        <v>1025.97</v>
      </c>
      <c r="BK173">
        <v>36.644242857142856</v>
      </c>
      <c r="BL173">
        <v>649.95771428571425</v>
      </c>
      <c r="BM173">
        <v>100.8698571428572</v>
      </c>
      <c r="BN173">
        <v>9.9730514285714292E-2</v>
      </c>
      <c r="BO173">
        <v>33.793399999999998</v>
      </c>
      <c r="BP173">
        <v>34.47477142857143</v>
      </c>
      <c r="BQ173">
        <v>999.89999999999986</v>
      </c>
      <c r="BR173">
        <v>0</v>
      </c>
      <c r="BS173">
        <v>0</v>
      </c>
      <c r="BT173">
        <v>9031.7857142857138</v>
      </c>
      <c r="BU173">
        <v>0</v>
      </c>
      <c r="BV173">
        <v>1904.41</v>
      </c>
      <c r="BW173">
        <v>-19.185114285714281</v>
      </c>
      <c r="BX173">
        <v>1061.3914285714291</v>
      </c>
      <c r="BY173">
        <v>1080.275714285714</v>
      </c>
      <c r="BZ173">
        <v>0.92141342857142861</v>
      </c>
      <c r="CA173">
        <v>1041.58</v>
      </c>
      <c r="CB173">
        <v>35.821714285714293</v>
      </c>
      <c r="CC173">
        <v>3.706267142857143</v>
      </c>
      <c r="CD173">
        <v>3.6133257142857151</v>
      </c>
      <c r="CE173">
        <v>27.595485714285719</v>
      </c>
      <c r="CF173">
        <v>27.161857142857141</v>
      </c>
      <c r="CG173">
        <v>1199.964285714286</v>
      </c>
      <c r="CH173">
        <v>0.49995314285714287</v>
      </c>
      <c r="CI173">
        <v>0.50004685714285713</v>
      </c>
      <c r="CJ173">
        <v>0</v>
      </c>
      <c r="CK173">
        <v>862.35771428571445</v>
      </c>
      <c r="CL173">
        <v>4.9990899999999998</v>
      </c>
      <c r="CM173">
        <v>9357.812857142857</v>
      </c>
      <c r="CN173">
        <v>9557.39857142857</v>
      </c>
      <c r="CO173">
        <v>44.267714285714291</v>
      </c>
      <c r="CP173">
        <v>46.436999999999998</v>
      </c>
      <c r="CQ173">
        <v>45.125</v>
      </c>
      <c r="CR173">
        <v>45.561999999999998</v>
      </c>
      <c r="CS173">
        <v>45.686999999999998</v>
      </c>
      <c r="CT173">
        <v>597.42857142857133</v>
      </c>
      <c r="CU173">
        <v>597.53714285714284</v>
      </c>
      <c r="CV173">
        <v>0</v>
      </c>
      <c r="CW173">
        <v>1669230667.2</v>
      </c>
      <c r="CX173">
        <v>0</v>
      </c>
      <c r="CY173">
        <v>1669228029.5</v>
      </c>
      <c r="CZ173" t="s">
        <v>356</v>
      </c>
      <c r="DA173">
        <v>1669228029.5</v>
      </c>
      <c r="DB173">
        <v>1669228028</v>
      </c>
      <c r="DC173">
        <v>6</v>
      </c>
      <c r="DD173">
        <v>0.127</v>
      </c>
      <c r="DE173">
        <v>2E-3</v>
      </c>
      <c r="DF173">
        <v>-2.9980000000000002</v>
      </c>
      <c r="DG173">
        <v>9.9000000000000005E-2</v>
      </c>
      <c r="DH173">
        <v>415</v>
      </c>
      <c r="DI173">
        <v>34</v>
      </c>
      <c r="DJ173">
        <v>0.37</v>
      </c>
      <c r="DK173">
        <v>0.19</v>
      </c>
      <c r="DL173">
        <v>-19.15755609756097</v>
      </c>
      <c r="DM173">
        <v>0.23278118466901071</v>
      </c>
      <c r="DN173">
        <v>5.8210945449604617E-2</v>
      </c>
      <c r="DO173">
        <v>0</v>
      </c>
      <c r="DP173">
        <v>0.93134626829268319</v>
      </c>
      <c r="DQ173">
        <v>-0.22690258536585131</v>
      </c>
      <c r="DR173">
        <v>2.9508302364592481E-2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379</v>
      </c>
      <c r="EA173">
        <v>3.2952499999999998</v>
      </c>
      <c r="EB173">
        <v>2.6253299999999999</v>
      </c>
      <c r="EC173">
        <v>0.188995</v>
      </c>
      <c r="ED173">
        <v>0.18947</v>
      </c>
      <c r="EE173">
        <v>0.14627499999999999</v>
      </c>
      <c r="EF173">
        <v>0.142043</v>
      </c>
      <c r="EG173">
        <v>24518.5</v>
      </c>
      <c r="EH173">
        <v>24940.7</v>
      </c>
      <c r="EI173">
        <v>28138.3</v>
      </c>
      <c r="EJ173">
        <v>29631.5</v>
      </c>
      <c r="EK173">
        <v>33048</v>
      </c>
      <c r="EL173">
        <v>35291.300000000003</v>
      </c>
      <c r="EM173">
        <v>39705.5</v>
      </c>
      <c r="EN173">
        <v>42347.1</v>
      </c>
      <c r="EO173">
        <v>2.1850000000000001</v>
      </c>
      <c r="EP173">
        <v>2.1546500000000002</v>
      </c>
      <c r="EQ173">
        <v>0.13019900000000001</v>
      </c>
      <c r="ER173">
        <v>0</v>
      </c>
      <c r="ES173">
        <v>32.376300000000001</v>
      </c>
      <c r="ET173">
        <v>999.9</v>
      </c>
      <c r="EU173">
        <v>69.400000000000006</v>
      </c>
      <c r="EV173">
        <v>36.700000000000003</v>
      </c>
      <c r="EW173">
        <v>42.675199999999997</v>
      </c>
      <c r="EX173">
        <v>56.962699999999998</v>
      </c>
      <c r="EY173">
        <v>-2.15144</v>
      </c>
      <c r="EZ173">
        <v>2</v>
      </c>
      <c r="FA173">
        <v>0.57967199999999997</v>
      </c>
      <c r="FB173">
        <v>0.96446100000000001</v>
      </c>
      <c r="FC173">
        <v>20.267299999999999</v>
      </c>
      <c r="FD173">
        <v>5.2175900000000004</v>
      </c>
      <c r="FE173">
        <v>12.0099</v>
      </c>
      <c r="FF173">
        <v>4.9854000000000003</v>
      </c>
      <c r="FG173">
        <v>3.2844799999999998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1.8621799999999999</v>
      </c>
      <c r="FN173">
        <v>1.86426</v>
      </c>
      <c r="FO173">
        <v>1.8603499999999999</v>
      </c>
      <c r="FP173">
        <v>1.86111</v>
      </c>
      <c r="FQ173">
        <v>1.8602000000000001</v>
      </c>
      <c r="FR173">
        <v>1.86188</v>
      </c>
      <c r="FS173">
        <v>1.8584499999999999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-3.58</v>
      </c>
      <c r="GH173">
        <v>9.8900000000000002E-2</v>
      </c>
      <c r="GI173">
        <v>-2.4324828651112251</v>
      </c>
      <c r="GJ173">
        <v>-1.6100910332537859E-3</v>
      </c>
      <c r="GK173">
        <v>7.0186618486508772E-7</v>
      </c>
      <c r="GL173">
        <v>-2.134652460378022E-10</v>
      </c>
      <c r="GM173">
        <v>9.8890000000004363E-2</v>
      </c>
      <c r="GN173">
        <v>0</v>
      </c>
      <c r="GO173">
        <v>0</v>
      </c>
      <c r="GP173">
        <v>0</v>
      </c>
      <c r="GQ173">
        <v>5</v>
      </c>
      <c r="GR173">
        <v>2079</v>
      </c>
      <c r="GS173">
        <v>3</v>
      </c>
      <c r="GT173">
        <v>29</v>
      </c>
      <c r="GU173">
        <v>43.8</v>
      </c>
      <c r="GV173">
        <v>43.9</v>
      </c>
      <c r="GW173">
        <v>2.8967299999999998</v>
      </c>
      <c r="GX173">
        <v>2.5512700000000001</v>
      </c>
      <c r="GY173">
        <v>2.04834</v>
      </c>
      <c r="GZ173">
        <v>2.6171899999999999</v>
      </c>
      <c r="HA173">
        <v>2.1972700000000001</v>
      </c>
      <c r="HB173">
        <v>2.33765</v>
      </c>
      <c r="HC173">
        <v>40.860799999999998</v>
      </c>
      <c r="HD173">
        <v>15.515499999999999</v>
      </c>
      <c r="HE173">
        <v>18</v>
      </c>
      <c r="HF173">
        <v>686.60400000000004</v>
      </c>
      <c r="HG173">
        <v>735.08199999999999</v>
      </c>
      <c r="HH173">
        <v>30.9986</v>
      </c>
      <c r="HI173">
        <v>34.596800000000002</v>
      </c>
      <c r="HJ173">
        <v>29.999700000000001</v>
      </c>
      <c r="HK173">
        <v>34.4114</v>
      </c>
      <c r="HL173">
        <v>34.3889</v>
      </c>
      <c r="HM173">
        <v>57.9285</v>
      </c>
      <c r="HN173">
        <v>20.844200000000001</v>
      </c>
      <c r="HO173">
        <v>87.728099999999998</v>
      </c>
      <c r="HP173">
        <v>31</v>
      </c>
      <c r="HQ173">
        <v>1056.42</v>
      </c>
      <c r="HR173">
        <v>35.825800000000001</v>
      </c>
      <c r="HS173">
        <v>99.132599999999996</v>
      </c>
      <c r="HT173">
        <v>98.205500000000001</v>
      </c>
    </row>
    <row r="174" spans="1:228" x14ac:dyDescent="0.2">
      <c r="A174">
        <v>159</v>
      </c>
      <c r="B174">
        <v>1669230664</v>
      </c>
      <c r="C174">
        <v>630.90000009536743</v>
      </c>
      <c r="D174" t="s">
        <v>677</v>
      </c>
      <c r="E174" t="s">
        <v>678</v>
      </c>
      <c r="F174">
        <v>4</v>
      </c>
      <c r="G174">
        <v>1669230661.6875</v>
      </c>
      <c r="H174">
        <f t="shared" si="68"/>
        <v>2.4479637818241285E-3</v>
      </c>
      <c r="I174">
        <f t="shared" si="69"/>
        <v>2.4479637818241287</v>
      </c>
      <c r="J174">
        <f t="shared" si="70"/>
        <v>20.38342198695878</v>
      </c>
      <c r="K174">
        <f t="shared" si="71"/>
        <v>1028.53</v>
      </c>
      <c r="L174">
        <f t="shared" si="72"/>
        <v>757.21456609484721</v>
      </c>
      <c r="M174">
        <f t="shared" si="73"/>
        <v>76.454318132894301</v>
      </c>
      <c r="N174">
        <f t="shared" si="74"/>
        <v>103.84845108668451</v>
      </c>
      <c r="O174">
        <f t="shared" si="75"/>
        <v>0.13542292734923117</v>
      </c>
      <c r="P174">
        <f t="shared" si="76"/>
        <v>3.6773972573758922</v>
      </c>
      <c r="Q174">
        <f t="shared" si="77"/>
        <v>0.1327121741351292</v>
      </c>
      <c r="R174">
        <f t="shared" si="78"/>
        <v>8.3184139850825012E-2</v>
      </c>
      <c r="S174">
        <f t="shared" si="79"/>
        <v>226.11498328415038</v>
      </c>
      <c r="T174">
        <f t="shared" si="80"/>
        <v>34.355323289941786</v>
      </c>
      <c r="U174">
        <f t="shared" si="81"/>
        <v>34.484724999999997</v>
      </c>
      <c r="V174">
        <f t="shared" si="82"/>
        <v>5.4891842259294945</v>
      </c>
      <c r="W174">
        <f t="shared" si="83"/>
        <v>70.268267740731275</v>
      </c>
      <c r="X174">
        <f t="shared" si="84"/>
        <v>3.7116231843013918</v>
      </c>
      <c r="Y174">
        <f t="shared" si="85"/>
        <v>5.2820758268812922</v>
      </c>
      <c r="Z174">
        <f t="shared" si="86"/>
        <v>1.7775610416281027</v>
      </c>
      <c r="AA174">
        <f t="shared" si="87"/>
        <v>-107.95520277844406</v>
      </c>
      <c r="AB174">
        <f t="shared" si="88"/>
        <v>-136.83618141654529</v>
      </c>
      <c r="AC174">
        <f t="shared" si="89"/>
        <v>-8.6174684779238291</v>
      </c>
      <c r="AD174">
        <f t="shared" si="90"/>
        <v>-27.293869388762801</v>
      </c>
      <c r="AE174">
        <f t="shared" si="91"/>
        <v>43.819726104518843</v>
      </c>
      <c r="AF174">
        <f t="shared" si="92"/>
        <v>2.347972283276305</v>
      </c>
      <c r="AG174">
        <f t="shared" si="93"/>
        <v>20.38342198695878</v>
      </c>
      <c r="AH174">
        <v>1086.5432685488549</v>
      </c>
      <c r="AI174">
        <v>1070.916303030303</v>
      </c>
      <c r="AJ174">
        <v>1.727511115437347</v>
      </c>
      <c r="AK174">
        <v>65.165956530193654</v>
      </c>
      <c r="AL174">
        <f t="shared" si="94"/>
        <v>2.4479637818241287</v>
      </c>
      <c r="AM174">
        <v>35.821080954356873</v>
      </c>
      <c r="AN174">
        <v>36.763671428571463</v>
      </c>
      <c r="AO174">
        <v>6.9246206512788618E-3</v>
      </c>
      <c r="AP174">
        <v>87.546953997586243</v>
      </c>
      <c r="AQ174">
        <v>11</v>
      </c>
      <c r="AR174">
        <v>2</v>
      </c>
      <c r="AS174">
        <f t="shared" si="95"/>
        <v>1</v>
      </c>
      <c r="AT174">
        <f t="shared" si="96"/>
        <v>0</v>
      </c>
      <c r="AU174">
        <f t="shared" si="97"/>
        <v>47158.464253298465</v>
      </c>
      <c r="AV174">
        <f t="shared" si="98"/>
        <v>1199.99</v>
      </c>
      <c r="AW174">
        <f t="shared" si="99"/>
        <v>1025.9172887482644</v>
      </c>
      <c r="AX174">
        <f t="shared" si="100"/>
        <v>0.85493819844187402</v>
      </c>
      <c r="AY174">
        <f t="shared" si="101"/>
        <v>0.18843072299281693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1669230661.6875</v>
      </c>
      <c r="BF174">
        <v>1028.53</v>
      </c>
      <c r="BG174">
        <v>1047.7349999999999</v>
      </c>
      <c r="BH174">
        <v>36.760449999999992</v>
      </c>
      <c r="BI174">
        <v>35.820999999999998</v>
      </c>
      <c r="BJ174">
        <v>1032.1112499999999</v>
      </c>
      <c r="BK174">
        <v>36.661574999999999</v>
      </c>
      <c r="BL174">
        <v>650.00600000000009</v>
      </c>
      <c r="BM174">
        <v>100.86775</v>
      </c>
      <c r="BN174">
        <v>0.10008865</v>
      </c>
      <c r="BO174">
        <v>33.794525</v>
      </c>
      <c r="BP174">
        <v>34.484724999999997</v>
      </c>
      <c r="BQ174">
        <v>999.9</v>
      </c>
      <c r="BR174">
        <v>0</v>
      </c>
      <c r="BS174">
        <v>0</v>
      </c>
      <c r="BT174">
        <v>9015.5475000000006</v>
      </c>
      <c r="BU174">
        <v>0</v>
      </c>
      <c r="BV174">
        <v>1499.2049999999999</v>
      </c>
      <c r="BW174">
        <v>-19.203612499999998</v>
      </c>
      <c r="BX174">
        <v>1067.7825</v>
      </c>
      <c r="BY174">
        <v>1086.6587500000001</v>
      </c>
      <c r="BZ174">
        <v>0.93944112499999999</v>
      </c>
      <c r="CA174">
        <v>1047.7349999999999</v>
      </c>
      <c r="CB174">
        <v>35.820999999999998</v>
      </c>
      <c r="CC174">
        <v>3.7079425000000001</v>
      </c>
      <c r="CD174">
        <v>3.6131825000000002</v>
      </c>
      <c r="CE174">
        <v>27.603200000000001</v>
      </c>
      <c r="CF174">
        <v>27.161175</v>
      </c>
      <c r="CG174">
        <v>1199.99</v>
      </c>
      <c r="CH174">
        <v>0.49997675000000003</v>
      </c>
      <c r="CI174">
        <v>0.50002325000000003</v>
      </c>
      <c r="CJ174">
        <v>0</v>
      </c>
      <c r="CK174">
        <v>862.52687500000002</v>
      </c>
      <c r="CL174">
        <v>4.9990899999999998</v>
      </c>
      <c r="CM174">
        <v>9311.4237499999999</v>
      </c>
      <c r="CN174">
        <v>9557.6862499999988</v>
      </c>
      <c r="CO174">
        <v>44.25</v>
      </c>
      <c r="CP174">
        <v>46.436999999999998</v>
      </c>
      <c r="CQ174">
        <v>45.125</v>
      </c>
      <c r="CR174">
        <v>45.53875</v>
      </c>
      <c r="CS174">
        <v>45.686999999999998</v>
      </c>
      <c r="CT174">
        <v>597.46875</v>
      </c>
      <c r="CU174">
        <v>597.52374999999995</v>
      </c>
      <c r="CV174">
        <v>0</v>
      </c>
      <c r="CW174">
        <v>1669230671.4000001</v>
      </c>
      <c r="CX174">
        <v>0</v>
      </c>
      <c r="CY174">
        <v>1669228029.5</v>
      </c>
      <c r="CZ174" t="s">
        <v>356</v>
      </c>
      <c r="DA174">
        <v>1669228029.5</v>
      </c>
      <c r="DB174">
        <v>1669228028</v>
      </c>
      <c r="DC174">
        <v>6</v>
      </c>
      <c r="DD174">
        <v>0.127</v>
      </c>
      <c r="DE174">
        <v>2E-3</v>
      </c>
      <c r="DF174">
        <v>-2.9980000000000002</v>
      </c>
      <c r="DG174">
        <v>9.9000000000000005E-2</v>
      </c>
      <c r="DH174">
        <v>415</v>
      </c>
      <c r="DI174">
        <v>34</v>
      </c>
      <c r="DJ174">
        <v>0.37</v>
      </c>
      <c r="DK174">
        <v>0.19</v>
      </c>
      <c r="DL174">
        <v>-19.155553658536579</v>
      </c>
      <c r="DM174">
        <v>-0.1120076655052384</v>
      </c>
      <c r="DN174">
        <v>5.59803497647689E-2</v>
      </c>
      <c r="DO174">
        <v>0</v>
      </c>
      <c r="DP174">
        <v>0.92730480487804878</v>
      </c>
      <c r="DQ174">
        <v>-9.0735052264810143E-2</v>
      </c>
      <c r="DR174">
        <v>2.659503186799159E-2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357</v>
      </c>
      <c r="EA174">
        <v>3.2954400000000001</v>
      </c>
      <c r="EB174">
        <v>2.6255000000000002</v>
      </c>
      <c r="EC174">
        <v>0.18976000000000001</v>
      </c>
      <c r="ED174">
        <v>0.19023399999999999</v>
      </c>
      <c r="EE174">
        <v>0.14629500000000001</v>
      </c>
      <c r="EF174">
        <v>0.142037</v>
      </c>
      <c r="EG174">
        <v>24495.8</v>
      </c>
      <c r="EH174">
        <v>24917.3</v>
      </c>
      <c r="EI174">
        <v>28138.9</v>
      </c>
      <c r="EJ174">
        <v>29631.7</v>
      </c>
      <c r="EK174">
        <v>33048.199999999997</v>
      </c>
      <c r="EL174">
        <v>35292</v>
      </c>
      <c r="EM174">
        <v>39706.6</v>
      </c>
      <c r="EN174">
        <v>42347.5</v>
      </c>
      <c r="EO174">
        <v>2.1852</v>
      </c>
      <c r="EP174">
        <v>2.1546799999999999</v>
      </c>
      <c r="EQ174">
        <v>0.13086900000000001</v>
      </c>
      <c r="ER174">
        <v>0</v>
      </c>
      <c r="ES174">
        <v>32.366199999999999</v>
      </c>
      <c r="ET174">
        <v>999.9</v>
      </c>
      <c r="EU174">
        <v>69.400000000000006</v>
      </c>
      <c r="EV174">
        <v>36.700000000000003</v>
      </c>
      <c r="EW174">
        <v>42.677</v>
      </c>
      <c r="EX174">
        <v>56.692700000000002</v>
      </c>
      <c r="EY174">
        <v>-2.2115399999999998</v>
      </c>
      <c r="EZ174">
        <v>2</v>
      </c>
      <c r="FA174">
        <v>0.57921</v>
      </c>
      <c r="FB174">
        <v>0.95689000000000002</v>
      </c>
      <c r="FC174">
        <v>20.267499999999998</v>
      </c>
      <c r="FD174">
        <v>5.21774</v>
      </c>
      <c r="FE174">
        <v>12.008900000000001</v>
      </c>
      <c r="FF174">
        <v>4.9858000000000002</v>
      </c>
      <c r="FG174">
        <v>3.2845499999999999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1.86219</v>
      </c>
      <c r="FN174">
        <v>1.8643099999999999</v>
      </c>
      <c r="FO174">
        <v>1.8603499999999999</v>
      </c>
      <c r="FP174">
        <v>1.86111</v>
      </c>
      <c r="FQ174">
        <v>1.8602000000000001</v>
      </c>
      <c r="FR174">
        <v>1.86188</v>
      </c>
      <c r="FS174">
        <v>1.8584799999999999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-3.58</v>
      </c>
      <c r="GH174">
        <v>9.8900000000000002E-2</v>
      </c>
      <c r="GI174">
        <v>-2.4324828651112251</v>
      </c>
      <c r="GJ174">
        <v>-1.6100910332537859E-3</v>
      </c>
      <c r="GK174">
        <v>7.0186618486508772E-7</v>
      </c>
      <c r="GL174">
        <v>-2.134652460378022E-10</v>
      </c>
      <c r="GM174">
        <v>9.8890000000004363E-2</v>
      </c>
      <c r="GN174">
        <v>0</v>
      </c>
      <c r="GO174">
        <v>0</v>
      </c>
      <c r="GP174">
        <v>0</v>
      </c>
      <c r="GQ174">
        <v>5</v>
      </c>
      <c r="GR174">
        <v>2079</v>
      </c>
      <c r="GS174">
        <v>3</v>
      </c>
      <c r="GT174">
        <v>29</v>
      </c>
      <c r="GU174">
        <v>43.9</v>
      </c>
      <c r="GV174">
        <v>43.9</v>
      </c>
      <c r="GW174">
        <v>2.9113799999999999</v>
      </c>
      <c r="GX174">
        <v>2.5573700000000001</v>
      </c>
      <c r="GY174">
        <v>2.04834</v>
      </c>
      <c r="GZ174">
        <v>2.6171899999999999</v>
      </c>
      <c r="HA174">
        <v>2.1972700000000001</v>
      </c>
      <c r="HB174">
        <v>2.3046899999999999</v>
      </c>
      <c r="HC174">
        <v>40.860799999999998</v>
      </c>
      <c r="HD174">
        <v>15.5067</v>
      </c>
      <c r="HE174">
        <v>18</v>
      </c>
      <c r="HF174">
        <v>686.76099999999997</v>
      </c>
      <c r="HG174">
        <v>735.08100000000002</v>
      </c>
      <c r="HH174">
        <v>30.998200000000001</v>
      </c>
      <c r="HI174">
        <v>34.593800000000002</v>
      </c>
      <c r="HJ174">
        <v>29.999700000000001</v>
      </c>
      <c r="HK174">
        <v>34.410600000000002</v>
      </c>
      <c r="HL174">
        <v>34.386699999999998</v>
      </c>
      <c r="HM174">
        <v>58.225499999999997</v>
      </c>
      <c r="HN174">
        <v>20.844200000000001</v>
      </c>
      <c r="HO174">
        <v>87.728099999999998</v>
      </c>
      <c r="HP174">
        <v>31</v>
      </c>
      <c r="HQ174">
        <v>1063.0999999999999</v>
      </c>
      <c r="HR174">
        <v>35.825800000000001</v>
      </c>
      <c r="HS174">
        <v>99.135099999999994</v>
      </c>
      <c r="HT174">
        <v>98.206400000000002</v>
      </c>
    </row>
    <row r="175" spans="1:228" x14ac:dyDescent="0.2">
      <c r="A175">
        <v>160</v>
      </c>
      <c r="B175">
        <v>1669230668</v>
      </c>
      <c r="C175">
        <v>634.90000009536743</v>
      </c>
      <c r="D175" t="s">
        <v>679</v>
      </c>
      <c r="E175" t="s">
        <v>680</v>
      </c>
      <c r="F175">
        <v>4</v>
      </c>
      <c r="G175">
        <v>1669230666</v>
      </c>
      <c r="H175">
        <f t="shared" si="68"/>
        <v>2.3551345444686217E-3</v>
      </c>
      <c r="I175">
        <f t="shared" si="69"/>
        <v>2.3551345444686218</v>
      </c>
      <c r="J175">
        <f t="shared" si="70"/>
        <v>20.268710379274758</v>
      </c>
      <c r="K175">
        <f t="shared" si="71"/>
        <v>1035.691428571429</v>
      </c>
      <c r="L175">
        <f t="shared" si="72"/>
        <v>756.03158905133591</v>
      </c>
      <c r="M175">
        <f t="shared" si="73"/>
        <v>76.333420703853193</v>
      </c>
      <c r="N175">
        <f t="shared" si="74"/>
        <v>104.56953212195667</v>
      </c>
      <c r="O175">
        <f t="shared" si="75"/>
        <v>0.1301880043527435</v>
      </c>
      <c r="P175">
        <f t="shared" si="76"/>
        <v>3.6747637912795872</v>
      </c>
      <c r="Q175">
        <f t="shared" si="77"/>
        <v>0.12767892436234274</v>
      </c>
      <c r="R175">
        <f t="shared" si="78"/>
        <v>8.0020730914166005E-2</v>
      </c>
      <c r="S175">
        <f t="shared" si="79"/>
        <v>226.11759009446521</v>
      </c>
      <c r="T175">
        <f t="shared" si="80"/>
        <v>34.369633206821071</v>
      </c>
      <c r="U175">
        <f t="shared" si="81"/>
        <v>34.4848</v>
      </c>
      <c r="V175">
        <f t="shared" si="82"/>
        <v>5.4892071093036376</v>
      </c>
      <c r="W175">
        <f t="shared" si="83"/>
        <v>70.290900831362194</v>
      </c>
      <c r="X175">
        <f t="shared" si="84"/>
        <v>3.7116728859176593</v>
      </c>
      <c r="Y175">
        <f t="shared" si="85"/>
        <v>5.2804457504712987</v>
      </c>
      <c r="Z175">
        <f t="shared" si="86"/>
        <v>1.7775342233859783</v>
      </c>
      <c r="AA175">
        <f t="shared" si="87"/>
        <v>-103.86143341106622</v>
      </c>
      <c r="AB175">
        <f t="shared" si="88"/>
        <v>-137.84762762566314</v>
      </c>
      <c r="AC175">
        <f t="shared" si="89"/>
        <v>-8.6871560388497038</v>
      </c>
      <c r="AD175">
        <f t="shared" si="90"/>
        <v>-24.278626981113845</v>
      </c>
      <c r="AE175">
        <f t="shared" si="91"/>
        <v>44.081341978515368</v>
      </c>
      <c r="AF175">
        <f t="shared" si="92"/>
        <v>2.3613187532942432</v>
      </c>
      <c r="AG175">
        <f t="shared" si="93"/>
        <v>20.268710379274758</v>
      </c>
      <c r="AH175">
        <v>1093.56596269429</v>
      </c>
      <c r="AI175">
        <v>1077.865878787879</v>
      </c>
      <c r="AJ175">
        <v>1.7588776166242091</v>
      </c>
      <c r="AK175">
        <v>65.165956530193654</v>
      </c>
      <c r="AL175">
        <f t="shared" si="94"/>
        <v>2.3551345444686218</v>
      </c>
      <c r="AM175">
        <v>35.819614001658763</v>
      </c>
      <c r="AN175">
        <v>36.759729670329691</v>
      </c>
      <c r="AO175">
        <v>3.9410297872729172E-4</v>
      </c>
      <c r="AP175">
        <v>87.546953997586243</v>
      </c>
      <c r="AQ175">
        <v>11</v>
      </c>
      <c r="AR175">
        <v>2</v>
      </c>
      <c r="AS175">
        <f t="shared" si="95"/>
        <v>1</v>
      </c>
      <c r="AT175">
        <f t="shared" si="96"/>
        <v>0</v>
      </c>
      <c r="AU175">
        <f t="shared" si="97"/>
        <v>47112.379271294645</v>
      </c>
      <c r="AV175">
        <f t="shared" si="98"/>
        <v>1199.994285714286</v>
      </c>
      <c r="AW175">
        <f t="shared" si="99"/>
        <v>1025.9218850230391</v>
      </c>
      <c r="AX175">
        <f t="shared" si="100"/>
        <v>0.85493897532384344</v>
      </c>
      <c r="AY175">
        <f t="shared" si="101"/>
        <v>0.188432222375018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1669230666</v>
      </c>
      <c r="BF175">
        <v>1035.691428571429</v>
      </c>
      <c r="BG175">
        <v>1055.015714285714</v>
      </c>
      <c r="BH175">
        <v>36.76164285714286</v>
      </c>
      <c r="BI175">
        <v>35.816957142857142</v>
      </c>
      <c r="BJ175">
        <v>1039.278571428571</v>
      </c>
      <c r="BK175">
        <v>36.66274285714286</v>
      </c>
      <c r="BL175">
        <v>650.077</v>
      </c>
      <c r="BM175">
        <v>100.86585714285719</v>
      </c>
      <c r="BN175">
        <v>0.10005725714285719</v>
      </c>
      <c r="BO175">
        <v>33.788999999999987</v>
      </c>
      <c r="BP175">
        <v>34.4848</v>
      </c>
      <c r="BQ175">
        <v>999.89999999999986</v>
      </c>
      <c r="BR175">
        <v>0</v>
      </c>
      <c r="BS175">
        <v>0</v>
      </c>
      <c r="BT175">
        <v>9006.6057142857153</v>
      </c>
      <c r="BU175">
        <v>0</v>
      </c>
      <c r="BV175">
        <v>783.17642857142857</v>
      </c>
      <c r="BW175">
        <v>-19.32188571428571</v>
      </c>
      <c r="BX175">
        <v>1075.218571428572</v>
      </c>
      <c r="BY175">
        <v>1094.2057142857141</v>
      </c>
      <c r="BZ175">
        <v>0.94469228571428565</v>
      </c>
      <c r="CA175">
        <v>1055.015714285714</v>
      </c>
      <c r="CB175">
        <v>35.816957142857142</v>
      </c>
      <c r="CC175">
        <v>3.7079885714285719</v>
      </c>
      <c r="CD175">
        <v>3.6127014285714281</v>
      </c>
      <c r="CE175">
        <v>27.603428571428569</v>
      </c>
      <c r="CF175">
        <v>27.158885714285709</v>
      </c>
      <c r="CG175">
        <v>1199.994285714286</v>
      </c>
      <c r="CH175">
        <v>0.49994899999999998</v>
      </c>
      <c r="CI175">
        <v>0.50005099999999991</v>
      </c>
      <c r="CJ175">
        <v>0</v>
      </c>
      <c r="CK175">
        <v>863.34385714285713</v>
      </c>
      <c r="CL175">
        <v>4.9990899999999998</v>
      </c>
      <c r="CM175">
        <v>9260.3599999999988</v>
      </c>
      <c r="CN175">
        <v>9557.630000000001</v>
      </c>
      <c r="CO175">
        <v>44.25</v>
      </c>
      <c r="CP175">
        <v>46.428142857142859</v>
      </c>
      <c r="CQ175">
        <v>45.107000000000014</v>
      </c>
      <c r="CR175">
        <v>45.5</v>
      </c>
      <c r="CS175">
        <v>45.686999999999998</v>
      </c>
      <c r="CT175">
        <v>597.43857142857144</v>
      </c>
      <c r="CU175">
        <v>597.5557142857142</v>
      </c>
      <c r="CV175">
        <v>0</v>
      </c>
      <c r="CW175">
        <v>1669230675</v>
      </c>
      <c r="CX175">
        <v>0</v>
      </c>
      <c r="CY175">
        <v>1669228029.5</v>
      </c>
      <c r="CZ175" t="s">
        <v>356</v>
      </c>
      <c r="DA175">
        <v>1669228029.5</v>
      </c>
      <c r="DB175">
        <v>1669228028</v>
      </c>
      <c r="DC175">
        <v>6</v>
      </c>
      <c r="DD175">
        <v>0.127</v>
      </c>
      <c r="DE175">
        <v>2E-3</v>
      </c>
      <c r="DF175">
        <v>-2.9980000000000002</v>
      </c>
      <c r="DG175">
        <v>9.9000000000000005E-2</v>
      </c>
      <c r="DH175">
        <v>415</v>
      </c>
      <c r="DI175">
        <v>34</v>
      </c>
      <c r="DJ175">
        <v>0.37</v>
      </c>
      <c r="DK175">
        <v>0.19</v>
      </c>
      <c r="DL175">
        <v>-19.17926829268292</v>
      </c>
      <c r="DM175">
        <v>-0.66148641114982742</v>
      </c>
      <c r="DN175">
        <v>8.3911708648463437E-2</v>
      </c>
      <c r="DO175">
        <v>0</v>
      </c>
      <c r="DP175">
        <v>0.92475704878048759</v>
      </c>
      <c r="DQ175">
        <v>7.9691540069687331E-2</v>
      </c>
      <c r="DR175">
        <v>2.408314131113826E-2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357</v>
      </c>
      <c r="EA175">
        <v>3.2953700000000001</v>
      </c>
      <c r="EB175">
        <v>2.6252800000000001</v>
      </c>
      <c r="EC175">
        <v>0.19055</v>
      </c>
      <c r="ED175">
        <v>0.19100400000000001</v>
      </c>
      <c r="EE175">
        <v>0.14628099999999999</v>
      </c>
      <c r="EF175">
        <v>0.14202000000000001</v>
      </c>
      <c r="EG175">
        <v>24471.8</v>
      </c>
      <c r="EH175">
        <v>24893.7</v>
      </c>
      <c r="EI175">
        <v>28138.799999999999</v>
      </c>
      <c r="EJ175">
        <v>29632</v>
      </c>
      <c r="EK175">
        <v>33048.5</v>
      </c>
      <c r="EL175">
        <v>35293.1</v>
      </c>
      <c r="EM175">
        <v>39706.199999999997</v>
      </c>
      <c r="EN175">
        <v>42348</v>
      </c>
      <c r="EO175">
        <v>2.1853500000000001</v>
      </c>
      <c r="EP175">
        <v>2.1549200000000002</v>
      </c>
      <c r="EQ175">
        <v>0.13142799999999999</v>
      </c>
      <c r="ER175">
        <v>0</v>
      </c>
      <c r="ES175">
        <v>32.3598</v>
      </c>
      <c r="ET175">
        <v>999.9</v>
      </c>
      <c r="EU175">
        <v>69.400000000000006</v>
      </c>
      <c r="EV175">
        <v>36.700000000000003</v>
      </c>
      <c r="EW175">
        <v>42.674599999999998</v>
      </c>
      <c r="EX175">
        <v>56.8127</v>
      </c>
      <c r="EY175">
        <v>-2.1955100000000001</v>
      </c>
      <c r="EZ175">
        <v>2</v>
      </c>
      <c r="FA175">
        <v>0.57902399999999998</v>
      </c>
      <c r="FB175">
        <v>0.94835000000000003</v>
      </c>
      <c r="FC175">
        <v>20.267499999999998</v>
      </c>
      <c r="FD175">
        <v>5.2186399999999997</v>
      </c>
      <c r="FE175">
        <v>12.009399999999999</v>
      </c>
      <c r="FF175">
        <v>4.9863499999999998</v>
      </c>
      <c r="FG175">
        <v>3.2846500000000001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1.8621799999999999</v>
      </c>
      <c r="FN175">
        <v>1.8642799999999999</v>
      </c>
      <c r="FO175">
        <v>1.8603499999999999</v>
      </c>
      <c r="FP175">
        <v>1.86111</v>
      </c>
      <c r="FQ175">
        <v>1.8602000000000001</v>
      </c>
      <c r="FR175">
        <v>1.86188</v>
      </c>
      <c r="FS175">
        <v>1.85849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-3.59</v>
      </c>
      <c r="GH175">
        <v>9.8900000000000002E-2</v>
      </c>
      <c r="GI175">
        <v>-2.4324828651112251</v>
      </c>
      <c r="GJ175">
        <v>-1.6100910332537859E-3</v>
      </c>
      <c r="GK175">
        <v>7.0186618486508772E-7</v>
      </c>
      <c r="GL175">
        <v>-2.134652460378022E-10</v>
      </c>
      <c r="GM175">
        <v>9.8890000000004363E-2</v>
      </c>
      <c r="GN175">
        <v>0</v>
      </c>
      <c r="GO175">
        <v>0</v>
      </c>
      <c r="GP175">
        <v>0</v>
      </c>
      <c r="GQ175">
        <v>5</v>
      </c>
      <c r="GR175">
        <v>2079</v>
      </c>
      <c r="GS175">
        <v>3</v>
      </c>
      <c r="GT175">
        <v>29</v>
      </c>
      <c r="GU175">
        <v>44</v>
      </c>
      <c r="GV175">
        <v>44</v>
      </c>
      <c r="GW175">
        <v>2.9260299999999999</v>
      </c>
      <c r="GX175">
        <v>2.5488300000000002</v>
      </c>
      <c r="GY175">
        <v>2.04834</v>
      </c>
      <c r="GZ175">
        <v>2.6171899999999999</v>
      </c>
      <c r="HA175">
        <v>2.1972700000000001</v>
      </c>
      <c r="HB175">
        <v>2.3584000000000001</v>
      </c>
      <c r="HC175">
        <v>40.860799999999998</v>
      </c>
      <c r="HD175">
        <v>15.515499999999999</v>
      </c>
      <c r="HE175">
        <v>18</v>
      </c>
      <c r="HF175">
        <v>686.85900000000004</v>
      </c>
      <c r="HG175">
        <v>735.30700000000002</v>
      </c>
      <c r="HH175">
        <v>30.997900000000001</v>
      </c>
      <c r="HI175">
        <v>34.591299999999997</v>
      </c>
      <c r="HJ175">
        <v>29.999700000000001</v>
      </c>
      <c r="HK175">
        <v>34.408299999999997</v>
      </c>
      <c r="HL175">
        <v>34.385800000000003</v>
      </c>
      <c r="HM175">
        <v>58.523200000000003</v>
      </c>
      <c r="HN175">
        <v>20.844200000000001</v>
      </c>
      <c r="HO175">
        <v>87.728099999999998</v>
      </c>
      <c r="HP175">
        <v>31</v>
      </c>
      <c r="HQ175">
        <v>1069.78</v>
      </c>
      <c r="HR175">
        <v>35.825800000000001</v>
      </c>
      <c r="HS175">
        <v>99.134399999999999</v>
      </c>
      <c r="HT175">
        <v>98.207400000000007</v>
      </c>
    </row>
    <row r="176" spans="1:228" x14ac:dyDescent="0.2">
      <c r="A176">
        <v>161</v>
      </c>
      <c r="B176">
        <v>1669230672</v>
      </c>
      <c r="C176">
        <v>638.90000009536743</v>
      </c>
      <c r="D176" t="s">
        <v>681</v>
      </c>
      <c r="E176" t="s">
        <v>682</v>
      </c>
      <c r="F176">
        <v>4</v>
      </c>
      <c r="G176">
        <v>1669230669.6875</v>
      </c>
      <c r="H176">
        <f t="shared" si="68"/>
        <v>2.3459726314285266E-3</v>
      </c>
      <c r="I176">
        <f t="shared" si="69"/>
        <v>2.3459726314285265</v>
      </c>
      <c r="J176">
        <f t="shared" si="70"/>
        <v>20.757852980070307</v>
      </c>
      <c r="K176">
        <f t="shared" si="71"/>
        <v>1041.9675</v>
      </c>
      <c r="L176">
        <f t="shared" si="72"/>
        <v>755.13754287359313</v>
      </c>
      <c r="M176">
        <f t="shared" si="73"/>
        <v>76.242434963429858</v>
      </c>
      <c r="N176">
        <f t="shared" si="74"/>
        <v>105.2022113090143</v>
      </c>
      <c r="O176">
        <f t="shared" si="75"/>
        <v>0.1296936658888754</v>
      </c>
      <c r="P176">
        <f t="shared" si="76"/>
        <v>3.6670428660372631</v>
      </c>
      <c r="Q176">
        <f t="shared" si="77"/>
        <v>0.12719827333940137</v>
      </c>
      <c r="R176">
        <f t="shared" si="78"/>
        <v>7.9719122898955386E-2</v>
      </c>
      <c r="S176">
        <f t="shared" si="79"/>
        <v>226.11922161238581</v>
      </c>
      <c r="T176">
        <f t="shared" si="80"/>
        <v>34.359680724389477</v>
      </c>
      <c r="U176">
        <f t="shared" si="81"/>
        <v>34.482650000000007</v>
      </c>
      <c r="V176">
        <f t="shared" si="82"/>
        <v>5.4885511521322972</v>
      </c>
      <c r="W176">
        <f t="shared" si="83"/>
        <v>70.334079371515372</v>
      </c>
      <c r="X176">
        <f t="shared" si="84"/>
        <v>3.7112486980897623</v>
      </c>
      <c r="Y176">
        <f t="shared" si="85"/>
        <v>5.2766009468701212</v>
      </c>
      <c r="Z176">
        <f t="shared" si="86"/>
        <v>1.7773024540425348</v>
      </c>
      <c r="AA176">
        <f t="shared" si="87"/>
        <v>-103.45739304599803</v>
      </c>
      <c r="AB176">
        <f t="shared" si="88"/>
        <v>-139.71043329593329</v>
      </c>
      <c r="AC176">
        <f t="shared" si="89"/>
        <v>-8.8224338714854689</v>
      </c>
      <c r="AD176">
        <f t="shared" si="90"/>
        <v>-25.871038601030961</v>
      </c>
      <c r="AE176">
        <f t="shared" si="91"/>
        <v>43.808910756483165</v>
      </c>
      <c r="AF176">
        <f t="shared" si="92"/>
        <v>2.3604641800547288</v>
      </c>
      <c r="AG176">
        <f t="shared" si="93"/>
        <v>20.757852980070307</v>
      </c>
      <c r="AH176">
        <v>1100.4916597031081</v>
      </c>
      <c r="AI176">
        <v>1084.8143030303031</v>
      </c>
      <c r="AJ176">
        <v>1.6995392203887869</v>
      </c>
      <c r="AK176">
        <v>65.165956530193654</v>
      </c>
      <c r="AL176">
        <f t="shared" si="94"/>
        <v>2.3459726314285265</v>
      </c>
      <c r="AM176">
        <v>35.815045386213129</v>
      </c>
      <c r="AN176">
        <v>36.753970329670352</v>
      </c>
      <c r="AO176">
        <v>-5.2949842085737028E-5</v>
      </c>
      <c r="AP176">
        <v>87.546953997586243</v>
      </c>
      <c r="AQ176">
        <v>11</v>
      </c>
      <c r="AR176">
        <v>2</v>
      </c>
      <c r="AS176">
        <f t="shared" si="95"/>
        <v>1</v>
      </c>
      <c r="AT176">
        <f t="shared" si="96"/>
        <v>0</v>
      </c>
      <c r="AU176">
        <f t="shared" si="97"/>
        <v>46976.835786264281</v>
      </c>
      <c r="AV176">
        <f t="shared" si="98"/>
        <v>1200.0025000000001</v>
      </c>
      <c r="AW176">
        <f t="shared" si="99"/>
        <v>1025.9289510945005</v>
      </c>
      <c r="AX176">
        <f t="shared" si="100"/>
        <v>0.85493901145580975</v>
      </c>
      <c r="AY176">
        <f t="shared" si="101"/>
        <v>0.18843229210971293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1669230669.6875</v>
      </c>
      <c r="BF176">
        <v>1041.9675</v>
      </c>
      <c r="BG176">
        <v>1061.18625</v>
      </c>
      <c r="BH176">
        <v>36.757787499999999</v>
      </c>
      <c r="BI176">
        <v>35.81335</v>
      </c>
      <c r="BJ176">
        <v>1045.5587499999999</v>
      </c>
      <c r="BK176">
        <v>36.658887499999999</v>
      </c>
      <c r="BL176">
        <v>650.01512500000001</v>
      </c>
      <c r="BM176">
        <v>100.864875</v>
      </c>
      <c r="BN176">
        <v>0.100089175</v>
      </c>
      <c r="BO176">
        <v>33.775962499999999</v>
      </c>
      <c r="BP176">
        <v>34.482650000000007</v>
      </c>
      <c r="BQ176">
        <v>999.9</v>
      </c>
      <c r="BR176">
        <v>0</v>
      </c>
      <c r="BS176">
        <v>0</v>
      </c>
      <c r="BT176">
        <v>8980.0012499999993</v>
      </c>
      <c r="BU176">
        <v>0</v>
      </c>
      <c r="BV176">
        <v>350.88274999999999</v>
      </c>
      <c r="BW176">
        <v>-19.219637500000001</v>
      </c>
      <c r="BX176">
        <v>1081.72875</v>
      </c>
      <c r="BY176">
        <v>1100.5999999999999</v>
      </c>
      <c r="BZ176">
        <v>0.94445037499999995</v>
      </c>
      <c r="CA176">
        <v>1061.18625</v>
      </c>
      <c r="CB176">
        <v>35.81335</v>
      </c>
      <c r="CC176">
        <v>3.7075650000000002</v>
      </c>
      <c r="CD176">
        <v>3.6123025000000002</v>
      </c>
      <c r="CE176">
        <v>27.601475000000001</v>
      </c>
      <c r="CF176">
        <v>27.157025000000001</v>
      </c>
      <c r="CG176">
        <v>1200.0025000000001</v>
      </c>
      <c r="CH176">
        <v>0.49995050000000002</v>
      </c>
      <c r="CI176">
        <v>0.50004950000000004</v>
      </c>
      <c r="CJ176">
        <v>0</v>
      </c>
      <c r="CK176">
        <v>863.520625</v>
      </c>
      <c r="CL176">
        <v>4.9990899999999998</v>
      </c>
      <c r="CM176">
        <v>9253.5537499999991</v>
      </c>
      <c r="CN176">
        <v>9557.7099999999991</v>
      </c>
      <c r="CO176">
        <v>44.25</v>
      </c>
      <c r="CP176">
        <v>46.375</v>
      </c>
      <c r="CQ176">
        <v>45.101374999999997</v>
      </c>
      <c r="CR176">
        <v>45.444875000000003</v>
      </c>
      <c r="CS176">
        <v>45.686999999999998</v>
      </c>
      <c r="CT176">
        <v>597.44125000000008</v>
      </c>
      <c r="CU176">
        <v>597.56125000000009</v>
      </c>
      <c r="CV176">
        <v>0</v>
      </c>
      <c r="CW176">
        <v>1669230679.2</v>
      </c>
      <c r="CX176">
        <v>0</v>
      </c>
      <c r="CY176">
        <v>1669228029.5</v>
      </c>
      <c r="CZ176" t="s">
        <v>356</v>
      </c>
      <c r="DA176">
        <v>1669228029.5</v>
      </c>
      <c r="DB176">
        <v>1669228028</v>
      </c>
      <c r="DC176">
        <v>6</v>
      </c>
      <c r="DD176">
        <v>0.127</v>
      </c>
      <c r="DE176">
        <v>2E-3</v>
      </c>
      <c r="DF176">
        <v>-2.9980000000000002</v>
      </c>
      <c r="DG176">
        <v>9.9000000000000005E-2</v>
      </c>
      <c r="DH176">
        <v>415</v>
      </c>
      <c r="DI176">
        <v>34</v>
      </c>
      <c r="DJ176">
        <v>0.37</v>
      </c>
      <c r="DK176">
        <v>0.19</v>
      </c>
      <c r="DL176">
        <v>-19.199675609756099</v>
      </c>
      <c r="DM176">
        <v>-0.48720418118468728</v>
      </c>
      <c r="DN176">
        <v>7.4429310973199936E-2</v>
      </c>
      <c r="DO176">
        <v>0</v>
      </c>
      <c r="DP176">
        <v>0.92534860975609756</v>
      </c>
      <c r="DQ176">
        <v>0.21154177003484409</v>
      </c>
      <c r="DR176">
        <v>2.2893292325619E-2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379</v>
      </c>
      <c r="EA176">
        <v>3.29535</v>
      </c>
      <c r="EB176">
        <v>2.6252300000000002</v>
      </c>
      <c r="EC176">
        <v>0.19132099999999999</v>
      </c>
      <c r="ED176">
        <v>0.191777</v>
      </c>
      <c r="EE176">
        <v>0.146261</v>
      </c>
      <c r="EF176">
        <v>0.14201</v>
      </c>
      <c r="EG176">
        <v>24448.6</v>
      </c>
      <c r="EH176">
        <v>24869.9</v>
      </c>
      <c r="EI176">
        <v>28139.1</v>
      </c>
      <c r="EJ176">
        <v>29632</v>
      </c>
      <c r="EK176">
        <v>33049.800000000003</v>
      </c>
      <c r="EL176">
        <v>35293.699999999997</v>
      </c>
      <c r="EM176">
        <v>39706.800000000003</v>
      </c>
      <c r="EN176">
        <v>42348.1</v>
      </c>
      <c r="EO176">
        <v>2.1855500000000001</v>
      </c>
      <c r="EP176">
        <v>2.1549200000000002</v>
      </c>
      <c r="EQ176">
        <v>0.13109999999999999</v>
      </c>
      <c r="ER176">
        <v>0</v>
      </c>
      <c r="ES176">
        <v>32.350499999999997</v>
      </c>
      <c r="ET176">
        <v>999.9</v>
      </c>
      <c r="EU176">
        <v>69.400000000000006</v>
      </c>
      <c r="EV176">
        <v>36.700000000000003</v>
      </c>
      <c r="EW176">
        <v>42.677300000000002</v>
      </c>
      <c r="EX176">
        <v>57.112699999999997</v>
      </c>
      <c r="EY176">
        <v>-2.14744</v>
      </c>
      <c r="EZ176">
        <v>2</v>
      </c>
      <c r="FA176">
        <v>0.57849600000000001</v>
      </c>
      <c r="FB176">
        <v>0.93684599999999996</v>
      </c>
      <c r="FC176">
        <v>20.267499999999998</v>
      </c>
      <c r="FD176">
        <v>5.2186399999999997</v>
      </c>
      <c r="FE176">
        <v>12.0092</v>
      </c>
      <c r="FF176">
        <v>4.9861000000000004</v>
      </c>
      <c r="FG176">
        <v>3.2846500000000001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1.8621799999999999</v>
      </c>
      <c r="FN176">
        <v>1.86429</v>
      </c>
      <c r="FO176">
        <v>1.8603499999999999</v>
      </c>
      <c r="FP176">
        <v>1.86111</v>
      </c>
      <c r="FQ176">
        <v>1.8602000000000001</v>
      </c>
      <c r="FR176">
        <v>1.86188</v>
      </c>
      <c r="FS176">
        <v>1.85846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-3.59</v>
      </c>
      <c r="GH176">
        <v>9.8900000000000002E-2</v>
      </c>
      <c r="GI176">
        <v>-2.4324828651112251</v>
      </c>
      <c r="GJ176">
        <v>-1.6100910332537859E-3</v>
      </c>
      <c r="GK176">
        <v>7.0186618486508772E-7</v>
      </c>
      <c r="GL176">
        <v>-2.134652460378022E-10</v>
      </c>
      <c r="GM176">
        <v>9.8890000000004363E-2</v>
      </c>
      <c r="GN176">
        <v>0</v>
      </c>
      <c r="GO176">
        <v>0</v>
      </c>
      <c r="GP176">
        <v>0</v>
      </c>
      <c r="GQ176">
        <v>5</v>
      </c>
      <c r="GR176">
        <v>2079</v>
      </c>
      <c r="GS176">
        <v>3</v>
      </c>
      <c r="GT176">
        <v>29</v>
      </c>
      <c r="GU176">
        <v>44</v>
      </c>
      <c r="GV176">
        <v>44.1</v>
      </c>
      <c r="GW176">
        <v>2.9406699999999999</v>
      </c>
      <c r="GX176">
        <v>2.5573700000000001</v>
      </c>
      <c r="GY176">
        <v>2.04834</v>
      </c>
      <c r="GZ176">
        <v>2.6171899999999999</v>
      </c>
      <c r="HA176">
        <v>2.1972700000000001</v>
      </c>
      <c r="HB176">
        <v>2.3095699999999999</v>
      </c>
      <c r="HC176">
        <v>40.860799999999998</v>
      </c>
      <c r="HD176">
        <v>15.497999999999999</v>
      </c>
      <c r="HE176">
        <v>18</v>
      </c>
      <c r="HF176">
        <v>687.01700000000005</v>
      </c>
      <c r="HG176">
        <v>735.27300000000002</v>
      </c>
      <c r="HH176">
        <v>30.997199999999999</v>
      </c>
      <c r="HI176">
        <v>34.588099999999997</v>
      </c>
      <c r="HJ176">
        <v>29.999600000000001</v>
      </c>
      <c r="HK176">
        <v>34.407499999999999</v>
      </c>
      <c r="HL176">
        <v>34.382800000000003</v>
      </c>
      <c r="HM176">
        <v>58.817599999999999</v>
      </c>
      <c r="HN176">
        <v>20.844200000000001</v>
      </c>
      <c r="HO176">
        <v>87.728099999999998</v>
      </c>
      <c r="HP176">
        <v>31</v>
      </c>
      <c r="HQ176">
        <v>1076.46</v>
      </c>
      <c r="HR176">
        <v>35.825800000000001</v>
      </c>
      <c r="HS176">
        <v>99.135599999999997</v>
      </c>
      <c r="HT176">
        <v>98.207599999999999</v>
      </c>
    </row>
    <row r="177" spans="1:228" x14ac:dyDescent="0.2">
      <c r="A177">
        <v>162</v>
      </c>
      <c r="B177">
        <v>1669230676</v>
      </c>
      <c r="C177">
        <v>642.90000009536743</v>
      </c>
      <c r="D177" t="s">
        <v>683</v>
      </c>
      <c r="E177" t="s">
        <v>684</v>
      </c>
      <c r="F177">
        <v>4</v>
      </c>
      <c r="G177">
        <v>1669230674</v>
      </c>
      <c r="H177">
        <f t="shared" si="68"/>
        <v>2.2965828082995069E-3</v>
      </c>
      <c r="I177">
        <f t="shared" si="69"/>
        <v>2.2965828082995068</v>
      </c>
      <c r="J177">
        <f t="shared" si="70"/>
        <v>20.359979952207446</v>
      </c>
      <c r="K177">
        <f t="shared" si="71"/>
        <v>1049.1042857142861</v>
      </c>
      <c r="L177">
        <f t="shared" si="72"/>
        <v>762.4472246307173</v>
      </c>
      <c r="M177">
        <f t="shared" si="73"/>
        <v>76.979032193727321</v>
      </c>
      <c r="N177">
        <f t="shared" si="74"/>
        <v>105.92081651774923</v>
      </c>
      <c r="O177">
        <f t="shared" si="75"/>
        <v>0.12731449016030355</v>
      </c>
      <c r="P177">
        <f t="shared" si="76"/>
        <v>3.6724702638828668</v>
      </c>
      <c r="Q177">
        <f t="shared" si="77"/>
        <v>0.12491237939476657</v>
      </c>
      <c r="R177">
        <f t="shared" si="78"/>
        <v>7.8282282302368111E-2</v>
      </c>
      <c r="S177">
        <f t="shared" si="79"/>
        <v>226.12069937967954</v>
      </c>
      <c r="T177">
        <f t="shared" si="80"/>
        <v>34.340816800611933</v>
      </c>
      <c r="U177">
        <f t="shared" si="81"/>
        <v>34.458714285714287</v>
      </c>
      <c r="V177">
        <f t="shared" si="82"/>
        <v>5.481253054044493</v>
      </c>
      <c r="W177">
        <f t="shared" si="83"/>
        <v>70.412273330436506</v>
      </c>
      <c r="X177">
        <f t="shared" si="84"/>
        <v>3.7094793339929093</v>
      </c>
      <c r="Y177">
        <f t="shared" si="85"/>
        <v>5.268228333695121</v>
      </c>
      <c r="Z177">
        <f t="shared" si="86"/>
        <v>1.7717737200515837</v>
      </c>
      <c r="AA177">
        <f t="shared" si="87"/>
        <v>-101.27930184600825</v>
      </c>
      <c r="AB177">
        <f t="shared" si="88"/>
        <v>-140.80498537208186</v>
      </c>
      <c r="AC177">
        <f t="shared" si="89"/>
        <v>-8.8761423022588311</v>
      </c>
      <c r="AD177">
        <f t="shared" si="90"/>
        <v>-24.839730140669417</v>
      </c>
      <c r="AE177">
        <f t="shared" si="91"/>
        <v>44.176456652779301</v>
      </c>
      <c r="AF177">
        <f t="shared" si="92"/>
        <v>2.3271348507961664</v>
      </c>
      <c r="AG177">
        <f t="shared" si="93"/>
        <v>20.359979952207446</v>
      </c>
      <c r="AH177">
        <v>1107.5114175531889</v>
      </c>
      <c r="AI177">
        <v>1091.7693333333341</v>
      </c>
      <c r="AJ177">
        <v>1.759510920755349</v>
      </c>
      <c r="AK177">
        <v>65.165956530193654</v>
      </c>
      <c r="AL177">
        <f t="shared" si="94"/>
        <v>2.2965828082995068</v>
      </c>
      <c r="AM177">
        <v>35.810611974705282</v>
      </c>
      <c r="AN177">
        <v>36.731432967032987</v>
      </c>
      <c r="AO177">
        <v>-3.822084368286661E-4</v>
      </c>
      <c r="AP177">
        <v>87.546953997586243</v>
      </c>
      <c r="AQ177">
        <v>11</v>
      </c>
      <c r="AR177">
        <v>2</v>
      </c>
      <c r="AS177">
        <f t="shared" si="95"/>
        <v>1</v>
      </c>
      <c r="AT177">
        <f t="shared" si="96"/>
        <v>0</v>
      </c>
      <c r="AU177">
        <f t="shared" si="97"/>
        <v>47077.861388392805</v>
      </c>
      <c r="AV177">
        <f t="shared" si="98"/>
        <v>1200.014285714286</v>
      </c>
      <c r="AW177">
        <f t="shared" si="99"/>
        <v>1025.9386421656372</v>
      </c>
      <c r="AX177">
        <f t="shared" si="100"/>
        <v>0.85493869062980909</v>
      </c>
      <c r="AY177">
        <f t="shared" si="101"/>
        <v>0.18843167291553153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1669230674</v>
      </c>
      <c r="BF177">
        <v>1049.1042857142861</v>
      </c>
      <c r="BG177">
        <v>1068.4657142857141</v>
      </c>
      <c r="BH177">
        <v>36.740942857142848</v>
      </c>
      <c r="BI177">
        <v>35.809942857142858</v>
      </c>
      <c r="BJ177">
        <v>1052.7028571428571</v>
      </c>
      <c r="BK177">
        <v>36.642042857142862</v>
      </c>
      <c r="BL177">
        <v>650.09785714285715</v>
      </c>
      <c r="BM177">
        <v>100.863</v>
      </c>
      <c r="BN177">
        <v>0.1000958142857143</v>
      </c>
      <c r="BO177">
        <v>33.747542857142861</v>
      </c>
      <c r="BP177">
        <v>34.458714285714287</v>
      </c>
      <c r="BQ177">
        <v>999.89999999999986</v>
      </c>
      <c r="BR177">
        <v>0</v>
      </c>
      <c r="BS177">
        <v>0</v>
      </c>
      <c r="BT177">
        <v>8998.9285714285706</v>
      </c>
      <c r="BU177">
        <v>0</v>
      </c>
      <c r="BV177">
        <v>261.20757142857138</v>
      </c>
      <c r="BW177">
        <v>-19.362971428571431</v>
      </c>
      <c r="BX177">
        <v>1089.1185714285709</v>
      </c>
      <c r="BY177">
        <v>1108.1485714285709</v>
      </c>
      <c r="BZ177">
        <v>0.93099342857142864</v>
      </c>
      <c r="CA177">
        <v>1068.4657142857141</v>
      </c>
      <c r="CB177">
        <v>35.809942857142858</v>
      </c>
      <c r="CC177">
        <v>3.705802857142857</v>
      </c>
      <c r="CD177">
        <v>3.6118985714285721</v>
      </c>
      <c r="CE177">
        <v>27.59335714285714</v>
      </c>
      <c r="CF177">
        <v>27.155114285714291</v>
      </c>
      <c r="CG177">
        <v>1200.014285714286</v>
      </c>
      <c r="CH177">
        <v>0.49996099999999988</v>
      </c>
      <c r="CI177">
        <v>0.50003900000000001</v>
      </c>
      <c r="CJ177">
        <v>0</v>
      </c>
      <c r="CK177">
        <v>864.13828571428587</v>
      </c>
      <c r="CL177">
        <v>4.9990899999999998</v>
      </c>
      <c r="CM177">
        <v>9255.4614285714306</v>
      </c>
      <c r="CN177">
        <v>9557.85</v>
      </c>
      <c r="CO177">
        <v>44.241</v>
      </c>
      <c r="CP177">
        <v>46.375</v>
      </c>
      <c r="CQ177">
        <v>45.08</v>
      </c>
      <c r="CR177">
        <v>45.392714285714291</v>
      </c>
      <c r="CS177">
        <v>45.686999999999998</v>
      </c>
      <c r="CT177">
        <v>597.46</v>
      </c>
      <c r="CU177">
        <v>597.55428571428558</v>
      </c>
      <c r="CV177">
        <v>0</v>
      </c>
      <c r="CW177">
        <v>1669230683.4000001</v>
      </c>
      <c r="CX177">
        <v>0</v>
      </c>
      <c r="CY177">
        <v>1669228029.5</v>
      </c>
      <c r="CZ177" t="s">
        <v>356</v>
      </c>
      <c r="DA177">
        <v>1669228029.5</v>
      </c>
      <c r="DB177">
        <v>1669228028</v>
      </c>
      <c r="DC177">
        <v>6</v>
      </c>
      <c r="DD177">
        <v>0.127</v>
      </c>
      <c r="DE177">
        <v>2E-3</v>
      </c>
      <c r="DF177">
        <v>-2.9980000000000002</v>
      </c>
      <c r="DG177">
        <v>9.9000000000000005E-2</v>
      </c>
      <c r="DH177">
        <v>415</v>
      </c>
      <c r="DI177">
        <v>34</v>
      </c>
      <c r="DJ177">
        <v>0.37</v>
      </c>
      <c r="DK177">
        <v>0.19</v>
      </c>
      <c r="DL177">
        <v>-19.242409756097562</v>
      </c>
      <c r="DM177">
        <v>-0.62282926829269902</v>
      </c>
      <c r="DN177">
        <v>8.5411194230853055E-2</v>
      </c>
      <c r="DO177">
        <v>0</v>
      </c>
      <c r="DP177">
        <v>0.93463899999999989</v>
      </c>
      <c r="DQ177">
        <v>7.7501937282231911E-2</v>
      </c>
      <c r="DR177">
        <v>1.2996875307399749E-2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357</v>
      </c>
      <c r="EA177">
        <v>3.2953600000000001</v>
      </c>
      <c r="EB177">
        <v>2.62513</v>
      </c>
      <c r="EC177">
        <v>0.19210099999999999</v>
      </c>
      <c r="ED177">
        <v>0.19254599999999999</v>
      </c>
      <c r="EE177">
        <v>0.14619699999999999</v>
      </c>
      <c r="EF177">
        <v>0.14200299999999999</v>
      </c>
      <c r="EG177">
        <v>24425.599999999999</v>
      </c>
      <c r="EH177">
        <v>24846.2</v>
      </c>
      <c r="EI177">
        <v>28139.7</v>
      </c>
      <c r="EJ177">
        <v>29632</v>
      </c>
      <c r="EK177">
        <v>33053</v>
      </c>
      <c r="EL177">
        <v>35294</v>
      </c>
      <c r="EM177">
        <v>39707.5</v>
      </c>
      <c r="EN177">
        <v>42348.1</v>
      </c>
      <c r="EO177">
        <v>2.1856499999999999</v>
      </c>
      <c r="EP177">
        <v>2.1549700000000001</v>
      </c>
      <c r="EQ177">
        <v>0.130162</v>
      </c>
      <c r="ER177">
        <v>0</v>
      </c>
      <c r="ES177">
        <v>32.338299999999997</v>
      </c>
      <c r="ET177">
        <v>999.9</v>
      </c>
      <c r="EU177">
        <v>69.400000000000006</v>
      </c>
      <c r="EV177">
        <v>36.700000000000003</v>
      </c>
      <c r="EW177">
        <v>42.674100000000003</v>
      </c>
      <c r="EX177">
        <v>57.2027</v>
      </c>
      <c r="EY177">
        <v>-2.1794899999999999</v>
      </c>
      <c r="EZ177">
        <v>2</v>
      </c>
      <c r="FA177">
        <v>0.57828199999999996</v>
      </c>
      <c r="FB177">
        <v>0.92297899999999999</v>
      </c>
      <c r="FC177">
        <v>20.267800000000001</v>
      </c>
      <c r="FD177">
        <v>5.2178899999999997</v>
      </c>
      <c r="FE177">
        <v>12.0091</v>
      </c>
      <c r="FF177">
        <v>4.9860499999999996</v>
      </c>
      <c r="FG177">
        <v>3.2845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1.8621799999999999</v>
      </c>
      <c r="FN177">
        <v>1.86429</v>
      </c>
      <c r="FO177">
        <v>1.8603499999999999</v>
      </c>
      <c r="FP177">
        <v>1.86111</v>
      </c>
      <c r="FQ177">
        <v>1.8602000000000001</v>
      </c>
      <c r="FR177">
        <v>1.86188</v>
      </c>
      <c r="FS177">
        <v>1.8584700000000001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-3.6</v>
      </c>
      <c r="GH177">
        <v>9.8900000000000002E-2</v>
      </c>
      <c r="GI177">
        <v>-2.4324828651112251</v>
      </c>
      <c r="GJ177">
        <v>-1.6100910332537859E-3</v>
      </c>
      <c r="GK177">
        <v>7.0186618486508772E-7</v>
      </c>
      <c r="GL177">
        <v>-2.134652460378022E-10</v>
      </c>
      <c r="GM177">
        <v>9.8890000000004363E-2</v>
      </c>
      <c r="GN177">
        <v>0</v>
      </c>
      <c r="GO177">
        <v>0</v>
      </c>
      <c r="GP177">
        <v>0</v>
      </c>
      <c r="GQ177">
        <v>5</v>
      </c>
      <c r="GR177">
        <v>2079</v>
      </c>
      <c r="GS177">
        <v>3</v>
      </c>
      <c r="GT177">
        <v>29</v>
      </c>
      <c r="GU177">
        <v>44.1</v>
      </c>
      <c r="GV177">
        <v>44.1</v>
      </c>
      <c r="GW177">
        <v>2.9553199999999999</v>
      </c>
      <c r="GX177">
        <v>2.5476100000000002</v>
      </c>
      <c r="GY177">
        <v>2.04834</v>
      </c>
      <c r="GZ177">
        <v>2.6171899999999999</v>
      </c>
      <c r="HA177">
        <v>2.1972700000000001</v>
      </c>
      <c r="HB177">
        <v>2.34497</v>
      </c>
      <c r="HC177">
        <v>40.860799999999998</v>
      </c>
      <c r="HD177">
        <v>15.515499999999999</v>
      </c>
      <c r="HE177">
        <v>18</v>
      </c>
      <c r="HF177">
        <v>687.07299999999998</v>
      </c>
      <c r="HG177">
        <v>735.31100000000004</v>
      </c>
      <c r="HH177">
        <v>30.996700000000001</v>
      </c>
      <c r="HI177">
        <v>34.585799999999999</v>
      </c>
      <c r="HJ177">
        <v>29.999700000000001</v>
      </c>
      <c r="HK177">
        <v>34.405200000000001</v>
      </c>
      <c r="HL177">
        <v>34.381999999999998</v>
      </c>
      <c r="HM177">
        <v>59.108800000000002</v>
      </c>
      <c r="HN177">
        <v>20.844200000000001</v>
      </c>
      <c r="HO177">
        <v>87.728099999999998</v>
      </c>
      <c r="HP177">
        <v>31</v>
      </c>
      <c r="HQ177">
        <v>1083.1400000000001</v>
      </c>
      <c r="HR177">
        <v>35.687600000000003</v>
      </c>
      <c r="HS177">
        <v>99.137699999999995</v>
      </c>
      <c r="HT177">
        <v>98.207599999999999</v>
      </c>
    </row>
    <row r="178" spans="1:228" x14ac:dyDescent="0.2">
      <c r="A178">
        <v>163</v>
      </c>
      <c r="B178">
        <v>1669230680</v>
      </c>
      <c r="C178">
        <v>646.90000009536743</v>
      </c>
      <c r="D178" t="s">
        <v>685</v>
      </c>
      <c r="E178" t="s">
        <v>686</v>
      </c>
      <c r="F178">
        <v>4</v>
      </c>
      <c r="G178">
        <v>1669230677.6875</v>
      </c>
      <c r="H178">
        <f t="shared" si="68"/>
        <v>2.1744663003252993E-3</v>
      </c>
      <c r="I178">
        <f t="shared" si="69"/>
        <v>2.1744663003252991</v>
      </c>
      <c r="J178">
        <f t="shared" si="70"/>
        <v>20.134623470227801</v>
      </c>
      <c r="K178">
        <f t="shared" si="71"/>
        <v>1055.3887500000001</v>
      </c>
      <c r="L178">
        <f t="shared" si="72"/>
        <v>758.13165010035323</v>
      </c>
      <c r="M178">
        <f t="shared" si="73"/>
        <v>76.542062828885079</v>
      </c>
      <c r="N178">
        <f t="shared" si="74"/>
        <v>106.55356757722159</v>
      </c>
      <c r="O178">
        <f t="shared" si="75"/>
        <v>0.12084810924518352</v>
      </c>
      <c r="P178">
        <f t="shared" si="76"/>
        <v>3.6735998191083796</v>
      </c>
      <c r="Q178">
        <f t="shared" si="77"/>
        <v>0.11868222656361199</v>
      </c>
      <c r="R178">
        <f t="shared" si="78"/>
        <v>7.4367754294771021E-2</v>
      </c>
      <c r="S178">
        <f t="shared" si="79"/>
        <v>226.12248786129038</v>
      </c>
      <c r="T178">
        <f t="shared" si="80"/>
        <v>34.333832303395106</v>
      </c>
      <c r="U178">
        <f t="shared" si="81"/>
        <v>34.431624999999997</v>
      </c>
      <c r="V178">
        <f t="shared" si="82"/>
        <v>5.4730035976384235</v>
      </c>
      <c r="W178">
        <f t="shared" si="83"/>
        <v>70.498765610112272</v>
      </c>
      <c r="X178">
        <f t="shared" si="84"/>
        <v>3.7073128976149698</v>
      </c>
      <c r="Y178">
        <f t="shared" si="85"/>
        <v>5.2586919296118806</v>
      </c>
      <c r="Z178">
        <f t="shared" si="86"/>
        <v>1.7656907000234536</v>
      </c>
      <c r="AA178">
        <f t="shared" si="87"/>
        <v>-95.893963844345691</v>
      </c>
      <c r="AB178">
        <f t="shared" si="88"/>
        <v>-141.90362278532717</v>
      </c>
      <c r="AC178">
        <f t="shared" si="89"/>
        <v>-8.9400495090187206</v>
      </c>
      <c r="AD178">
        <f t="shared" si="90"/>
        <v>-20.61514827740119</v>
      </c>
      <c r="AE178">
        <f t="shared" si="91"/>
        <v>43.79095842266377</v>
      </c>
      <c r="AF178">
        <f t="shared" si="92"/>
        <v>2.2835277465317296</v>
      </c>
      <c r="AG178">
        <f t="shared" si="93"/>
        <v>20.134623470227801</v>
      </c>
      <c r="AH178">
        <v>1114.356145657775</v>
      </c>
      <c r="AI178">
        <v>1098.7777575757571</v>
      </c>
      <c r="AJ178">
        <v>1.741683445275247</v>
      </c>
      <c r="AK178">
        <v>65.165956530193654</v>
      </c>
      <c r="AL178">
        <f t="shared" si="94"/>
        <v>2.1744663003252991</v>
      </c>
      <c r="AM178">
        <v>35.808190101969963</v>
      </c>
      <c r="AN178">
        <v>36.710818681318678</v>
      </c>
      <c r="AO178">
        <v>-6.1007917074727266E-3</v>
      </c>
      <c r="AP178">
        <v>87.546953997586243</v>
      </c>
      <c r="AQ178">
        <v>11</v>
      </c>
      <c r="AR178">
        <v>2</v>
      </c>
      <c r="AS178">
        <f t="shared" si="95"/>
        <v>1</v>
      </c>
      <c r="AT178">
        <f t="shared" si="96"/>
        <v>0</v>
      </c>
      <c r="AU178">
        <f t="shared" si="97"/>
        <v>47102.953886518531</v>
      </c>
      <c r="AV178">
        <f t="shared" si="98"/>
        <v>1200.0274999999999</v>
      </c>
      <c r="AW178">
        <f t="shared" si="99"/>
        <v>1025.9495760939328</v>
      </c>
      <c r="AX178">
        <f t="shared" si="100"/>
        <v>0.85493838774022501</v>
      </c>
      <c r="AY178">
        <f t="shared" si="101"/>
        <v>0.18843108833863423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1669230677.6875</v>
      </c>
      <c r="BF178">
        <v>1055.3887500000001</v>
      </c>
      <c r="BG178">
        <v>1074.58125</v>
      </c>
      <c r="BH178">
        <v>36.720087500000012</v>
      </c>
      <c r="BI178">
        <v>35.806312499999997</v>
      </c>
      <c r="BJ178">
        <v>1058.99</v>
      </c>
      <c r="BK178">
        <v>36.621187499999998</v>
      </c>
      <c r="BL178">
        <v>649.95499999999993</v>
      </c>
      <c r="BM178">
        <v>100.86150000000001</v>
      </c>
      <c r="BN178">
        <v>9.9939637500000011E-2</v>
      </c>
      <c r="BO178">
        <v>33.715125</v>
      </c>
      <c r="BP178">
        <v>34.431624999999997</v>
      </c>
      <c r="BQ178">
        <v>999.9</v>
      </c>
      <c r="BR178">
        <v>0</v>
      </c>
      <c r="BS178">
        <v>0</v>
      </c>
      <c r="BT178">
        <v>9002.96875</v>
      </c>
      <c r="BU178">
        <v>0</v>
      </c>
      <c r="BV178">
        <v>249.77487500000001</v>
      </c>
      <c r="BW178">
        <v>-19.193987499999999</v>
      </c>
      <c r="BX178">
        <v>1095.6187500000001</v>
      </c>
      <c r="BY178">
        <v>1114.4862499999999</v>
      </c>
      <c r="BZ178">
        <v>0.91376537499999999</v>
      </c>
      <c r="CA178">
        <v>1074.58125</v>
      </c>
      <c r="CB178">
        <v>35.806312499999997</v>
      </c>
      <c r="CC178">
        <v>3.7036424999999999</v>
      </c>
      <c r="CD178">
        <v>3.6114799999999998</v>
      </c>
      <c r="CE178">
        <v>27.583375</v>
      </c>
      <c r="CF178">
        <v>27.153124999999999</v>
      </c>
      <c r="CG178">
        <v>1200.0274999999999</v>
      </c>
      <c r="CH178">
        <v>0.49997037500000002</v>
      </c>
      <c r="CI178">
        <v>0.50002962500000003</v>
      </c>
      <c r="CJ178">
        <v>0</v>
      </c>
      <c r="CK178">
        <v>864.62737500000003</v>
      </c>
      <c r="CL178">
        <v>4.9990899999999998</v>
      </c>
      <c r="CM178">
        <v>9258.7325000000001</v>
      </c>
      <c r="CN178">
        <v>9557.9775000000009</v>
      </c>
      <c r="CO178">
        <v>44.186999999999998</v>
      </c>
      <c r="CP178">
        <v>46.351374999999997</v>
      </c>
      <c r="CQ178">
        <v>45.061999999999998</v>
      </c>
      <c r="CR178">
        <v>45.312124999999988</v>
      </c>
      <c r="CS178">
        <v>45.686999999999998</v>
      </c>
      <c r="CT178">
        <v>597.47874999999999</v>
      </c>
      <c r="CU178">
        <v>597.54874999999993</v>
      </c>
      <c r="CV178">
        <v>0</v>
      </c>
      <c r="CW178">
        <v>1669230687</v>
      </c>
      <c r="CX178">
        <v>0</v>
      </c>
      <c r="CY178">
        <v>1669228029.5</v>
      </c>
      <c r="CZ178" t="s">
        <v>356</v>
      </c>
      <c r="DA178">
        <v>1669228029.5</v>
      </c>
      <c r="DB178">
        <v>1669228028</v>
      </c>
      <c r="DC178">
        <v>6</v>
      </c>
      <c r="DD178">
        <v>0.127</v>
      </c>
      <c r="DE178">
        <v>2E-3</v>
      </c>
      <c r="DF178">
        <v>-2.9980000000000002</v>
      </c>
      <c r="DG178">
        <v>9.9000000000000005E-2</v>
      </c>
      <c r="DH178">
        <v>415</v>
      </c>
      <c r="DI178">
        <v>34</v>
      </c>
      <c r="DJ178">
        <v>0.37</v>
      </c>
      <c r="DK178">
        <v>0.19</v>
      </c>
      <c r="DL178">
        <v>-19.2573525</v>
      </c>
      <c r="DM178">
        <v>-0.12972045028140189</v>
      </c>
      <c r="DN178">
        <v>7.6892967778269483E-2</v>
      </c>
      <c r="DO178">
        <v>0</v>
      </c>
      <c r="DP178">
        <v>0.9360695750000001</v>
      </c>
      <c r="DQ178">
        <v>-6.6505677298312763E-2</v>
      </c>
      <c r="DR178">
        <v>1.0469264742300441E-2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357</v>
      </c>
      <c r="EA178">
        <v>3.2952599999999999</v>
      </c>
      <c r="EB178">
        <v>2.62581</v>
      </c>
      <c r="EC178">
        <v>0.19287199999999999</v>
      </c>
      <c r="ED178">
        <v>0.193299</v>
      </c>
      <c r="EE178">
        <v>0.14613999999999999</v>
      </c>
      <c r="EF178">
        <v>0.141989</v>
      </c>
      <c r="EG178">
        <v>24402.7</v>
      </c>
      <c r="EH178">
        <v>24823.3</v>
      </c>
      <c r="EI178">
        <v>28140.3</v>
      </c>
      <c r="EJ178">
        <v>29632.5</v>
      </c>
      <c r="EK178">
        <v>33055.9</v>
      </c>
      <c r="EL178">
        <v>35295.1</v>
      </c>
      <c r="EM178">
        <v>39708.400000000001</v>
      </c>
      <c r="EN178">
        <v>42348.6</v>
      </c>
      <c r="EO178">
        <v>2.1857799999999998</v>
      </c>
      <c r="EP178">
        <v>2.1551</v>
      </c>
      <c r="EQ178">
        <v>0.12915599999999999</v>
      </c>
      <c r="ER178">
        <v>0</v>
      </c>
      <c r="ES178">
        <v>32.320399999999999</v>
      </c>
      <c r="ET178">
        <v>999.9</v>
      </c>
      <c r="EU178">
        <v>69.400000000000006</v>
      </c>
      <c r="EV178">
        <v>36.700000000000003</v>
      </c>
      <c r="EW178">
        <v>42.674300000000002</v>
      </c>
      <c r="EX178">
        <v>56.902700000000003</v>
      </c>
      <c r="EY178">
        <v>-2.3517600000000001</v>
      </c>
      <c r="EZ178">
        <v>2</v>
      </c>
      <c r="FA178">
        <v>0.57773399999999997</v>
      </c>
      <c r="FB178">
        <v>0.90687899999999999</v>
      </c>
      <c r="FC178">
        <v>20.268000000000001</v>
      </c>
      <c r="FD178">
        <v>5.2175900000000004</v>
      </c>
      <c r="FE178">
        <v>12.009499999999999</v>
      </c>
      <c r="FF178">
        <v>4.9862500000000001</v>
      </c>
      <c r="FG178">
        <v>3.2845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1.86219</v>
      </c>
      <c r="FN178">
        <v>1.8642799999999999</v>
      </c>
      <c r="FO178">
        <v>1.8603499999999999</v>
      </c>
      <c r="FP178">
        <v>1.86111</v>
      </c>
      <c r="FQ178">
        <v>1.8602000000000001</v>
      </c>
      <c r="FR178">
        <v>1.86188</v>
      </c>
      <c r="FS178">
        <v>1.8585100000000001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-3.6</v>
      </c>
      <c r="GH178">
        <v>9.8900000000000002E-2</v>
      </c>
      <c r="GI178">
        <v>-2.4324828651112251</v>
      </c>
      <c r="GJ178">
        <v>-1.6100910332537859E-3</v>
      </c>
      <c r="GK178">
        <v>7.0186618486508772E-7</v>
      </c>
      <c r="GL178">
        <v>-2.134652460378022E-10</v>
      </c>
      <c r="GM178">
        <v>9.8890000000004363E-2</v>
      </c>
      <c r="GN178">
        <v>0</v>
      </c>
      <c r="GO178">
        <v>0</v>
      </c>
      <c r="GP178">
        <v>0</v>
      </c>
      <c r="GQ178">
        <v>5</v>
      </c>
      <c r="GR178">
        <v>2079</v>
      </c>
      <c r="GS178">
        <v>3</v>
      </c>
      <c r="GT178">
        <v>29</v>
      </c>
      <c r="GU178">
        <v>44.2</v>
      </c>
      <c r="GV178">
        <v>44.2</v>
      </c>
      <c r="GW178">
        <v>2.96997</v>
      </c>
      <c r="GX178">
        <v>2.5573700000000001</v>
      </c>
      <c r="GY178">
        <v>2.04834</v>
      </c>
      <c r="GZ178">
        <v>2.6184099999999999</v>
      </c>
      <c r="HA178">
        <v>2.1972700000000001</v>
      </c>
      <c r="HB178">
        <v>2.32544</v>
      </c>
      <c r="HC178">
        <v>40.860799999999998</v>
      </c>
      <c r="HD178">
        <v>15.497999999999999</v>
      </c>
      <c r="HE178">
        <v>18</v>
      </c>
      <c r="HF178">
        <v>687.16099999999994</v>
      </c>
      <c r="HG178">
        <v>735.4</v>
      </c>
      <c r="HH178">
        <v>30.995999999999999</v>
      </c>
      <c r="HI178">
        <v>34.582599999999999</v>
      </c>
      <c r="HJ178">
        <v>29.999600000000001</v>
      </c>
      <c r="HK178">
        <v>34.403599999999997</v>
      </c>
      <c r="HL178">
        <v>34.379600000000003</v>
      </c>
      <c r="HM178">
        <v>59.401000000000003</v>
      </c>
      <c r="HN178">
        <v>21.141300000000001</v>
      </c>
      <c r="HO178">
        <v>87.728099999999998</v>
      </c>
      <c r="HP178">
        <v>31</v>
      </c>
      <c r="HQ178">
        <v>1089.81</v>
      </c>
      <c r="HR178">
        <v>35.6417</v>
      </c>
      <c r="HS178">
        <v>99.139899999999997</v>
      </c>
      <c r="HT178">
        <v>98.2089</v>
      </c>
    </row>
    <row r="179" spans="1:228" x14ac:dyDescent="0.2">
      <c r="A179">
        <v>164</v>
      </c>
      <c r="B179">
        <v>1669230684</v>
      </c>
      <c r="C179">
        <v>650.90000009536743</v>
      </c>
      <c r="D179" t="s">
        <v>687</v>
      </c>
      <c r="E179" t="s">
        <v>688</v>
      </c>
      <c r="F179">
        <v>4</v>
      </c>
      <c r="G179">
        <v>1669230682</v>
      </c>
      <c r="H179">
        <f t="shared" si="68"/>
        <v>2.1465640699778105E-3</v>
      </c>
      <c r="I179">
        <f t="shared" si="69"/>
        <v>2.1465640699778104</v>
      </c>
      <c r="J179">
        <f t="shared" si="70"/>
        <v>21.081992846624107</v>
      </c>
      <c r="K179">
        <f t="shared" si="71"/>
        <v>1062.5214285714289</v>
      </c>
      <c r="L179">
        <f t="shared" si="72"/>
        <v>750.62637892242094</v>
      </c>
      <c r="M179">
        <f t="shared" si="73"/>
        <v>75.784465439260217</v>
      </c>
      <c r="N179">
        <f t="shared" si="74"/>
        <v>107.27389916357716</v>
      </c>
      <c r="O179">
        <f t="shared" si="75"/>
        <v>0.119961106436308</v>
      </c>
      <c r="P179">
        <f t="shared" si="76"/>
        <v>3.6812070300965209</v>
      </c>
      <c r="Q179">
        <f t="shared" si="77"/>
        <v>0.11783092528322611</v>
      </c>
      <c r="R179">
        <f t="shared" si="78"/>
        <v>7.3832565925946628E-2</v>
      </c>
      <c r="S179">
        <f t="shared" si="79"/>
        <v>226.12018509255449</v>
      </c>
      <c r="T179">
        <f t="shared" si="80"/>
        <v>34.298485035756457</v>
      </c>
      <c r="U179">
        <f t="shared" si="81"/>
        <v>34.392000000000003</v>
      </c>
      <c r="V179">
        <f t="shared" si="82"/>
        <v>5.460956103489595</v>
      </c>
      <c r="W179">
        <f t="shared" si="83"/>
        <v>70.616187453294984</v>
      </c>
      <c r="X179">
        <f t="shared" si="84"/>
        <v>3.7051967607226053</v>
      </c>
      <c r="Y179">
        <f t="shared" si="85"/>
        <v>5.2469510098845173</v>
      </c>
      <c r="Z179">
        <f t="shared" si="86"/>
        <v>1.7557593427669898</v>
      </c>
      <c r="AA179">
        <f t="shared" si="87"/>
        <v>-94.66347548602144</v>
      </c>
      <c r="AB179">
        <f t="shared" si="88"/>
        <v>-142.26835274773399</v>
      </c>
      <c r="AC179">
        <f t="shared" si="89"/>
        <v>-8.9410279621896969</v>
      </c>
      <c r="AD179">
        <f t="shared" si="90"/>
        <v>-19.752671103390639</v>
      </c>
      <c r="AE179">
        <f t="shared" si="91"/>
        <v>44.170944037819332</v>
      </c>
      <c r="AF179">
        <f t="shared" si="92"/>
        <v>2.2710072721765422</v>
      </c>
      <c r="AG179">
        <f t="shared" si="93"/>
        <v>21.081992846624107</v>
      </c>
      <c r="AH179">
        <v>1121.398498774794</v>
      </c>
      <c r="AI179">
        <v>1105.5598787878789</v>
      </c>
      <c r="AJ179">
        <v>1.7047999221270169</v>
      </c>
      <c r="AK179">
        <v>65.165956530193654</v>
      </c>
      <c r="AL179">
        <f t="shared" si="94"/>
        <v>2.1465640699778104</v>
      </c>
      <c r="AM179">
        <v>35.804300232001047</v>
      </c>
      <c r="AN179">
        <v>36.692694505494522</v>
      </c>
      <c r="AO179">
        <v>-5.5467612431843978E-3</v>
      </c>
      <c r="AP179">
        <v>87.546953997586243</v>
      </c>
      <c r="AQ179">
        <v>11</v>
      </c>
      <c r="AR179">
        <v>2</v>
      </c>
      <c r="AS179">
        <f t="shared" si="95"/>
        <v>1</v>
      </c>
      <c r="AT179">
        <f t="shared" si="96"/>
        <v>0</v>
      </c>
      <c r="AU179">
        <f t="shared" si="97"/>
        <v>47244.689522118635</v>
      </c>
      <c r="AV179">
        <f t="shared" si="98"/>
        <v>1200.021428571428</v>
      </c>
      <c r="AW179">
        <f t="shared" si="99"/>
        <v>1025.9437850220486</v>
      </c>
      <c r="AX179">
        <f t="shared" si="100"/>
        <v>0.85493788743705101</v>
      </c>
      <c r="AY179">
        <f t="shared" si="101"/>
        <v>0.18843012275350823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1669230682</v>
      </c>
      <c r="BF179">
        <v>1062.5214285714289</v>
      </c>
      <c r="BG179">
        <v>1081.8699999999999</v>
      </c>
      <c r="BH179">
        <v>36.69905714285715</v>
      </c>
      <c r="BI179">
        <v>35.790414285714277</v>
      </c>
      <c r="BJ179">
        <v>1066.1314285714279</v>
      </c>
      <c r="BK179">
        <v>36.600171428571443</v>
      </c>
      <c r="BL179">
        <v>650.05642857142868</v>
      </c>
      <c r="BM179">
        <v>100.86157142857139</v>
      </c>
      <c r="BN179">
        <v>0.10006217142857141</v>
      </c>
      <c r="BO179">
        <v>33.675142857142859</v>
      </c>
      <c r="BP179">
        <v>34.392000000000003</v>
      </c>
      <c r="BQ179">
        <v>999.89999999999986</v>
      </c>
      <c r="BR179">
        <v>0</v>
      </c>
      <c r="BS179">
        <v>0</v>
      </c>
      <c r="BT179">
        <v>9029.2871428571416</v>
      </c>
      <c r="BU179">
        <v>0</v>
      </c>
      <c r="BV179">
        <v>243.15299999999999</v>
      </c>
      <c r="BW179">
        <v>-19.349</v>
      </c>
      <c r="BX179">
        <v>1103</v>
      </c>
      <c r="BY179">
        <v>1122.025714285714</v>
      </c>
      <c r="BZ179">
        <v>0.90864171428571439</v>
      </c>
      <c r="CA179">
        <v>1081.8699999999999</v>
      </c>
      <c r="CB179">
        <v>35.790414285714277</v>
      </c>
      <c r="CC179">
        <v>3.7015257142857152</v>
      </c>
      <c r="CD179">
        <v>3.6098785714285708</v>
      </c>
      <c r="CE179">
        <v>27.573585714285709</v>
      </c>
      <c r="CF179">
        <v>27.145585714285708</v>
      </c>
      <c r="CG179">
        <v>1200.021428571428</v>
      </c>
      <c r="CH179">
        <v>0.49998999999999999</v>
      </c>
      <c r="CI179">
        <v>0.50000999999999995</v>
      </c>
      <c r="CJ179">
        <v>0</v>
      </c>
      <c r="CK179">
        <v>865.24785714285724</v>
      </c>
      <c r="CL179">
        <v>4.9990899999999998</v>
      </c>
      <c r="CM179">
        <v>9262.91</v>
      </c>
      <c r="CN179">
        <v>9557.9842857142885</v>
      </c>
      <c r="CO179">
        <v>44.186999999999998</v>
      </c>
      <c r="CP179">
        <v>46.33</v>
      </c>
      <c r="CQ179">
        <v>45.061999999999998</v>
      </c>
      <c r="CR179">
        <v>45.25</v>
      </c>
      <c r="CS179">
        <v>45.678142857142859</v>
      </c>
      <c r="CT179">
        <v>597.49571428571437</v>
      </c>
      <c r="CU179">
        <v>597.52571428571423</v>
      </c>
      <c r="CV179">
        <v>0</v>
      </c>
      <c r="CW179">
        <v>1669230691.2</v>
      </c>
      <c r="CX179">
        <v>0</v>
      </c>
      <c r="CY179">
        <v>1669228029.5</v>
      </c>
      <c r="CZ179" t="s">
        <v>356</v>
      </c>
      <c r="DA179">
        <v>1669228029.5</v>
      </c>
      <c r="DB179">
        <v>1669228028</v>
      </c>
      <c r="DC179">
        <v>6</v>
      </c>
      <c r="DD179">
        <v>0.127</v>
      </c>
      <c r="DE179">
        <v>2E-3</v>
      </c>
      <c r="DF179">
        <v>-2.9980000000000002</v>
      </c>
      <c r="DG179">
        <v>9.9000000000000005E-2</v>
      </c>
      <c r="DH179">
        <v>415</v>
      </c>
      <c r="DI179">
        <v>34</v>
      </c>
      <c r="DJ179">
        <v>0.37</v>
      </c>
      <c r="DK179">
        <v>0.19</v>
      </c>
      <c r="DL179">
        <v>-19.27703658536586</v>
      </c>
      <c r="DM179">
        <v>-5.3859930313580127E-2</v>
      </c>
      <c r="DN179">
        <v>8.0724765009885457E-2</v>
      </c>
      <c r="DO179">
        <v>1</v>
      </c>
      <c r="DP179">
        <v>0.92952543902439022</v>
      </c>
      <c r="DQ179">
        <v>-0.14878185365853799</v>
      </c>
      <c r="DR179">
        <v>1.5903262247097E-2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357</v>
      </c>
      <c r="EA179">
        <v>3.2953100000000002</v>
      </c>
      <c r="EB179">
        <v>2.6251699999999998</v>
      </c>
      <c r="EC179">
        <v>0.19364100000000001</v>
      </c>
      <c r="ED179">
        <v>0.19406599999999999</v>
      </c>
      <c r="EE179">
        <v>0.146096</v>
      </c>
      <c r="EF179">
        <v>0.141901</v>
      </c>
      <c r="EG179">
        <v>24379.4</v>
      </c>
      <c r="EH179">
        <v>24800.1</v>
      </c>
      <c r="EI179">
        <v>28140.3</v>
      </c>
      <c r="EJ179">
        <v>29632.9</v>
      </c>
      <c r="EK179">
        <v>33058.1</v>
      </c>
      <c r="EL179">
        <v>35299.4</v>
      </c>
      <c r="EM179">
        <v>39708.800000000003</v>
      </c>
      <c r="EN179">
        <v>42349.4</v>
      </c>
      <c r="EO179">
        <v>2.1855500000000001</v>
      </c>
      <c r="EP179">
        <v>2.1551</v>
      </c>
      <c r="EQ179">
        <v>0.12837399999999999</v>
      </c>
      <c r="ER179">
        <v>0</v>
      </c>
      <c r="ES179">
        <v>32.294600000000003</v>
      </c>
      <c r="ET179">
        <v>999.9</v>
      </c>
      <c r="EU179">
        <v>69.400000000000006</v>
      </c>
      <c r="EV179">
        <v>36.700000000000003</v>
      </c>
      <c r="EW179">
        <v>42.676000000000002</v>
      </c>
      <c r="EX179">
        <v>56.962699999999998</v>
      </c>
      <c r="EY179">
        <v>-2.2075300000000002</v>
      </c>
      <c r="EZ179">
        <v>2</v>
      </c>
      <c r="FA179">
        <v>0.57734799999999997</v>
      </c>
      <c r="FB179">
        <v>0.88839900000000005</v>
      </c>
      <c r="FC179">
        <v>20.2682</v>
      </c>
      <c r="FD179">
        <v>5.21774</v>
      </c>
      <c r="FE179">
        <v>12.008800000000001</v>
      </c>
      <c r="FF179">
        <v>4.9861500000000003</v>
      </c>
      <c r="FG179">
        <v>3.2845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1.86219</v>
      </c>
      <c r="FN179">
        <v>1.86426</v>
      </c>
      <c r="FO179">
        <v>1.8603499999999999</v>
      </c>
      <c r="FP179">
        <v>1.86111</v>
      </c>
      <c r="FQ179">
        <v>1.8602000000000001</v>
      </c>
      <c r="FR179">
        <v>1.86188</v>
      </c>
      <c r="FS179">
        <v>1.8584400000000001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-3.61</v>
      </c>
      <c r="GH179">
        <v>9.8900000000000002E-2</v>
      </c>
      <c r="GI179">
        <v>-2.4324828651112251</v>
      </c>
      <c r="GJ179">
        <v>-1.6100910332537859E-3</v>
      </c>
      <c r="GK179">
        <v>7.0186618486508772E-7</v>
      </c>
      <c r="GL179">
        <v>-2.134652460378022E-10</v>
      </c>
      <c r="GM179">
        <v>9.8890000000004363E-2</v>
      </c>
      <c r="GN179">
        <v>0</v>
      </c>
      <c r="GO179">
        <v>0</v>
      </c>
      <c r="GP179">
        <v>0</v>
      </c>
      <c r="GQ179">
        <v>5</v>
      </c>
      <c r="GR179">
        <v>2079</v>
      </c>
      <c r="GS179">
        <v>3</v>
      </c>
      <c r="GT179">
        <v>29</v>
      </c>
      <c r="GU179">
        <v>44.2</v>
      </c>
      <c r="GV179">
        <v>44.3</v>
      </c>
      <c r="GW179">
        <v>2.9846200000000001</v>
      </c>
      <c r="GX179">
        <v>2.5524900000000001</v>
      </c>
      <c r="GY179">
        <v>2.04834</v>
      </c>
      <c r="GZ179">
        <v>2.6171899999999999</v>
      </c>
      <c r="HA179">
        <v>2.1972700000000001</v>
      </c>
      <c r="HB179">
        <v>2.3315399999999999</v>
      </c>
      <c r="HC179">
        <v>40.860799999999998</v>
      </c>
      <c r="HD179">
        <v>15.5067</v>
      </c>
      <c r="HE179">
        <v>18</v>
      </c>
      <c r="HF179">
        <v>686.95</v>
      </c>
      <c r="HG179">
        <v>735.38400000000001</v>
      </c>
      <c r="HH179">
        <v>30.9954</v>
      </c>
      <c r="HI179">
        <v>34.578600000000002</v>
      </c>
      <c r="HJ179">
        <v>29.999600000000001</v>
      </c>
      <c r="HK179">
        <v>34.401299999999999</v>
      </c>
      <c r="HL179">
        <v>34.3782</v>
      </c>
      <c r="HM179">
        <v>59.681800000000003</v>
      </c>
      <c r="HN179">
        <v>21.141300000000001</v>
      </c>
      <c r="HO179">
        <v>87.728099999999998</v>
      </c>
      <c r="HP179">
        <v>31</v>
      </c>
      <c r="HQ179">
        <v>1096.49</v>
      </c>
      <c r="HR179">
        <v>35.604900000000001</v>
      </c>
      <c r="HS179">
        <v>99.140500000000003</v>
      </c>
      <c r="HT179">
        <v>98.210700000000003</v>
      </c>
    </row>
    <row r="180" spans="1:228" x14ac:dyDescent="0.2">
      <c r="A180">
        <v>165</v>
      </c>
      <c r="B180">
        <v>1669230688</v>
      </c>
      <c r="C180">
        <v>654.90000009536743</v>
      </c>
      <c r="D180" t="s">
        <v>689</v>
      </c>
      <c r="E180" t="s">
        <v>690</v>
      </c>
      <c r="F180">
        <v>4</v>
      </c>
      <c r="G180">
        <v>1669230685.6875</v>
      </c>
      <c r="H180">
        <f t="shared" si="68"/>
        <v>2.2214585545331017E-3</v>
      </c>
      <c r="I180">
        <f t="shared" si="69"/>
        <v>2.2214585545331018</v>
      </c>
      <c r="J180">
        <f t="shared" si="70"/>
        <v>20.24351676301573</v>
      </c>
      <c r="K180">
        <f t="shared" si="71"/>
        <v>1068.6912500000001</v>
      </c>
      <c r="L180">
        <f t="shared" si="72"/>
        <v>778.25622896296318</v>
      </c>
      <c r="M180">
        <f t="shared" si="73"/>
        <v>78.576444970583353</v>
      </c>
      <c r="N180">
        <f t="shared" si="74"/>
        <v>107.9001440284845</v>
      </c>
      <c r="O180">
        <f t="shared" si="75"/>
        <v>0.12480582326645479</v>
      </c>
      <c r="P180">
        <f t="shared" si="76"/>
        <v>3.6719475178192642</v>
      </c>
      <c r="Q180">
        <f t="shared" si="77"/>
        <v>0.12249619699135927</v>
      </c>
      <c r="R180">
        <f t="shared" si="78"/>
        <v>7.6764073842976496E-2</v>
      </c>
      <c r="S180">
        <f t="shared" si="79"/>
        <v>226.1176323228714</v>
      </c>
      <c r="T180">
        <f t="shared" si="80"/>
        <v>34.251134604713492</v>
      </c>
      <c r="U180">
        <f t="shared" si="81"/>
        <v>34.360037499999997</v>
      </c>
      <c r="V180">
        <f t="shared" si="82"/>
        <v>5.4512551047063997</v>
      </c>
      <c r="W180">
        <f t="shared" si="83"/>
        <v>70.710457146942517</v>
      </c>
      <c r="X180">
        <f t="shared" si="84"/>
        <v>3.7032759394318799</v>
      </c>
      <c r="Y180">
        <f t="shared" si="85"/>
        <v>5.2372394251901788</v>
      </c>
      <c r="Z180">
        <f t="shared" si="86"/>
        <v>1.7479791652745198</v>
      </c>
      <c r="AA180">
        <f t="shared" si="87"/>
        <v>-97.966322254909784</v>
      </c>
      <c r="AB180">
        <f t="shared" si="88"/>
        <v>-142.14168987978519</v>
      </c>
      <c r="AC180">
        <f t="shared" si="89"/>
        <v>-8.9527464940024224</v>
      </c>
      <c r="AD180">
        <f t="shared" si="90"/>
        <v>-22.943126305825984</v>
      </c>
      <c r="AE180">
        <f t="shared" si="91"/>
        <v>43.839703861741597</v>
      </c>
      <c r="AF180">
        <f t="shared" si="92"/>
        <v>2.2998495119297546</v>
      </c>
      <c r="AG180">
        <f t="shared" si="93"/>
        <v>20.24351676301573</v>
      </c>
      <c r="AH180">
        <v>1128.1841544127269</v>
      </c>
      <c r="AI180">
        <v>1112.5447878787879</v>
      </c>
      <c r="AJ180">
        <v>1.744633304130994</v>
      </c>
      <c r="AK180">
        <v>65.165956530193654</v>
      </c>
      <c r="AL180">
        <f t="shared" si="94"/>
        <v>2.2214585545331018</v>
      </c>
      <c r="AM180">
        <v>35.769490597663413</v>
      </c>
      <c r="AN180">
        <v>36.666821978022007</v>
      </c>
      <c r="AO180">
        <v>-1.556703365203855E-3</v>
      </c>
      <c r="AP180">
        <v>87.546953997586243</v>
      </c>
      <c r="AQ180">
        <v>11</v>
      </c>
      <c r="AR180">
        <v>2</v>
      </c>
      <c r="AS180">
        <f t="shared" si="95"/>
        <v>1</v>
      </c>
      <c r="AT180">
        <f t="shared" si="96"/>
        <v>0</v>
      </c>
      <c r="AU180">
        <f t="shared" si="97"/>
        <v>47084.759752609534</v>
      </c>
      <c r="AV180">
        <f t="shared" si="98"/>
        <v>1200.01</v>
      </c>
      <c r="AW180">
        <f t="shared" si="99"/>
        <v>1025.9338074211769</v>
      </c>
      <c r="AX180">
        <f t="shared" si="100"/>
        <v>0.85493771503668881</v>
      </c>
      <c r="AY180">
        <f t="shared" si="101"/>
        <v>0.18842979002080934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1669230685.6875</v>
      </c>
      <c r="BF180">
        <v>1068.6912500000001</v>
      </c>
      <c r="BG180">
        <v>1087.925</v>
      </c>
      <c r="BH180">
        <v>36.678899999999999</v>
      </c>
      <c r="BI180">
        <v>35.758500000000012</v>
      </c>
      <c r="BJ180">
        <v>1072.3062500000001</v>
      </c>
      <c r="BK180">
        <v>36.58</v>
      </c>
      <c r="BL180">
        <v>649.91662499999995</v>
      </c>
      <c r="BM180">
        <v>100.864875</v>
      </c>
      <c r="BN180">
        <v>9.9874199999999996E-2</v>
      </c>
      <c r="BO180">
        <v>33.642012500000007</v>
      </c>
      <c r="BP180">
        <v>34.360037499999997</v>
      </c>
      <c r="BQ180">
        <v>999.9</v>
      </c>
      <c r="BR180">
        <v>0</v>
      </c>
      <c r="BS180">
        <v>0</v>
      </c>
      <c r="BT180">
        <v>8996.9537499999988</v>
      </c>
      <c r="BU180">
        <v>0</v>
      </c>
      <c r="BV180">
        <v>239.96350000000001</v>
      </c>
      <c r="BW180">
        <v>-19.2336375</v>
      </c>
      <c r="BX180">
        <v>1109.3812499999999</v>
      </c>
      <c r="BY180">
        <v>1128.27125</v>
      </c>
      <c r="BZ180">
        <v>0.92039475000000004</v>
      </c>
      <c r="CA180">
        <v>1087.925</v>
      </c>
      <c r="CB180">
        <v>35.758500000000012</v>
      </c>
      <c r="CC180">
        <v>3.6996037500000001</v>
      </c>
      <c r="CD180">
        <v>3.6067675000000001</v>
      </c>
      <c r="CE180">
        <v>27.564712499999999</v>
      </c>
      <c r="CF180">
        <v>27.1308875</v>
      </c>
      <c r="CG180">
        <v>1200.01</v>
      </c>
      <c r="CH180">
        <v>0.499993625</v>
      </c>
      <c r="CI180">
        <v>0.50000637499999989</v>
      </c>
      <c r="CJ180">
        <v>0</v>
      </c>
      <c r="CK180">
        <v>865.72575000000006</v>
      </c>
      <c r="CL180">
        <v>4.9990899999999998</v>
      </c>
      <c r="CM180">
        <v>9267.0875000000015</v>
      </c>
      <c r="CN180">
        <v>9557.9225000000006</v>
      </c>
      <c r="CO180">
        <v>44.186999999999998</v>
      </c>
      <c r="CP180">
        <v>46.319875000000003</v>
      </c>
      <c r="CQ180">
        <v>45.061999999999998</v>
      </c>
      <c r="CR180">
        <v>45.226374999999997</v>
      </c>
      <c r="CS180">
        <v>45.625</v>
      </c>
      <c r="CT180">
        <v>597.49749999999995</v>
      </c>
      <c r="CU180">
        <v>597.51375000000007</v>
      </c>
      <c r="CV180">
        <v>0</v>
      </c>
      <c r="CW180">
        <v>1669230695.4000001</v>
      </c>
      <c r="CX180">
        <v>0</v>
      </c>
      <c r="CY180">
        <v>1669228029.5</v>
      </c>
      <c r="CZ180" t="s">
        <v>356</v>
      </c>
      <c r="DA180">
        <v>1669228029.5</v>
      </c>
      <c r="DB180">
        <v>1669228028</v>
      </c>
      <c r="DC180">
        <v>6</v>
      </c>
      <c r="DD180">
        <v>0.127</v>
      </c>
      <c r="DE180">
        <v>2E-3</v>
      </c>
      <c r="DF180">
        <v>-2.9980000000000002</v>
      </c>
      <c r="DG180">
        <v>9.9000000000000005E-2</v>
      </c>
      <c r="DH180">
        <v>415</v>
      </c>
      <c r="DI180">
        <v>34</v>
      </c>
      <c r="DJ180">
        <v>0.37</v>
      </c>
      <c r="DK180">
        <v>0.19</v>
      </c>
      <c r="DL180">
        <v>-19.270214634146338</v>
      </c>
      <c r="DM180">
        <v>-4.8008362369337747E-2</v>
      </c>
      <c r="DN180">
        <v>8.3545791623736876E-2</v>
      </c>
      <c r="DO180">
        <v>1</v>
      </c>
      <c r="DP180">
        <v>0.9247796585365855</v>
      </c>
      <c r="DQ180">
        <v>-0.11597784668989559</v>
      </c>
      <c r="DR180">
        <v>1.440521412817334E-2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357</v>
      </c>
      <c r="EA180">
        <v>3.2951800000000002</v>
      </c>
      <c r="EB180">
        <v>2.6249400000000001</v>
      </c>
      <c r="EC180">
        <v>0.194411</v>
      </c>
      <c r="ED180">
        <v>0.1948</v>
      </c>
      <c r="EE180">
        <v>0.14602999999999999</v>
      </c>
      <c r="EF180">
        <v>0.14180000000000001</v>
      </c>
      <c r="EG180">
        <v>24356.2</v>
      </c>
      <c r="EH180">
        <v>24777.4</v>
      </c>
      <c r="EI180">
        <v>28140.5</v>
      </c>
      <c r="EJ180">
        <v>29632.9</v>
      </c>
      <c r="EK180">
        <v>33060.6</v>
      </c>
      <c r="EL180">
        <v>35303.5</v>
      </c>
      <c r="EM180">
        <v>39708.699999999997</v>
      </c>
      <c r="EN180">
        <v>42349.2</v>
      </c>
      <c r="EO180">
        <v>2.1850999999999998</v>
      </c>
      <c r="EP180">
        <v>2.1551499999999999</v>
      </c>
      <c r="EQ180">
        <v>0.128053</v>
      </c>
      <c r="ER180">
        <v>0</v>
      </c>
      <c r="ES180">
        <v>32.265300000000003</v>
      </c>
      <c r="ET180">
        <v>999.9</v>
      </c>
      <c r="EU180">
        <v>69.400000000000006</v>
      </c>
      <c r="EV180">
        <v>36.700000000000003</v>
      </c>
      <c r="EW180">
        <v>42.669800000000002</v>
      </c>
      <c r="EX180">
        <v>56.992699999999999</v>
      </c>
      <c r="EY180">
        <v>-2.1394199999999999</v>
      </c>
      <c r="EZ180">
        <v>2</v>
      </c>
      <c r="FA180">
        <v>0.57688499999999998</v>
      </c>
      <c r="FB180">
        <v>0.873973</v>
      </c>
      <c r="FC180">
        <v>20.2682</v>
      </c>
      <c r="FD180">
        <v>5.2175900000000004</v>
      </c>
      <c r="FE180">
        <v>12.008800000000001</v>
      </c>
      <c r="FF180">
        <v>4.9863</v>
      </c>
      <c r="FG180">
        <v>3.2845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1.86219</v>
      </c>
      <c r="FN180">
        <v>1.86426</v>
      </c>
      <c r="FO180">
        <v>1.8603499999999999</v>
      </c>
      <c r="FP180">
        <v>1.86111</v>
      </c>
      <c r="FQ180">
        <v>1.8602000000000001</v>
      </c>
      <c r="FR180">
        <v>1.86188</v>
      </c>
      <c r="FS180">
        <v>1.8584700000000001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-3.62</v>
      </c>
      <c r="GH180">
        <v>9.8900000000000002E-2</v>
      </c>
      <c r="GI180">
        <v>-2.4324828651112251</v>
      </c>
      <c r="GJ180">
        <v>-1.6100910332537859E-3</v>
      </c>
      <c r="GK180">
        <v>7.0186618486508772E-7</v>
      </c>
      <c r="GL180">
        <v>-2.134652460378022E-10</v>
      </c>
      <c r="GM180">
        <v>9.8890000000004363E-2</v>
      </c>
      <c r="GN180">
        <v>0</v>
      </c>
      <c r="GO180">
        <v>0</v>
      </c>
      <c r="GP180">
        <v>0</v>
      </c>
      <c r="GQ180">
        <v>5</v>
      </c>
      <c r="GR180">
        <v>2079</v>
      </c>
      <c r="GS180">
        <v>3</v>
      </c>
      <c r="GT180">
        <v>29</v>
      </c>
      <c r="GU180">
        <v>44.3</v>
      </c>
      <c r="GV180">
        <v>44.3</v>
      </c>
      <c r="GW180">
        <v>2.9980500000000001</v>
      </c>
      <c r="GX180">
        <v>2.5488300000000002</v>
      </c>
      <c r="GY180">
        <v>2.04834</v>
      </c>
      <c r="GZ180">
        <v>2.6171899999999999</v>
      </c>
      <c r="HA180">
        <v>2.1972700000000001</v>
      </c>
      <c r="HB180">
        <v>2.36328</v>
      </c>
      <c r="HC180">
        <v>40.860799999999998</v>
      </c>
      <c r="HD180">
        <v>15.5067</v>
      </c>
      <c r="HE180">
        <v>18</v>
      </c>
      <c r="HF180">
        <v>686.55399999999997</v>
      </c>
      <c r="HG180">
        <v>735.404</v>
      </c>
      <c r="HH180">
        <v>30.995799999999999</v>
      </c>
      <c r="HI180">
        <v>34.573999999999998</v>
      </c>
      <c r="HJ180">
        <v>29.999600000000001</v>
      </c>
      <c r="HK180">
        <v>34.399000000000001</v>
      </c>
      <c r="HL180">
        <v>34.375799999999998</v>
      </c>
      <c r="HM180">
        <v>59.9574</v>
      </c>
      <c r="HN180">
        <v>21.4499</v>
      </c>
      <c r="HO180">
        <v>87.728099999999998</v>
      </c>
      <c r="HP180">
        <v>31</v>
      </c>
      <c r="HQ180">
        <v>1103.18</v>
      </c>
      <c r="HR180">
        <v>35.5702</v>
      </c>
      <c r="HS180">
        <v>99.140500000000003</v>
      </c>
      <c r="HT180">
        <v>98.210400000000007</v>
      </c>
    </row>
    <row r="181" spans="1:228" x14ac:dyDescent="0.2">
      <c r="A181">
        <v>166</v>
      </c>
      <c r="B181">
        <v>1669230692</v>
      </c>
      <c r="C181">
        <v>658.90000009536743</v>
      </c>
      <c r="D181" t="s">
        <v>691</v>
      </c>
      <c r="E181" t="s">
        <v>692</v>
      </c>
      <c r="F181">
        <v>4</v>
      </c>
      <c r="G181">
        <v>1669230690</v>
      </c>
      <c r="H181">
        <f t="shared" si="68"/>
        <v>2.1903989120119868E-3</v>
      </c>
      <c r="I181">
        <f t="shared" si="69"/>
        <v>2.1903989120119869</v>
      </c>
      <c r="J181">
        <f t="shared" si="70"/>
        <v>20.552868001384891</v>
      </c>
      <c r="K181">
        <f t="shared" si="71"/>
        <v>1075.838571428571</v>
      </c>
      <c r="L181">
        <f t="shared" si="72"/>
        <v>779.2293739863901</v>
      </c>
      <c r="M181">
        <f t="shared" si="73"/>
        <v>78.677299181085999</v>
      </c>
      <c r="N181">
        <f t="shared" si="74"/>
        <v>108.62536241647921</v>
      </c>
      <c r="O181">
        <f t="shared" si="75"/>
        <v>0.12377855268375912</v>
      </c>
      <c r="P181">
        <f t="shared" si="76"/>
        <v>3.672636353023456</v>
      </c>
      <c r="Q181">
        <f t="shared" si="77"/>
        <v>0.12150683545930442</v>
      </c>
      <c r="R181">
        <f t="shared" si="78"/>
        <v>7.6142404216780868E-2</v>
      </c>
      <c r="S181">
        <f t="shared" si="79"/>
        <v>226.11355509242603</v>
      </c>
      <c r="T181">
        <f t="shared" si="80"/>
        <v>34.230585616379081</v>
      </c>
      <c r="U181">
        <f t="shared" si="81"/>
        <v>34.317042857142859</v>
      </c>
      <c r="V181">
        <f t="shared" si="82"/>
        <v>5.4382293542142666</v>
      </c>
      <c r="W181">
        <f t="shared" si="83"/>
        <v>70.763104347176011</v>
      </c>
      <c r="X181">
        <f t="shared" si="84"/>
        <v>3.7004529808321163</v>
      </c>
      <c r="Y181">
        <f t="shared" si="85"/>
        <v>5.2293536511301921</v>
      </c>
      <c r="Z181">
        <f t="shared" si="86"/>
        <v>1.7377763733821503</v>
      </c>
      <c r="AA181">
        <f t="shared" si="87"/>
        <v>-96.596592019728618</v>
      </c>
      <c r="AB181">
        <f t="shared" si="88"/>
        <v>-138.98976096789499</v>
      </c>
      <c r="AC181">
        <f t="shared" si="89"/>
        <v>-8.7495904003792369</v>
      </c>
      <c r="AD181">
        <f t="shared" si="90"/>
        <v>-18.222388295576835</v>
      </c>
      <c r="AE181">
        <f t="shared" si="91"/>
        <v>43.053353926072681</v>
      </c>
      <c r="AF181">
        <f t="shared" si="92"/>
        <v>2.426150301026508</v>
      </c>
      <c r="AG181">
        <f t="shared" si="93"/>
        <v>20.552868001384891</v>
      </c>
      <c r="AH181">
        <v>1134.720903238871</v>
      </c>
      <c r="AI181">
        <v>1119.2604848484841</v>
      </c>
      <c r="AJ181">
        <v>1.6659390516643611</v>
      </c>
      <c r="AK181">
        <v>65.165956530193654</v>
      </c>
      <c r="AL181">
        <f t="shared" si="94"/>
        <v>2.1903989120119869</v>
      </c>
      <c r="AM181">
        <v>35.729631518715067</v>
      </c>
      <c r="AN181">
        <v>36.638135164835191</v>
      </c>
      <c r="AO181">
        <v>-5.9850672590893612E-3</v>
      </c>
      <c r="AP181">
        <v>87.546953997586243</v>
      </c>
      <c r="AQ181">
        <v>12</v>
      </c>
      <c r="AR181">
        <v>2</v>
      </c>
      <c r="AS181">
        <f t="shared" si="95"/>
        <v>1</v>
      </c>
      <c r="AT181">
        <f t="shared" si="96"/>
        <v>0</v>
      </c>
      <c r="AU181">
        <f t="shared" si="97"/>
        <v>47101.199946046632</v>
      </c>
      <c r="AV181">
        <f t="shared" si="98"/>
        <v>1199.987142857143</v>
      </c>
      <c r="AW181">
        <f t="shared" si="99"/>
        <v>1025.9143850219825</v>
      </c>
      <c r="AX181">
        <f t="shared" si="100"/>
        <v>0.85493781423299497</v>
      </c>
      <c r="AY181">
        <f t="shared" si="101"/>
        <v>0.18842998146968026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1669230690</v>
      </c>
      <c r="BF181">
        <v>1075.838571428571</v>
      </c>
      <c r="BG181">
        <v>1094.808571428571</v>
      </c>
      <c r="BH181">
        <v>36.649728571428568</v>
      </c>
      <c r="BI181">
        <v>35.67877142857143</v>
      </c>
      <c r="BJ181">
        <v>1079.46</v>
      </c>
      <c r="BK181">
        <v>36.550828571428568</v>
      </c>
      <c r="BL181">
        <v>649.92857142857144</v>
      </c>
      <c r="BM181">
        <v>100.86842857142859</v>
      </c>
      <c r="BN181">
        <v>9.965837142857141E-2</v>
      </c>
      <c r="BO181">
        <v>33.615071428571433</v>
      </c>
      <c r="BP181">
        <v>34.317042857142859</v>
      </c>
      <c r="BQ181">
        <v>999.89999999999986</v>
      </c>
      <c r="BR181">
        <v>0</v>
      </c>
      <c r="BS181">
        <v>0</v>
      </c>
      <c r="BT181">
        <v>8999.0185714285708</v>
      </c>
      <c r="BU181">
        <v>0</v>
      </c>
      <c r="BV181">
        <v>234.70028571428571</v>
      </c>
      <c r="BW181">
        <v>-18.968499999999999</v>
      </c>
      <c r="BX181">
        <v>1116.77</v>
      </c>
      <c r="BY181">
        <v>1135.3171428571429</v>
      </c>
      <c r="BZ181">
        <v>0.97096157142857142</v>
      </c>
      <c r="CA181">
        <v>1094.808571428571</v>
      </c>
      <c r="CB181">
        <v>35.67877142857143</v>
      </c>
      <c r="CC181">
        <v>3.696800000000001</v>
      </c>
      <c r="CD181">
        <v>3.5988600000000011</v>
      </c>
      <c r="CE181">
        <v>27.551728571428569</v>
      </c>
      <c r="CF181">
        <v>27.09347142857143</v>
      </c>
      <c r="CG181">
        <v>1199.987142857143</v>
      </c>
      <c r="CH181">
        <v>0.49999214285714277</v>
      </c>
      <c r="CI181">
        <v>0.50000785714285712</v>
      </c>
      <c r="CJ181">
        <v>0</v>
      </c>
      <c r="CK181">
        <v>866.08171428571416</v>
      </c>
      <c r="CL181">
        <v>4.9990899999999998</v>
      </c>
      <c r="CM181">
        <v>9272.3214285714294</v>
      </c>
      <c r="CN181">
        <v>9557.7314285714274</v>
      </c>
      <c r="CO181">
        <v>44.169285714285706</v>
      </c>
      <c r="CP181">
        <v>46.311999999999998</v>
      </c>
      <c r="CQ181">
        <v>45.061999999999998</v>
      </c>
      <c r="CR181">
        <v>45.186999999999998</v>
      </c>
      <c r="CS181">
        <v>45.598000000000013</v>
      </c>
      <c r="CT181">
        <v>597.48142857142864</v>
      </c>
      <c r="CU181">
        <v>597.50571428571436</v>
      </c>
      <c r="CV181">
        <v>0</v>
      </c>
      <c r="CW181">
        <v>1669230699</v>
      </c>
      <c r="CX181">
        <v>0</v>
      </c>
      <c r="CY181">
        <v>1669228029.5</v>
      </c>
      <c r="CZ181" t="s">
        <v>356</v>
      </c>
      <c r="DA181">
        <v>1669228029.5</v>
      </c>
      <c r="DB181">
        <v>1669228028</v>
      </c>
      <c r="DC181">
        <v>6</v>
      </c>
      <c r="DD181">
        <v>0.127</v>
      </c>
      <c r="DE181">
        <v>2E-3</v>
      </c>
      <c r="DF181">
        <v>-2.9980000000000002</v>
      </c>
      <c r="DG181">
        <v>9.9000000000000005E-2</v>
      </c>
      <c r="DH181">
        <v>415</v>
      </c>
      <c r="DI181">
        <v>34</v>
      </c>
      <c r="DJ181">
        <v>0.37</v>
      </c>
      <c r="DK181">
        <v>0.19</v>
      </c>
      <c r="DL181">
        <v>-19.2363675</v>
      </c>
      <c r="DM181">
        <v>0.84228630393996828</v>
      </c>
      <c r="DN181">
        <v>0.12936453220937311</v>
      </c>
      <c r="DO181">
        <v>0</v>
      </c>
      <c r="DP181">
        <v>0.92556285000000005</v>
      </c>
      <c r="DQ181">
        <v>3.9742581613504233E-2</v>
      </c>
      <c r="DR181">
        <v>1.8091830361450449E-2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357</v>
      </c>
      <c r="EA181">
        <v>3.2953199999999998</v>
      </c>
      <c r="EB181">
        <v>2.6251600000000002</v>
      </c>
      <c r="EC181">
        <v>0.195163</v>
      </c>
      <c r="ED181">
        <v>0.19552</v>
      </c>
      <c r="EE181">
        <v>0.145956</v>
      </c>
      <c r="EF181">
        <v>0.14152200000000001</v>
      </c>
      <c r="EG181">
        <v>24334</v>
      </c>
      <c r="EH181">
        <v>24755.7</v>
      </c>
      <c r="EI181">
        <v>28141.3</v>
      </c>
      <c r="EJ181">
        <v>29633.5</v>
      </c>
      <c r="EK181">
        <v>33064.300000000003</v>
      </c>
      <c r="EL181">
        <v>35315.800000000003</v>
      </c>
      <c r="EM181">
        <v>39709.699999999997</v>
      </c>
      <c r="EN181">
        <v>42350.2</v>
      </c>
      <c r="EO181">
        <v>2.1850000000000001</v>
      </c>
      <c r="EP181">
        <v>2.1549700000000001</v>
      </c>
      <c r="EQ181">
        <v>0.12767300000000001</v>
      </c>
      <c r="ER181">
        <v>0</v>
      </c>
      <c r="ES181">
        <v>32.235399999999998</v>
      </c>
      <c r="ET181">
        <v>999.9</v>
      </c>
      <c r="EU181">
        <v>69.400000000000006</v>
      </c>
      <c r="EV181">
        <v>36.700000000000003</v>
      </c>
      <c r="EW181">
        <v>42.668100000000003</v>
      </c>
      <c r="EX181">
        <v>56.932699999999997</v>
      </c>
      <c r="EY181">
        <v>-2.1594500000000001</v>
      </c>
      <c r="EZ181">
        <v>2</v>
      </c>
      <c r="FA181">
        <v>0.57657000000000003</v>
      </c>
      <c r="FB181">
        <v>0.86323499999999997</v>
      </c>
      <c r="FC181">
        <v>20.2681</v>
      </c>
      <c r="FD181">
        <v>5.2157900000000001</v>
      </c>
      <c r="FE181">
        <v>12.008599999999999</v>
      </c>
      <c r="FF181">
        <v>4.9854500000000002</v>
      </c>
      <c r="FG181">
        <v>3.2843499999999999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1.86219</v>
      </c>
      <c r="FN181">
        <v>1.8643000000000001</v>
      </c>
      <c r="FO181">
        <v>1.8603499999999999</v>
      </c>
      <c r="FP181">
        <v>1.86111</v>
      </c>
      <c r="FQ181">
        <v>1.8602000000000001</v>
      </c>
      <c r="FR181">
        <v>1.86188</v>
      </c>
      <c r="FS181">
        <v>1.8584700000000001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-3.63</v>
      </c>
      <c r="GH181">
        <v>9.8799999999999999E-2</v>
      </c>
      <c r="GI181">
        <v>-2.4324828651112251</v>
      </c>
      <c r="GJ181">
        <v>-1.6100910332537859E-3</v>
      </c>
      <c r="GK181">
        <v>7.0186618486508772E-7</v>
      </c>
      <c r="GL181">
        <v>-2.134652460378022E-10</v>
      </c>
      <c r="GM181">
        <v>9.8890000000004363E-2</v>
      </c>
      <c r="GN181">
        <v>0</v>
      </c>
      <c r="GO181">
        <v>0</v>
      </c>
      <c r="GP181">
        <v>0</v>
      </c>
      <c r="GQ181">
        <v>5</v>
      </c>
      <c r="GR181">
        <v>2079</v>
      </c>
      <c r="GS181">
        <v>3</v>
      </c>
      <c r="GT181">
        <v>29</v>
      </c>
      <c r="GU181">
        <v>44.4</v>
      </c>
      <c r="GV181">
        <v>44.4</v>
      </c>
      <c r="GW181">
        <v>3.0127000000000002</v>
      </c>
      <c r="GX181">
        <v>2.5549300000000001</v>
      </c>
      <c r="GY181">
        <v>2.04834</v>
      </c>
      <c r="GZ181">
        <v>2.6171899999999999</v>
      </c>
      <c r="HA181">
        <v>2.1972700000000001</v>
      </c>
      <c r="HB181">
        <v>2.2973599999999998</v>
      </c>
      <c r="HC181">
        <v>40.860799999999998</v>
      </c>
      <c r="HD181">
        <v>15.497999999999999</v>
      </c>
      <c r="HE181">
        <v>18</v>
      </c>
      <c r="HF181">
        <v>686.447</v>
      </c>
      <c r="HG181">
        <v>735.2</v>
      </c>
      <c r="HH181">
        <v>30.996500000000001</v>
      </c>
      <c r="HI181">
        <v>34.569099999999999</v>
      </c>
      <c r="HJ181">
        <v>29.999700000000001</v>
      </c>
      <c r="HK181">
        <v>34.396599999999999</v>
      </c>
      <c r="HL181">
        <v>34.372700000000002</v>
      </c>
      <c r="HM181">
        <v>60.243400000000001</v>
      </c>
      <c r="HN181">
        <v>21.758800000000001</v>
      </c>
      <c r="HO181">
        <v>87.728099999999998</v>
      </c>
      <c r="HP181">
        <v>31</v>
      </c>
      <c r="HQ181">
        <v>1109.8699999999999</v>
      </c>
      <c r="HR181">
        <v>35.318899999999999</v>
      </c>
      <c r="HS181">
        <v>99.143000000000001</v>
      </c>
      <c r="HT181">
        <v>98.212500000000006</v>
      </c>
    </row>
    <row r="182" spans="1:228" x14ac:dyDescent="0.2">
      <c r="A182">
        <v>167</v>
      </c>
      <c r="B182">
        <v>1669230696</v>
      </c>
      <c r="C182">
        <v>662.90000009536743</v>
      </c>
      <c r="D182" t="s">
        <v>693</v>
      </c>
      <c r="E182" t="s">
        <v>694</v>
      </c>
      <c r="F182">
        <v>4</v>
      </c>
      <c r="G182">
        <v>1669230693.6875</v>
      </c>
      <c r="H182">
        <f t="shared" si="68"/>
        <v>2.3325942000693915E-3</v>
      </c>
      <c r="I182">
        <f t="shared" si="69"/>
        <v>2.3325942000693916</v>
      </c>
      <c r="J182">
        <f t="shared" si="70"/>
        <v>19.809250090321498</v>
      </c>
      <c r="K182">
        <f t="shared" si="71"/>
        <v>1081.78</v>
      </c>
      <c r="L182">
        <f t="shared" si="72"/>
        <v>810.81131679128316</v>
      </c>
      <c r="M182">
        <f t="shared" si="73"/>
        <v>81.867995551921325</v>
      </c>
      <c r="N182">
        <f t="shared" si="74"/>
        <v>109.22782945191075</v>
      </c>
      <c r="O182">
        <f t="shared" si="75"/>
        <v>0.13223336928898777</v>
      </c>
      <c r="P182">
        <f t="shared" si="76"/>
        <v>3.6601000810502038</v>
      </c>
      <c r="Q182">
        <f t="shared" si="77"/>
        <v>0.12963552710411319</v>
      </c>
      <c r="R182">
        <f t="shared" si="78"/>
        <v>8.1251359359810219E-2</v>
      </c>
      <c r="S182">
        <f t="shared" si="79"/>
        <v>226.11371548535371</v>
      </c>
      <c r="T182">
        <f t="shared" si="80"/>
        <v>34.199527050993659</v>
      </c>
      <c r="U182">
        <f t="shared" si="81"/>
        <v>34.2956</v>
      </c>
      <c r="V182">
        <f t="shared" si="82"/>
        <v>5.4317430995772735</v>
      </c>
      <c r="W182">
        <f t="shared" si="83"/>
        <v>70.710714870159535</v>
      </c>
      <c r="X182">
        <f t="shared" si="84"/>
        <v>3.697062599033702</v>
      </c>
      <c r="Y182">
        <f t="shared" si="85"/>
        <v>5.2284333510449219</v>
      </c>
      <c r="Z182">
        <f t="shared" si="86"/>
        <v>1.7346805005435715</v>
      </c>
      <c r="AA182">
        <f t="shared" si="87"/>
        <v>-102.86740422306016</v>
      </c>
      <c r="AB182">
        <f t="shared" si="88"/>
        <v>-134.90501777203184</v>
      </c>
      <c r="AC182">
        <f t="shared" si="89"/>
        <v>-8.5205135708461199</v>
      </c>
      <c r="AD182">
        <f t="shared" si="90"/>
        <v>-20.179220080584429</v>
      </c>
      <c r="AE182">
        <f t="shared" si="91"/>
        <v>43.004075335700598</v>
      </c>
      <c r="AF182">
        <f t="shared" si="92"/>
        <v>2.6024924417850053</v>
      </c>
      <c r="AG182">
        <f t="shared" si="93"/>
        <v>19.809250090321498</v>
      </c>
      <c r="AH182">
        <v>1141.2895616131891</v>
      </c>
      <c r="AI182">
        <v>1125.9906060606061</v>
      </c>
      <c r="AJ182">
        <v>1.7069053322118199</v>
      </c>
      <c r="AK182">
        <v>65.165956530193654</v>
      </c>
      <c r="AL182">
        <f t="shared" si="94"/>
        <v>2.3325942000693916</v>
      </c>
      <c r="AM182">
        <v>35.623406764001643</v>
      </c>
      <c r="AN182">
        <v>36.592114285714302</v>
      </c>
      <c r="AO182">
        <v>-6.6287756538600936E-3</v>
      </c>
      <c r="AP182">
        <v>87.546953997586243</v>
      </c>
      <c r="AQ182">
        <v>11</v>
      </c>
      <c r="AR182">
        <v>2</v>
      </c>
      <c r="AS182">
        <f t="shared" si="95"/>
        <v>1</v>
      </c>
      <c r="AT182">
        <f t="shared" si="96"/>
        <v>0</v>
      </c>
      <c r="AU182">
        <f t="shared" si="97"/>
        <v>46878.29878895139</v>
      </c>
      <c r="AV182">
        <f t="shared" si="98"/>
        <v>1199.9875</v>
      </c>
      <c r="AW182">
        <f t="shared" si="99"/>
        <v>1025.9147385934473</v>
      </c>
      <c r="AX182">
        <f t="shared" si="100"/>
        <v>0.85493785443052317</v>
      </c>
      <c r="AY182">
        <f t="shared" si="101"/>
        <v>0.18843005905090987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1669230693.6875</v>
      </c>
      <c r="BF182">
        <v>1081.78</v>
      </c>
      <c r="BG182">
        <v>1100.81125</v>
      </c>
      <c r="BH182">
        <v>36.615287499999987</v>
      </c>
      <c r="BI182">
        <v>35.573912499999999</v>
      </c>
      <c r="BJ182">
        <v>1085.4087500000001</v>
      </c>
      <c r="BK182">
        <v>36.516399999999997</v>
      </c>
      <c r="BL182">
        <v>650.0486249999999</v>
      </c>
      <c r="BM182">
        <v>100.87025</v>
      </c>
      <c r="BN182">
        <v>0.1002148375</v>
      </c>
      <c r="BO182">
        <v>33.611924999999999</v>
      </c>
      <c r="BP182">
        <v>34.2956</v>
      </c>
      <c r="BQ182">
        <v>999.9</v>
      </c>
      <c r="BR182">
        <v>0</v>
      </c>
      <c r="BS182">
        <v>0</v>
      </c>
      <c r="BT182">
        <v>8955.5475000000006</v>
      </c>
      <c r="BU182">
        <v>0</v>
      </c>
      <c r="BV182">
        <v>233.08337499999999</v>
      </c>
      <c r="BW182">
        <v>-19.030049999999999</v>
      </c>
      <c r="BX182">
        <v>1122.89625</v>
      </c>
      <c r="BY182">
        <v>1141.41625</v>
      </c>
      <c r="BZ182">
        <v>1.0413895</v>
      </c>
      <c r="CA182">
        <v>1100.81125</v>
      </c>
      <c r="CB182">
        <v>35.573912499999999</v>
      </c>
      <c r="CC182">
        <v>3.6934</v>
      </c>
      <c r="CD182">
        <v>3.588355</v>
      </c>
      <c r="CE182">
        <v>27.536000000000001</v>
      </c>
      <c r="CF182">
        <v>27.0436625</v>
      </c>
      <c r="CG182">
        <v>1199.9875</v>
      </c>
      <c r="CH182">
        <v>0.49998999999999999</v>
      </c>
      <c r="CI182">
        <v>0.50000999999999995</v>
      </c>
      <c r="CJ182">
        <v>0</v>
      </c>
      <c r="CK182">
        <v>866.5317500000001</v>
      </c>
      <c r="CL182">
        <v>4.9990899999999998</v>
      </c>
      <c r="CM182">
        <v>9276.2049999999999</v>
      </c>
      <c r="CN182">
        <v>9557.7337500000012</v>
      </c>
      <c r="CO182">
        <v>44.148249999999997</v>
      </c>
      <c r="CP182">
        <v>46.311999999999998</v>
      </c>
      <c r="CQ182">
        <v>45.061999999999998</v>
      </c>
      <c r="CR182">
        <v>45.186999999999998</v>
      </c>
      <c r="CS182">
        <v>45.561999999999998</v>
      </c>
      <c r="CT182">
        <v>597.48</v>
      </c>
      <c r="CU182">
        <v>597.50749999999994</v>
      </c>
      <c r="CV182">
        <v>0</v>
      </c>
      <c r="CW182">
        <v>1669230703.2</v>
      </c>
      <c r="CX182">
        <v>0</v>
      </c>
      <c r="CY182">
        <v>1669228029.5</v>
      </c>
      <c r="CZ182" t="s">
        <v>356</v>
      </c>
      <c r="DA182">
        <v>1669228029.5</v>
      </c>
      <c r="DB182">
        <v>1669228028</v>
      </c>
      <c r="DC182">
        <v>6</v>
      </c>
      <c r="DD182">
        <v>0.127</v>
      </c>
      <c r="DE182">
        <v>2E-3</v>
      </c>
      <c r="DF182">
        <v>-2.9980000000000002</v>
      </c>
      <c r="DG182">
        <v>9.9000000000000005E-2</v>
      </c>
      <c r="DH182">
        <v>415</v>
      </c>
      <c r="DI182">
        <v>34</v>
      </c>
      <c r="DJ182">
        <v>0.37</v>
      </c>
      <c r="DK182">
        <v>0.19</v>
      </c>
      <c r="DL182">
        <v>-19.16296829268293</v>
      </c>
      <c r="DM182">
        <v>1.0550780487804601</v>
      </c>
      <c r="DN182">
        <v>0.1476630168851418</v>
      </c>
      <c r="DO182">
        <v>0</v>
      </c>
      <c r="DP182">
        <v>0.9460191219512194</v>
      </c>
      <c r="DQ182">
        <v>0.40765664111498617</v>
      </c>
      <c r="DR182">
        <v>4.8403280326347532E-2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379</v>
      </c>
      <c r="EA182">
        <v>3.2953100000000002</v>
      </c>
      <c r="EB182">
        <v>2.625</v>
      </c>
      <c r="EC182">
        <v>0.195906</v>
      </c>
      <c r="ED182">
        <v>0.19628000000000001</v>
      </c>
      <c r="EE182">
        <v>0.145817</v>
      </c>
      <c r="EF182">
        <v>0.14121500000000001</v>
      </c>
      <c r="EG182">
        <v>24311.4</v>
      </c>
      <c r="EH182">
        <v>24733</v>
      </c>
      <c r="EI182">
        <v>28141.1</v>
      </c>
      <c r="EJ182">
        <v>29634.400000000001</v>
      </c>
      <c r="EK182">
        <v>33069.599999999999</v>
      </c>
      <c r="EL182">
        <v>35329.4</v>
      </c>
      <c r="EM182">
        <v>39709.5</v>
      </c>
      <c r="EN182">
        <v>42351.199999999997</v>
      </c>
      <c r="EO182">
        <v>2.1852999999999998</v>
      </c>
      <c r="EP182">
        <v>2.1550799999999999</v>
      </c>
      <c r="EQ182">
        <v>0.12864200000000001</v>
      </c>
      <c r="ER182">
        <v>0</v>
      </c>
      <c r="ES182">
        <v>32.207599999999999</v>
      </c>
      <c r="ET182">
        <v>999.9</v>
      </c>
      <c r="EU182">
        <v>69.400000000000006</v>
      </c>
      <c r="EV182">
        <v>36.700000000000003</v>
      </c>
      <c r="EW182">
        <v>42.670699999999997</v>
      </c>
      <c r="EX182">
        <v>56.8127</v>
      </c>
      <c r="EY182">
        <v>-2.1234000000000002</v>
      </c>
      <c r="EZ182">
        <v>2</v>
      </c>
      <c r="FA182">
        <v>0.57601400000000003</v>
      </c>
      <c r="FB182">
        <v>0.85332799999999998</v>
      </c>
      <c r="FC182">
        <v>20.2685</v>
      </c>
      <c r="FD182">
        <v>5.2180400000000002</v>
      </c>
      <c r="FE182">
        <v>12.007999999999999</v>
      </c>
      <c r="FF182">
        <v>4.9860499999999996</v>
      </c>
      <c r="FG182">
        <v>3.2845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1.8622099999999999</v>
      </c>
      <c r="FN182">
        <v>1.86429</v>
      </c>
      <c r="FO182">
        <v>1.8603499999999999</v>
      </c>
      <c r="FP182">
        <v>1.86111</v>
      </c>
      <c r="FQ182">
        <v>1.8602000000000001</v>
      </c>
      <c r="FR182">
        <v>1.86188</v>
      </c>
      <c r="FS182">
        <v>1.8584700000000001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-3.63</v>
      </c>
      <c r="GH182">
        <v>9.8799999999999999E-2</v>
      </c>
      <c r="GI182">
        <v>-2.4324828651112251</v>
      </c>
      <c r="GJ182">
        <v>-1.6100910332537859E-3</v>
      </c>
      <c r="GK182">
        <v>7.0186618486508772E-7</v>
      </c>
      <c r="GL182">
        <v>-2.134652460378022E-10</v>
      </c>
      <c r="GM182">
        <v>9.8890000000004363E-2</v>
      </c>
      <c r="GN182">
        <v>0</v>
      </c>
      <c r="GO182">
        <v>0</v>
      </c>
      <c r="GP182">
        <v>0</v>
      </c>
      <c r="GQ182">
        <v>5</v>
      </c>
      <c r="GR182">
        <v>2079</v>
      </c>
      <c r="GS182">
        <v>3</v>
      </c>
      <c r="GT182">
        <v>29</v>
      </c>
      <c r="GU182">
        <v>44.4</v>
      </c>
      <c r="GV182">
        <v>44.5</v>
      </c>
      <c r="GW182">
        <v>3.0261200000000001</v>
      </c>
      <c r="GX182">
        <v>2.5463900000000002</v>
      </c>
      <c r="GY182">
        <v>2.04834</v>
      </c>
      <c r="GZ182">
        <v>2.6184099999999999</v>
      </c>
      <c r="HA182">
        <v>2.1972700000000001</v>
      </c>
      <c r="HB182">
        <v>2.3718300000000001</v>
      </c>
      <c r="HC182">
        <v>40.860799999999998</v>
      </c>
      <c r="HD182">
        <v>15.5067</v>
      </c>
      <c r="HE182">
        <v>18</v>
      </c>
      <c r="HF182">
        <v>686.67</v>
      </c>
      <c r="HG182">
        <v>735.26499999999999</v>
      </c>
      <c r="HH182">
        <v>30.997</v>
      </c>
      <c r="HI182">
        <v>34.563800000000001</v>
      </c>
      <c r="HJ182">
        <v>29.999500000000001</v>
      </c>
      <c r="HK182">
        <v>34.394300000000001</v>
      </c>
      <c r="HL182">
        <v>34.3703</v>
      </c>
      <c r="HM182">
        <v>60.524900000000002</v>
      </c>
      <c r="HN182">
        <v>22.0306</v>
      </c>
      <c r="HO182">
        <v>87.728099999999998</v>
      </c>
      <c r="HP182">
        <v>31</v>
      </c>
      <c r="HQ182">
        <v>1116.55</v>
      </c>
      <c r="HR182">
        <v>35.266300000000001</v>
      </c>
      <c r="HS182">
        <v>99.142600000000002</v>
      </c>
      <c r="HT182">
        <v>98.215100000000007</v>
      </c>
    </row>
    <row r="183" spans="1:228" x14ac:dyDescent="0.2">
      <c r="A183">
        <v>168</v>
      </c>
      <c r="B183">
        <v>1669230700</v>
      </c>
      <c r="C183">
        <v>666.90000009536743</v>
      </c>
      <c r="D183" t="s">
        <v>695</v>
      </c>
      <c r="E183" t="s">
        <v>696</v>
      </c>
      <c r="F183">
        <v>4</v>
      </c>
      <c r="G183">
        <v>1669230698</v>
      </c>
      <c r="H183">
        <f t="shared" si="68"/>
        <v>2.3300836338554271E-3</v>
      </c>
      <c r="I183">
        <f t="shared" si="69"/>
        <v>2.3300836338554269</v>
      </c>
      <c r="J183">
        <f t="shared" si="70"/>
        <v>21.215386203092766</v>
      </c>
      <c r="K183">
        <f t="shared" si="71"/>
        <v>1088.83</v>
      </c>
      <c r="L183">
        <f t="shared" si="72"/>
        <v>799.5399454904599</v>
      </c>
      <c r="M183">
        <f t="shared" si="73"/>
        <v>80.730396048375979</v>
      </c>
      <c r="N183">
        <f t="shared" si="74"/>
        <v>109.94031958644904</v>
      </c>
      <c r="O183">
        <f t="shared" si="75"/>
        <v>0.13171412761150716</v>
      </c>
      <c r="P183">
        <f t="shared" si="76"/>
        <v>3.6690127166244992</v>
      </c>
      <c r="Q183">
        <f t="shared" si="77"/>
        <v>0.12914256287623907</v>
      </c>
      <c r="R183">
        <f t="shared" si="78"/>
        <v>8.0940964925728123E-2</v>
      </c>
      <c r="S183">
        <f t="shared" si="79"/>
        <v>226.11467280715101</v>
      </c>
      <c r="T183">
        <f t="shared" si="80"/>
        <v>34.198761627413042</v>
      </c>
      <c r="U183">
        <f t="shared" si="81"/>
        <v>34.289314285714291</v>
      </c>
      <c r="V183">
        <f t="shared" si="82"/>
        <v>5.4298430078001942</v>
      </c>
      <c r="W183">
        <f t="shared" si="83"/>
        <v>70.581693233058459</v>
      </c>
      <c r="X183">
        <f t="shared" si="84"/>
        <v>3.6903263729373661</v>
      </c>
      <c r="Y183">
        <f t="shared" si="85"/>
        <v>5.2284469299312901</v>
      </c>
      <c r="Z183">
        <f t="shared" si="86"/>
        <v>1.7395166348628281</v>
      </c>
      <c r="AA183">
        <f t="shared" si="87"/>
        <v>-102.75668825302434</v>
      </c>
      <c r="AB183">
        <f t="shared" si="88"/>
        <v>-133.98100024312342</v>
      </c>
      <c r="AC183">
        <f t="shared" si="89"/>
        <v>-8.4413396875357094</v>
      </c>
      <c r="AD183">
        <f t="shared" si="90"/>
        <v>-19.064355376532447</v>
      </c>
      <c r="AE183">
        <f t="shared" si="91"/>
        <v>43.296459053690405</v>
      </c>
      <c r="AF183">
        <f t="shared" si="92"/>
        <v>2.689137571621032</v>
      </c>
      <c r="AG183">
        <f t="shared" si="93"/>
        <v>21.215386203092766</v>
      </c>
      <c r="AH183">
        <v>1148.1675306501279</v>
      </c>
      <c r="AI183">
        <v>1132.56806060606</v>
      </c>
      <c r="AJ183">
        <v>1.6297946320962211</v>
      </c>
      <c r="AK183">
        <v>65.165956530193654</v>
      </c>
      <c r="AL183">
        <f t="shared" si="94"/>
        <v>2.3300836338554269</v>
      </c>
      <c r="AM183">
        <v>35.509528755792402</v>
      </c>
      <c r="AN183">
        <v>36.522290109890143</v>
      </c>
      <c r="AO183">
        <v>-1.5056048949049499E-2</v>
      </c>
      <c r="AP183">
        <v>87.546953997586243</v>
      </c>
      <c r="AQ183">
        <v>12</v>
      </c>
      <c r="AR183">
        <v>2</v>
      </c>
      <c r="AS183">
        <f t="shared" si="95"/>
        <v>1</v>
      </c>
      <c r="AT183">
        <f t="shared" si="96"/>
        <v>0</v>
      </c>
      <c r="AU183">
        <f t="shared" si="97"/>
        <v>47037.109417260748</v>
      </c>
      <c r="AV183">
        <f t="shared" si="98"/>
        <v>1199.99</v>
      </c>
      <c r="AW183">
        <f t="shared" si="99"/>
        <v>1025.9171278793526</v>
      </c>
      <c r="AX183">
        <f t="shared" si="100"/>
        <v>0.85493806438333042</v>
      </c>
      <c r="AY183">
        <f t="shared" si="101"/>
        <v>0.18843046425982801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1669230698</v>
      </c>
      <c r="BF183">
        <v>1088.83</v>
      </c>
      <c r="BG183">
        <v>1108.0314285714289</v>
      </c>
      <c r="BH183">
        <v>36.548357142857142</v>
      </c>
      <c r="BI183">
        <v>35.472128571428577</v>
      </c>
      <c r="BJ183">
        <v>1092.461428571429</v>
      </c>
      <c r="BK183">
        <v>36.449471428571428</v>
      </c>
      <c r="BL183">
        <v>649.98328571428578</v>
      </c>
      <c r="BM183">
        <v>100.8711428571429</v>
      </c>
      <c r="BN183">
        <v>9.9917442857142852E-2</v>
      </c>
      <c r="BO183">
        <v>33.611971428571429</v>
      </c>
      <c r="BP183">
        <v>34.289314285714291</v>
      </c>
      <c r="BQ183">
        <v>999.89999999999986</v>
      </c>
      <c r="BR183">
        <v>0</v>
      </c>
      <c r="BS183">
        <v>0</v>
      </c>
      <c r="BT183">
        <v>8986.25</v>
      </c>
      <c r="BU183">
        <v>0</v>
      </c>
      <c r="BV183">
        <v>236.65942857142861</v>
      </c>
      <c r="BW183">
        <v>-19.200785714285718</v>
      </c>
      <c r="BX183">
        <v>1130.1342857142861</v>
      </c>
      <c r="BY183">
        <v>1148.78</v>
      </c>
      <c r="BZ183">
        <v>1.076214285714286</v>
      </c>
      <c r="CA183">
        <v>1108.0314285714289</v>
      </c>
      <c r="CB183">
        <v>35.472128571428577</v>
      </c>
      <c r="CC183">
        <v>3.6866685714285721</v>
      </c>
      <c r="CD183">
        <v>3.5781128571428571</v>
      </c>
      <c r="CE183">
        <v>27.50487142857143</v>
      </c>
      <c r="CF183">
        <v>26.995014285714291</v>
      </c>
      <c r="CG183">
        <v>1199.99</v>
      </c>
      <c r="CH183">
        <v>0.49998199999999998</v>
      </c>
      <c r="CI183">
        <v>0.50001799999999996</v>
      </c>
      <c r="CJ183">
        <v>0</v>
      </c>
      <c r="CK183">
        <v>867.0894285714287</v>
      </c>
      <c r="CL183">
        <v>4.9990899999999998</v>
      </c>
      <c r="CM183">
        <v>9282.312857142857</v>
      </c>
      <c r="CN183">
        <v>9557.7014285714286</v>
      </c>
      <c r="CO183">
        <v>44.142714285714291</v>
      </c>
      <c r="CP183">
        <v>46.311999999999998</v>
      </c>
      <c r="CQ183">
        <v>45.044285714285706</v>
      </c>
      <c r="CR183">
        <v>45.186999999999998</v>
      </c>
      <c r="CS183">
        <v>45.561999999999998</v>
      </c>
      <c r="CT183">
        <v>597.47285714285715</v>
      </c>
      <c r="CU183">
        <v>597.51714285714274</v>
      </c>
      <c r="CV183">
        <v>0</v>
      </c>
      <c r="CW183">
        <v>1669230707.4000001</v>
      </c>
      <c r="CX183">
        <v>0</v>
      </c>
      <c r="CY183">
        <v>1669228029.5</v>
      </c>
      <c r="CZ183" t="s">
        <v>356</v>
      </c>
      <c r="DA183">
        <v>1669228029.5</v>
      </c>
      <c r="DB183">
        <v>1669228028</v>
      </c>
      <c r="DC183">
        <v>6</v>
      </c>
      <c r="DD183">
        <v>0.127</v>
      </c>
      <c r="DE183">
        <v>2E-3</v>
      </c>
      <c r="DF183">
        <v>-2.9980000000000002</v>
      </c>
      <c r="DG183">
        <v>9.9000000000000005E-2</v>
      </c>
      <c r="DH183">
        <v>415</v>
      </c>
      <c r="DI183">
        <v>34</v>
      </c>
      <c r="DJ183">
        <v>0.37</v>
      </c>
      <c r="DK183">
        <v>0.19</v>
      </c>
      <c r="DL183">
        <v>-19.15255365853659</v>
      </c>
      <c r="DM183">
        <v>0.70952195121948591</v>
      </c>
      <c r="DN183">
        <v>0.140914501145044</v>
      </c>
      <c r="DO183">
        <v>0</v>
      </c>
      <c r="DP183">
        <v>0.97653282926829277</v>
      </c>
      <c r="DQ183">
        <v>0.64907548432055995</v>
      </c>
      <c r="DR183">
        <v>6.6822031237296034E-2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379</v>
      </c>
      <c r="EA183">
        <v>3.2953299999999999</v>
      </c>
      <c r="EB183">
        <v>2.6253000000000002</v>
      </c>
      <c r="EC183">
        <v>0.19664400000000001</v>
      </c>
      <c r="ED183">
        <v>0.19702</v>
      </c>
      <c r="EE183">
        <v>0.14564099999999999</v>
      </c>
      <c r="EF183">
        <v>0.14099800000000001</v>
      </c>
      <c r="EG183">
        <v>24288.799999999999</v>
      </c>
      <c r="EH183">
        <v>24710.7</v>
      </c>
      <c r="EI183">
        <v>28140.799999999999</v>
      </c>
      <c r="EJ183">
        <v>29635</v>
      </c>
      <c r="EK183">
        <v>33076.199999999997</v>
      </c>
      <c r="EL183">
        <v>35338.699999999997</v>
      </c>
      <c r="EM183">
        <v>39709.199999999997</v>
      </c>
      <c r="EN183">
        <v>42351.6</v>
      </c>
      <c r="EO183">
        <v>2.1851699999999998</v>
      </c>
      <c r="EP183">
        <v>2.1549499999999999</v>
      </c>
      <c r="EQ183">
        <v>0.129886</v>
      </c>
      <c r="ER183">
        <v>0</v>
      </c>
      <c r="ES183">
        <v>32.184800000000003</v>
      </c>
      <c r="ET183">
        <v>999.9</v>
      </c>
      <c r="EU183">
        <v>69.400000000000006</v>
      </c>
      <c r="EV183">
        <v>36.700000000000003</v>
      </c>
      <c r="EW183">
        <v>42.6721</v>
      </c>
      <c r="EX183">
        <v>57.052700000000002</v>
      </c>
      <c r="EY183">
        <v>-2.22756</v>
      </c>
      <c r="EZ183">
        <v>2</v>
      </c>
      <c r="FA183">
        <v>0.57563299999999995</v>
      </c>
      <c r="FB183">
        <v>0.84898700000000005</v>
      </c>
      <c r="FC183">
        <v>20.2684</v>
      </c>
      <c r="FD183">
        <v>5.2175900000000004</v>
      </c>
      <c r="FE183">
        <v>12.008599999999999</v>
      </c>
      <c r="FF183">
        <v>4.9859</v>
      </c>
      <c r="FG183">
        <v>3.2844500000000001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1.8621799999999999</v>
      </c>
      <c r="FN183">
        <v>1.8643099999999999</v>
      </c>
      <c r="FO183">
        <v>1.8603499999999999</v>
      </c>
      <c r="FP183">
        <v>1.86111</v>
      </c>
      <c r="FQ183">
        <v>1.8602000000000001</v>
      </c>
      <c r="FR183">
        <v>1.86188</v>
      </c>
      <c r="FS183">
        <v>1.85846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-3.64</v>
      </c>
      <c r="GH183">
        <v>9.8900000000000002E-2</v>
      </c>
      <c r="GI183">
        <v>-2.4324828651112251</v>
      </c>
      <c r="GJ183">
        <v>-1.6100910332537859E-3</v>
      </c>
      <c r="GK183">
        <v>7.0186618486508772E-7</v>
      </c>
      <c r="GL183">
        <v>-2.134652460378022E-10</v>
      </c>
      <c r="GM183">
        <v>9.8890000000004363E-2</v>
      </c>
      <c r="GN183">
        <v>0</v>
      </c>
      <c r="GO183">
        <v>0</v>
      </c>
      <c r="GP183">
        <v>0</v>
      </c>
      <c r="GQ183">
        <v>5</v>
      </c>
      <c r="GR183">
        <v>2079</v>
      </c>
      <c r="GS183">
        <v>3</v>
      </c>
      <c r="GT183">
        <v>29</v>
      </c>
      <c r="GU183">
        <v>44.5</v>
      </c>
      <c r="GV183">
        <v>44.5</v>
      </c>
      <c r="GW183">
        <v>3.0407700000000002</v>
      </c>
      <c r="GX183">
        <v>2.5573700000000001</v>
      </c>
      <c r="GY183">
        <v>2.04834</v>
      </c>
      <c r="GZ183">
        <v>2.6171899999999999</v>
      </c>
      <c r="HA183">
        <v>2.1972700000000001</v>
      </c>
      <c r="HB183">
        <v>2.2973599999999998</v>
      </c>
      <c r="HC183">
        <v>40.860799999999998</v>
      </c>
      <c r="HD183">
        <v>15.4892</v>
      </c>
      <c r="HE183">
        <v>18</v>
      </c>
      <c r="HF183">
        <v>686.53300000000002</v>
      </c>
      <c r="HG183">
        <v>735.11099999999999</v>
      </c>
      <c r="HH183">
        <v>30.998000000000001</v>
      </c>
      <c r="HI183">
        <v>34.558900000000001</v>
      </c>
      <c r="HJ183">
        <v>29.999500000000001</v>
      </c>
      <c r="HK183">
        <v>34.391199999999998</v>
      </c>
      <c r="HL183">
        <v>34.3673</v>
      </c>
      <c r="HM183">
        <v>60.809699999999999</v>
      </c>
      <c r="HN183">
        <v>22.336200000000002</v>
      </c>
      <c r="HO183">
        <v>87.728099999999998</v>
      </c>
      <c r="HP183">
        <v>31</v>
      </c>
      <c r="HQ183">
        <v>1123.23</v>
      </c>
      <c r="HR183">
        <v>35.234900000000003</v>
      </c>
      <c r="HS183">
        <v>99.1417</v>
      </c>
      <c r="HT183">
        <v>98.216499999999996</v>
      </c>
    </row>
    <row r="184" spans="1:228" x14ac:dyDescent="0.2">
      <c r="A184">
        <v>169</v>
      </c>
      <c r="B184">
        <v>1669230704</v>
      </c>
      <c r="C184">
        <v>670.90000009536743</v>
      </c>
      <c r="D184" t="s">
        <v>697</v>
      </c>
      <c r="E184" t="s">
        <v>698</v>
      </c>
      <c r="F184">
        <v>4</v>
      </c>
      <c r="G184">
        <v>1669230701.6875</v>
      </c>
      <c r="H184">
        <f t="shared" si="68"/>
        <v>2.3524829288700316E-3</v>
      </c>
      <c r="I184">
        <f t="shared" si="69"/>
        <v>2.3524829288700317</v>
      </c>
      <c r="J184">
        <f t="shared" si="70"/>
        <v>20.727786839948827</v>
      </c>
      <c r="K184">
        <f t="shared" si="71"/>
        <v>1094.7974999999999</v>
      </c>
      <c r="L184">
        <f t="shared" si="72"/>
        <v>812.58595237072984</v>
      </c>
      <c r="M184">
        <f t="shared" si="73"/>
        <v>82.049500421131327</v>
      </c>
      <c r="N184">
        <f t="shared" si="74"/>
        <v>110.54533698894299</v>
      </c>
      <c r="O184">
        <f t="shared" si="75"/>
        <v>0.13246888903828255</v>
      </c>
      <c r="P184">
        <f t="shared" si="76"/>
        <v>3.6705820248270684</v>
      </c>
      <c r="Q184">
        <f t="shared" si="77"/>
        <v>0.12986917020400188</v>
      </c>
      <c r="R184">
        <f t="shared" si="78"/>
        <v>8.1397556330263937E-2</v>
      </c>
      <c r="S184">
        <f t="shared" si="79"/>
        <v>226.11639711095833</v>
      </c>
      <c r="T184">
        <f t="shared" si="80"/>
        <v>34.191128824650747</v>
      </c>
      <c r="U184">
        <f t="shared" si="81"/>
        <v>34.291550000000001</v>
      </c>
      <c r="V184">
        <f t="shared" si="82"/>
        <v>5.4305187696666408</v>
      </c>
      <c r="W184">
        <f t="shared" si="83"/>
        <v>70.471641076609089</v>
      </c>
      <c r="X184">
        <f t="shared" si="84"/>
        <v>3.6840140607509704</v>
      </c>
      <c r="Y184">
        <f t="shared" si="85"/>
        <v>5.227654705452526</v>
      </c>
      <c r="Z184">
        <f t="shared" si="86"/>
        <v>1.7465047089156704</v>
      </c>
      <c r="AA184">
        <f t="shared" si="87"/>
        <v>-103.74449716316839</v>
      </c>
      <c r="AB184">
        <f t="shared" si="88"/>
        <v>-135.0167940797397</v>
      </c>
      <c r="AC184">
        <f t="shared" si="89"/>
        <v>-8.5029424544176742</v>
      </c>
      <c r="AD184">
        <f t="shared" si="90"/>
        <v>-21.147836586367433</v>
      </c>
      <c r="AE184">
        <f t="shared" si="91"/>
        <v>43.404124399496688</v>
      </c>
      <c r="AF184">
        <f t="shared" si="92"/>
        <v>2.7263511819704416</v>
      </c>
      <c r="AG184">
        <f t="shared" si="93"/>
        <v>20.727786839948827</v>
      </c>
      <c r="AH184">
        <v>1154.84890546119</v>
      </c>
      <c r="AI184">
        <v>1139.287696969697</v>
      </c>
      <c r="AJ184">
        <v>1.6734389381001431</v>
      </c>
      <c r="AK184">
        <v>65.165956530193654</v>
      </c>
      <c r="AL184">
        <f t="shared" si="94"/>
        <v>2.3524829288700317</v>
      </c>
      <c r="AM184">
        <v>35.425060924534492</v>
      </c>
      <c r="AN184">
        <v>36.451141758241768</v>
      </c>
      <c r="AO184">
        <v>-1.586990561372589E-2</v>
      </c>
      <c r="AP184">
        <v>87.546953997586243</v>
      </c>
      <c r="AQ184">
        <v>12</v>
      </c>
      <c r="AR184">
        <v>2</v>
      </c>
      <c r="AS184">
        <f t="shared" si="95"/>
        <v>1</v>
      </c>
      <c r="AT184">
        <f t="shared" si="96"/>
        <v>0</v>
      </c>
      <c r="AU184">
        <f t="shared" si="97"/>
        <v>47065.509281554587</v>
      </c>
      <c r="AV184">
        <f t="shared" si="98"/>
        <v>1199.9974999999999</v>
      </c>
      <c r="AW184">
        <f t="shared" si="99"/>
        <v>1025.9237010937607</v>
      </c>
      <c r="AX184">
        <f t="shared" si="100"/>
        <v>0.85493819869938115</v>
      </c>
      <c r="AY184">
        <f t="shared" si="101"/>
        <v>0.18843072348980588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1669230701.6875</v>
      </c>
      <c r="BF184">
        <v>1094.7974999999999</v>
      </c>
      <c r="BG184">
        <v>1114.0662500000001</v>
      </c>
      <c r="BH184">
        <v>36.485025</v>
      </c>
      <c r="BI184">
        <v>35.393887500000012</v>
      </c>
      <c r="BJ184">
        <v>1098.4324999999999</v>
      </c>
      <c r="BK184">
        <v>36.386137499999997</v>
      </c>
      <c r="BL184">
        <v>650.01675</v>
      </c>
      <c r="BM184">
        <v>100.87325</v>
      </c>
      <c r="BN184">
        <v>0.1000688</v>
      </c>
      <c r="BO184">
        <v>33.6092625</v>
      </c>
      <c r="BP184">
        <v>34.291550000000001</v>
      </c>
      <c r="BQ184">
        <v>999.9</v>
      </c>
      <c r="BR184">
        <v>0</v>
      </c>
      <c r="BS184">
        <v>0</v>
      </c>
      <c r="BT184">
        <v>8991.4862499999981</v>
      </c>
      <c r="BU184">
        <v>0</v>
      </c>
      <c r="BV184">
        <v>247.63437500000001</v>
      </c>
      <c r="BW184">
        <v>-19.271012500000001</v>
      </c>
      <c r="BX184">
        <v>1136.2525000000001</v>
      </c>
      <c r="BY184">
        <v>1154.9449999999999</v>
      </c>
      <c r="BZ184">
        <v>1.09113875</v>
      </c>
      <c r="CA184">
        <v>1114.0662500000001</v>
      </c>
      <c r="CB184">
        <v>35.393887500000012</v>
      </c>
      <c r="CC184">
        <v>3.6803599999999999</v>
      </c>
      <c r="CD184">
        <v>3.5702950000000002</v>
      </c>
      <c r="CE184">
        <v>27.475574999999999</v>
      </c>
      <c r="CF184">
        <v>26.957787499999998</v>
      </c>
      <c r="CG184">
        <v>1199.9974999999999</v>
      </c>
      <c r="CH184">
        <v>0.49997599999999998</v>
      </c>
      <c r="CI184">
        <v>0.50002400000000002</v>
      </c>
      <c r="CJ184">
        <v>0</v>
      </c>
      <c r="CK184">
        <v>867.33899999999994</v>
      </c>
      <c r="CL184">
        <v>4.9990899999999998</v>
      </c>
      <c r="CM184">
        <v>9289.4887500000004</v>
      </c>
      <c r="CN184">
        <v>9557.7400000000016</v>
      </c>
      <c r="CO184">
        <v>44.125</v>
      </c>
      <c r="CP184">
        <v>46.28875</v>
      </c>
      <c r="CQ184">
        <v>45.023249999999997</v>
      </c>
      <c r="CR184">
        <v>45.186999999999998</v>
      </c>
      <c r="CS184">
        <v>45.561999999999998</v>
      </c>
      <c r="CT184">
        <v>597.47125000000005</v>
      </c>
      <c r="CU184">
        <v>597.52625</v>
      </c>
      <c r="CV184">
        <v>0</v>
      </c>
      <c r="CW184">
        <v>1669230711</v>
      </c>
      <c r="CX184">
        <v>0</v>
      </c>
      <c r="CY184">
        <v>1669228029.5</v>
      </c>
      <c r="CZ184" t="s">
        <v>356</v>
      </c>
      <c r="DA184">
        <v>1669228029.5</v>
      </c>
      <c r="DB184">
        <v>1669228028</v>
      </c>
      <c r="DC184">
        <v>6</v>
      </c>
      <c r="DD184">
        <v>0.127</v>
      </c>
      <c r="DE184">
        <v>2E-3</v>
      </c>
      <c r="DF184">
        <v>-2.9980000000000002</v>
      </c>
      <c r="DG184">
        <v>9.9000000000000005E-2</v>
      </c>
      <c r="DH184">
        <v>415</v>
      </c>
      <c r="DI184">
        <v>34</v>
      </c>
      <c r="DJ184">
        <v>0.37</v>
      </c>
      <c r="DK184">
        <v>0.19</v>
      </c>
      <c r="DL184">
        <v>-19.15012926829268</v>
      </c>
      <c r="DM184">
        <v>-0.14497003484318349</v>
      </c>
      <c r="DN184">
        <v>0.13442701754411621</v>
      </c>
      <c r="DO184">
        <v>0</v>
      </c>
      <c r="DP184">
        <v>1.0129447560975611</v>
      </c>
      <c r="DQ184">
        <v>0.67869188153310067</v>
      </c>
      <c r="DR184">
        <v>6.9127319975281126E-2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379</v>
      </c>
      <c r="EA184">
        <v>3.2954400000000001</v>
      </c>
      <c r="EB184">
        <v>2.6252300000000002</v>
      </c>
      <c r="EC184">
        <v>0.197385</v>
      </c>
      <c r="ED184">
        <v>0.19775100000000001</v>
      </c>
      <c r="EE184">
        <v>0.14544099999999999</v>
      </c>
      <c r="EF184">
        <v>0.140845</v>
      </c>
      <c r="EG184">
        <v>24266.9</v>
      </c>
      <c r="EH184">
        <v>24688</v>
      </c>
      <c r="EI184">
        <v>28141.5</v>
      </c>
      <c r="EJ184">
        <v>29634.799999999999</v>
      </c>
      <c r="EK184">
        <v>33084.699999999997</v>
      </c>
      <c r="EL184">
        <v>35344.800000000003</v>
      </c>
      <c r="EM184">
        <v>39710</v>
      </c>
      <c r="EN184">
        <v>42351.4</v>
      </c>
      <c r="EO184">
        <v>2.1852999999999998</v>
      </c>
      <c r="EP184">
        <v>2.1551</v>
      </c>
      <c r="EQ184">
        <v>0.131637</v>
      </c>
      <c r="ER184">
        <v>0</v>
      </c>
      <c r="ES184">
        <v>32.164900000000003</v>
      </c>
      <c r="ET184">
        <v>999.9</v>
      </c>
      <c r="EU184">
        <v>69.400000000000006</v>
      </c>
      <c r="EV184">
        <v>36.700000000000003</v>
      </c>
      <c r="EW184">
        <v>42.671199999999999</v>
      </c>
      <c r="EX184">
        <v>57.322699999999998</v>
      </c>
      <c r="EY184">
        <v>-2.11138</v>
      </c>
      <c r="EZ184">
        <v>2</v>
      </c>
      <c r="FA184">
        <v>0.57524600000000004</v>
      </c>
      <c r="FB184">
        <v>0.847908</v>
      </c>
      <c r="FC184">
        <v>20.2685</v>
      </c>
      <c r="FD184">
        <v>5.2174399999999999</v>
      </c>
      <c r="FE184">
        <v>12.0091</v>
      </c>
      <c r="FF184">
        <v>4.9861500000000003</v>
      </c>
      <c r="FG184">
        <v>3.2844500000000001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1.8621799999999999</v>
      </c>
      <c r="FN184">
        <v>1.8643099999999999</v>
      </c>
      <c r="FO184">
        <v>1.8603499999999999</v>
      </c>
      <c r="FP184">
        <v>1.86111</v>
      </c>
      <c r="FQ184">
        <v>1.8602000000000001</v>
      </c>
      <c r="FR184">
        <v>1.86188</v>
      </c>
      <c r="FS184">
        <v>1.85843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-3.64</v>
      </c>
      <c r="GH184">
        <v>9.8900000000000002E-2</v>
      </c>
      <c r="GI184">
        <v>-2.4324828651112251</v>
      </c>
      <c r="GJ184">
        <v>-1.6100910332537859E-3</v>
      </c>
      <c r="GK184">
        <v>7.0186618486508772E-7</v>
      </c>
      <c r="GL184">
        <v>-2.134652460378022E-10</v>
      </c>
      <c r="GM184">
        <v>9.8890000000004363E-2</v>
      </c>
      <c r="GN184">
        <v>0</v>
      </c>
      <c r="GO184">
        <v>0</v>
      </c>
      <c r="GP184">
        <v>0</v>
      </c>
      <c r="GQ184">
        <v>5</v>
      </c>
      <c r="GR184">
        <v>2079</v>
      </c>
      <c r="GS184">
        <v>3</v>
      </c>
      <c r="GT184">
        <v>29</v>
      </c>
      <c r="GU184">
        <v>44.6</v>
      </c>
      <c r="GV184">
        <v>44.6</v>
      </c>
      <c r="GW184">
        <v>3.0554199999999998</v>
      </c>
      <c r="GX184">
        <v>2.5415000000000001</v>
      </c>
      <c r="GY184">
        <v>2.04834</v>
      </c>
      <c r="GZ184">
        <v>2.6171899999999999</v>
      </c>
      <c r="HA184">
        <v>2.1972700000000001</v>
      </c>
      <c r="HB184">
        <v>2.3547400000000001</v>
      </c>
      <c r="HC184">
        <v>40.860799999999998</v>
      </c>
      <c r="HD184">
        <v>15.5067</v>
      </c>
      <c r="HE184">
        <v>18</v>
      </c>
      <c r="HF184">
        <v>686.60299999999995</v>
      </c>
      <c r="HG184">
        <v>735.21699999999998</v>
      </c>
      <c r="HH184">
        <v>30.998999999999999</v>
      </c>
      <c r="HI184">
        <v>34.554200000000002</v>
      </c>
      <c r="HJ184">
        <v>29.999600000000001</v>
      </c>
      <c r="HK184">
        <v>34.388100000000001</v>
      </c>
      <c r="HL184">
        <v>34.364199999999997</v>
      </c>
      <c r="HM184">
        <v>61.099600000000002</v>
      </c>
      <c r="HN184">
        <v>22.613</v>
      </c>
      <c r="HO184">
        <v>87.728099999999998</v>
      </c>
      <c r="HP184">
        <v>31</v>
      </c>
      <c r="HQ184">
        <v>1129.9000000000001</v>
      </c>
      <c r="HR184">
        <v>35.234900000000003</v>
      </c>
      <c r="HS184">
        <v>99.144000000000005</v>
      </c>
      <c r="HT184">
        <v>98.215900000000005</v>
      </c>
    </row>
    <row r="185" spans="1:228" x14ac:dyDescent="0.2">
      <c r="A185">
        <v>170</v>
      </c>
      <c r="B185">
        <v>1669230708</v>
      </c>
      <c r="C185">
        <v>674.90000009536743</v>
      </c>
      <c r="D185" t="s">
        <v>699</v>
      </c>
      <c r="E185" t="s">
        <v>700</v>
      </c>
      <c r="F185">
        <v>4</v>
      </c>
      <c r="G185">
        <v>1669230706</v>
      </c>
      <c r="H185">
        <f t="shared" si="68"/>
        <v>2.2867081134206784E-3</v>
      </c>
      <c r="I185">
        <f t="shared" si="69"/>
        <v>2.2867081134206786</v>
      </c>
      <c r="J185">
        <f t="shared" si="70"/>
        <v>20.563064686134808</v>
      </c>
      <c r="K185">
        <f t="shared" si="71"/>
        <v>1101.8800000000001</v>
      </c>
      <c r="L185">
        <f t="shared" si="72"/>
        <v>813.16725583529183</v>
      </c>
      <c r="M185">
        <f t="shared" si="73"/>
        <v>82.107983952790732</v>
      </c>
      <c r="N185">
        <f t="shared" si="74"/>
        <v>111.26019242494746</v>
      </c>
      <c r="O185">
        <f t="shared" si="75"/>
        <v>0.12818047044869593</v>
      </c>
      <c r="P185">
        <f t="shared" si="76"/>
        <v>3.6756746068252268</v>
      </c>
      <c r="Q185">
        <f t="shared" si="77"/>
        <v>0.12574798644069099</v>
      </c>
      <c r="R185">
        <f t="shared" si="78"/>
        <v>7.88071957152882E-2</v>
      </c>
      <c r="S185">
        <f t="shared" si="79"/>
        <v>226.11838123588109</v>
      </c>
      <c r="T185">
        <f t="shared" si="80"/>
        <v>34.197265340640598</v>
      </c>
      <c r="U185">
        <f t="shared" si="81"/>
        <v>34.289728571428569</v>
      </c>
      <c r="V185">
        <f t="shared" si="82"/>
        <v>5.4299682233297899</v>
      </c>
      <c r="W185">
        <f t="shared" si="83"/>
        <v>70.356725915515611</v>
      </c>
      <c r="X185">
        <f t="shared" si="84"/>
        <v>3.6765891322729298</v>
      </c>
      <c r="Y185">
        <f t="shared" si="85"/>
        <v>5.2256398864946894</v>
      </c>
      <c r="Z185">
        <f t="shared" si="86"/>
        <v>1.7533790910568601</v>
      </c>
      <c r="AA185">
        <f t="shared" si="87"/>
        <v>-100.84382780185192</v>
      </c>
      <c r="AB185">
        <f t="shared" si="88"/>
        <v>-136.20873246904367</v>
      </c>
      <c r="AC185">
        <f t="shared" si="89"/>
        <v>-8.5657578429766446</v>
      </c>
      <c r="AD185">
        <f t="shared" si="90"/>
        <v>-19.499936877991132</v>
      </c>
      <c r="AE185">
        <f t="shared" si="91"/>
        <v>43.686548430310914</v>
      </c>
      <c r="AF185">
        <f t="shared" si="92"/>
        <v>2.6469496664685002</v>
      </c>
      <c r="AG185">
        <f t="shared" si="93"/>
        <v>20.563064686134808</v>
      </c>
      <c r="AH185">
        <v>1161.681272785331</v>
      </c>
      <c r="AI185">
        <v>1146.0750909090909</v>
      </c>
      <c r="AJ185">
        <v>1.7025609970057021</v>
      </c>
      <c r="AK185">
        <v>65.165956530193654</v>
      </c>
      <c r="AL185">
        <f t="shared" si="94"/>
        <v>2.2867081134206786</v>
      </c>
      <c r="AM185">
        <v>35.369928651078993</v>
      </c>
      <c r="AN185">
        <v>36.390721978021993</v>
      </c>
      <c r="AO185">
        <v>-1.9799734347413181E-2</v>
      </c>
      <c r="AP185">
        <v>87.546953997586243</v>
      </c>
      <c r="AQ185">
        <v>11</v>
      </c>
      <c r="AR185">
        <v>2</v>
      </c>
      <c r="AS185">
        <f t="shared" si="95"/>
        <v>1</v>
      </c>
      <c r="AT185">
        <f t="shared" si="96"/>
        <v>0</v>
      </c>
      <c r="AU185">
        <f t="shared" si="97"/>
        <v>47157.346353025401</v>
      </c>
      <c r="AV185">
        <f t="shared" si="98"/>
        <v>1200.0085714285719</v>
      </c>
      <c r="AW185">
        <f t="shared" si="99"/>
        <v>1025.9331135937214</v>
      </c>
      <c r="AX185">
        <f t="shared" si="100"/>
        <v>0.85493815462699629</v>
      </c>
      <c r="AY185">
        <f t="shared" si="101"/>
        <v>0.18843063843010252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1669230706</v>
      </c>
      <c r="BF185">
        <v>1101.8800000000001</v>
      </c>
      <c r="BG185">
        <v>1121.238571428572</v>
      </c>
      <c r="BH185">
        <v>36.411585714285707</v>
      </c>
      <c r="BI185">
        <v>35.3521</v>
      </c>
      <c r="BJ185">
        <v>1105.522857142857</v>
      </c>
      <c r="BK185">
        <v>36.312685714285713</v>
      </c>
      <c r="BL185">
        <v>649.98885714285723</v>
      </c>
      <c r="BM185">
        <v>100.87314285714289</v>
      </c>
      <c r="BN185">
        <v>9.9914485714285725E-2</v>
      </c>
      <c r="BO185">
        <v>33.602371428571431</v>
      </c>
      <c r="BP185">
        <v>34.289728571428569</v>
      </c>
      <c r="BQ185">
        <v>999.89999999999986</v>
      </c>
      <c r="BR185">
        <v>0</v>
      </c>
      <c r="BS185">
        <v>0</v>
      </c>
      <c r="BT185">
        <v>9009.1057142857153</v>
      </c>
      <c r="BU185">
        <v>0</v>
      </c>
      <c r="BV185">
        <v>339.66528571428569</v>
      </c>
      <c r="BW185">
        <v>-19.359842857142858</v>
      </c>
      <c r="BX185">
        <v>1143.515714285714</v>
      </c>
      <c r="BY185">
        <v>1162.328571428571</v>
      </c>
      <c r="BZ185">
        <v>1.059468571428571</v>
      </c>
      <c r="CA185">
        <v>1121.238571428572</v>
      </c>
      <c r="CB185">
        <v>35.3521</v>
      </c>
      <c r="CC185">
        <v>3.672951428571428</v>
      </c>
      <c r="CD185">
        <v>3.5660799999999999</v>
      </c>
      <c r="CE185">
        <v>27.441142857142861</v>
      </c>
      <c r="CF185">
        <v>26.937671428571431</v>
      </c>
      <c r="CG185">
        <v>1200.0085714285719</v>
      </c>
      <c r="CH185">
        <v>0.49997600000000009</v>
      </c>
      <c r="CI185">
        <v>0.50002399999999991</v>
      </c>
      <c r="CJ185">
        <v>0</v>
      </c>
      <c r="CK185">
        <v>867.77571428571423</v>
      </c>
      <c r="CL185">
        <v>4.9990899999999998</v>
      </c>
      <c r="CM185">
        <v>9306.5499999999993</v>
      </c>
      <c r="CN185">
        <v>9557.8328571428574</v>
      </c>
      <c r="CO185">
        <v>44.125</v>
      </c>
      <c r="CP185">
        <v>46.25</v>
      </c>
      <c r="CQ185">
        <v>45</v>
      </c>
      <c r="CR185">
        <v>45.186999999999998</v>
      </c>
      <c r="CS185">
        <v>45.561999999999998</v>
      </c>
      <c r="CT185">
        <v>597.47857142857151</v>
      </c>
      <c r="CU185">
        <v>597.52999999999986</v>
      </c>
      <c r="CV185">
        <v>0</v>
      </c>
      <c r="CW185">
        <v>1669230715.2</v>
      </c>
      <c r="CX185">
        <v>0</v>
      </c>
      <c r="CY185">
        <v>1669228029.5</v>
      </c>
      <c r="CZ185" t="s">
        <v>356</v>
      </c>
      <c r="DA185">
        <v>1669228029.5</v>
      </c>
      <c r="DB185">
        <v>1669228028</v>
      </c>
      <c r="DC185">
        <v>6</v>
      </c>
      <c r="DD185">
        <v>0.127</v>
      </c>
      <c r="DE185">
        <v>2E-3</v>
      </c>
      <c r="DF185">
        <v>-2.9980000000000002</v>
      </c>
      <c r="DG185">
        <v>9.9000000000000005E-2</v>
      </c>
      <c r="DH185">
        <v>415</v>
      </c>
      <c r="DI185">
        <v>34</v>
      </c>
      <c r="DJ185">
        <v>0.37</v>
      </c>
      <c r="DK185">
        <v>0.19</v>
      </c>
      <c r="DL185">
        <v>-19.157187804878049</v>
      </c>
      <c r="DM185">
        <v>-1.271339372822365</v>
      </c>
      <c r="DN185">
        <v>0.14258450501646841</v>
      </c>
      <c r="DO185">
        <v>0</v>
      </c>
      <c r="DP185">
        <v>1.0411069268292681</v>
      </c>
      <c r="DQ185">
        <v>0.432029142857142</v>
      </c>
      <c r="DR185">
        <v>5.2773577642045343E-2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379</v>
      </c>
      <c r="EA185">
        <v>3.2952499999999998</v>
      </c>
      <c r="EB185">
        <v>2.6252499999999999</v>
      </c>
      <c r="EC185">
        <v>0.198133</v>
      </c>
      <c r="ED185">
        <v>0.19850300000000001</v>
      </c>
      <c r="EE185">
        <v>0.145287</v>
      </c>
      <c r="EF185">
        <v>0.14072899999999999</v>
      </c>
      <c r="EG185">
        <v>24244.799999999999</v>
      </c>
      <c r="EH185">
        <v>24665.4</v>
      </c>
      <c r="EI185">
        <v>28142.1</v>
      </c>
      <c r="EJ185">
        <v>29635.599999999999</v>
      </c>
      <c r="EK185">
        <v>33090.800000000003</v>
      </c>
      <c r="EL185">
        <v>35350.800000000003</v>
      </c>
      <c r="EM185">
        <v>39710.199999999997</v>
      </c>
      <c r="EN185">
        <v>42352.7</v>
      </c>
      <c r="EO185">
        <v>2.1854499999999999</v>
      </c>
      <c r="EP185">
        <v>2.1551999999999998</v>
      </c>
      <c r="EQ185">
        <v>0.13200200000000001</v>
      </c>
      <c r="ER185">
        <v>0</v>
      </c>
      <c r="ES185">
        <v>32.1464</v>
      </c>
      <c r="ET185">
        <v>999.9</v>
      </c>
      <c r="EU185">
        <v>69.400000000000006</v>
      </c>
      <c r="EV185">
        <v>36.700000000000003</v>
      </c>
      <c r="EW185">
        <v>42.668799999999997</v>
      </c>
      <c r="EX185">
        <v>57.172699999999999</v>
      </c>
      <c r="EY185">
        <v>-2.1915100000000001</v>
      </c>
      <c r="EZ185">
        <v>2</v>
      </c>
      <c r="FA185">
        <v>0.57462400000000002</v>
      </c>
      <c r="FB185">
        <v>0.846688</v>
      </c>
      <c r="FC185">
        <v>20.268599999999999</v>
      </c>
      <c r="FD185">
        <v>5.2174399999999999</v>
      </c>
      <c r="FE185">
        <v>12.0085</v>
      </c>
      <c r="FF185">
        <v>4.9859999999999998</v>
      </c>
      <c r="FG185">
        <v>3.2844500000000001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1.8622000000000001</v>
      </c>
      <c r="FN185">
        <v>1.86432</v>
      </c>
      <c r="FO185">
        <v>1.8603499999999999</v>
      </c>
      <c r="FP185">
        <v>1.86111</v>
      </c>
      <c r="FQ185">
        <v>1.8602000000000001</v>
      </c>
      <c r="FR185">
        <v>1.86188</v>
      </c>
      <c r="FS185">
        <v>1.8584700000000001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-3.64</v>
      </c>
      <c r="GH185">
        <v>9.8900000000000002E-2</v>
      </c>
      <c r="GI185">
        <v>-2.4324828651112251</v>
      </c>
      <c r="GJ185">
        <v>-1.6100910332537859E-3</v>
      </c>
      <c r="GK185">
        <v>7.0186618486508772E-7</v>
      </c>
      <c r="GL185">
        <v>-2.134652460378022E-10</v>
      </c>
      <c r="GM185">
        <v>9.8890000000004363E-2</v>
      </c>
      <c r="GN185">
        <v>0</v>
      </c>
      <c r="GO185">
        <v>0</v>
      </c>
      <c r="GP185">
        <v>0</v>
      </c>
      <c r="GQ185">
        <v>5</v>
      </c>
      <c r="GR185">
        <v>2079</v>
      </c>
      <c r="GS185">
        <v>3</v>
      </c>
      <c r="GT185">
        <v>29</v>
      </c>
      <c r="GU185">
        <v>44.6</v>
      </c>
      <c r="GV185">
        <v>44.7</v>
      </c>
      <c r="GW185">
        <v>3.0700699999999999</v>
      </c>
      <c r="GX185">
        <v>2.5537100000000001</v>
      </c>
      <c r="GY185">
        <v>2.04956</v>
      </c>
      <c r="GZ185">
        <v>2.6171899999999999</v>
      </c>
      <c r="HA185">
        <v>2.1972700000000001</v>
      </c>
      <c r="HB185">
        <v>2.3144499999999999</v>
      </c>
      <c r="HC185">
        <v>40.860799999999998</v>
      </c>
      <c r="HD185">
        <v>15.4892</v>
      </c>
      <c r="HE185">
        <v>18</v>
      </c>
      <c r="HF185">
        <v>686.69299999999998</v>
      </c>
      <c r="HG185">
        <v>735.28499999999997</v>
      </c>
      <c r="HH185">
        <v>30.999400000000001</v>
      </c>
      <c r="HI185">
        <v>34.548900000000003</v>
      </c>
      <c r="HJ185">
        <v>29.999500000000001</v>
      </c>
      <c r="HK185">
        <v>34.384999999999998</v>
      </c>
      <c r="HL185">
        <v>34.361899999999999</v>
      </c>
      <c r="HM185">
        <v>61.385800000000003</v>
      </c>
      <c r="HN185">
        <v>22.613</v>
      </c>
      <c r="HO185">
        <v>87.728099999999998</v>
      </c>
      <c r="HP185">
        <v>31</v>
      </c>
      <c r="HQ185">
        <v>1136.58</v>
      </c>
      <c r="HR185">
        <v>35.246000000000002</v>
      </c>
      <c r="HS185">
        <v>99.144999999999996</v>
      </c>
      <c r="HT185">
        <v>98.218900000000005</v>
      </c>
    </row>
    <row r="186" spans="1:228" x14ac:dyDescent="0.2">
      <c r="A186">
        <v>171</v>
      </c>
      <c r="B186">
        <v>1669230712</v>
      </c>
      <c r="C186">
        <v>678.90000009536743</v>
      </c>
      <c r="D186" t="s">
        <v>701</v>
      </c>
      <c r="E186" t="s">
        <v>702</v>
      </c>
      <c r="F186">
        <v>4</v>
      </c>
      <c r="G186">
        <v>1669230709.6875</v>
      </c>
      <c r="H186">
        <f t="shared" si="68"/>
        <v>2.3415667748422561E-3</v>
      </c>
      <c r="I186">
        <f t="shared" si="69"/>
        <v>2.3415667748422559</v>
      </c>
      <c r="J186">
        <f t="shared" si="70"/>
        <v>20.643277228468712</v>
      </c>
      <c r="K186">
        <f t="shared" si="71"/>
        <v>1108.0050000000001</v>
      </c>
      <c r="L186">
        <f t="shared" si="72"/>
        <v>824.09869452256942</v>
      </c>
      <c r="M186">
        <f t="shared" si="73"/>
        <v>83.211194787129159</v>
      </c>
      <c r="N186">
        <f t="shared" si="74"/>
        <v>111.87788609897869</v>
      </c>
      <c r="O186">
        <f t="shared" si="75"/>
        <v>0.13127953554747165</v>
      </c>
      <c r="P186">
        <f t="shared" si="76"/>
        <v>3.6714887259637989</v>
      </c>
      <c r="Q186">
        <f t="shared" si="77"/>
        <v>0.12872642206283055</v>
      </c>
      <c r="R186">
        <f t="shared" si="78"/>
        <v>8.0679265288849306E-2</v>
      </c>
      <c r="S186">
        <f t="shared" si="79"/>
        <v>226.11699561087642</v>
      </c>
      <c r="T186">
        <f t="shared" si="80"/>
        <v>34.180801660659789</v>
      </c>
      <c r="U186">
        <f t="shared" si="81"/>
        <v>34.274900000000002</v>
      </c>
      <c r="V186">
        <f t="shared" si="82"/>
        <v>5.4254879339063047</v>
      </c>
      <c r="W186">
        <f t="shared" si="83"/>
        <v>70.281587106507544</v>
      </c>
      <c r="X186">
        <f t="shared" si="84"/>
        <v>3.6715129875369645</v>
      </c>
      <c r="Y186">
        <f t="shared" si="85"/>
        <v>5.2240040936653953</v>
      </c>
      <c r="Z186">
        <f t="shared" si="86"/>
        <v>1.7539749463693401</v>
      </c>
      <c r="AA186">
        <f t="shared" si="87"/>
        <v>-103.26309477054349</v>
      </c>
      <c r="AB186">
        <f t="shared" si="88"/>
        <v>-134.22623169416525</v>
      </c>
      <c r="AC186">
        <f t="shared" si="89"/>
        <v>-8.4498642929744676</v>
      </c>
      <c r="AD186">
        <f t="shared" si="90"/>
        <v>-19.822195146806791</v>
      </c>
      <c r="AE186">
        <f t="shared" si="91"/>
        <v>43.738764752953479</v>
      </c>
      <c r="AF186">
        <f t="shared" si="92"/>
        <v>2.6184012547160291</v>
      </c>
      <c r="AG186">
        <f t="shared" si="93"/>
        <v>20.643277228468712</v>
      </c>
      <c r="AH186">
        <v>1168.5549092424651</v>
      </c>
      <c r="AI186">
        <v>1152.9042424242421</v>
      </c>
      <c r="AJ186">
        <v>1.7049055268938429</v>
      </c>
      <c r="AK186">
        <v>65.165956530193654</v>
      </c>
      <c r="AL186">
        <f t="shared" si="94"/>
        <v>2.3415667748422559</v>
      </c>
      <c r="AM186">
        <v>35.32518532202522</v>
      </c>
      <c r="AN186">
        <v>36.339242857142878</v>
      </c>
      <c r="AO186">
        <v>-1.439271491561187E-2</v>
      </c>
      <c r="AP186">
        <v>87.546953997586243</v>
      </c>
      <c r="AQ186">
        <v>11</v>
      </c>
      <c r="AR186">
        <v>2</v>
      </c>
      <c r="AS186">
        <f t="shared" si="95"/>
        <v>1</v>
      </c>
      <c r="AT186">
        <f t="shared" si="96"/>
        <v>0</v>
      </c>
      <c r="AU186">
        <f t="shared" si="97"/>
        <v>47083.582609191115</v>
      </c>
      <c r="AV186">
        <f t="shared" si="98"/>
        <v>1200.00125</v>
      </c>
      <c r="AW186">
        <f t="shared" si="99"/>
        <v>1025.9268510937184</v>
      </c>
      <c r="AX186">
        <f t="shared" si="100"/>
        <v>0.85493815201752354</v>
      </c>
      <c r="AY186">
        <f t="shared" si="101"/>
        <v>0.18843063339382055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1669230709.6875</v>
      </c>
      <c r="BF186">
        <v>1108.0050000000001</v>
      </c>
      <c r="BG186">
        <v>1127.3800000000001</v>
      </c>
      <c r="BH186">
        <v>36.361562499999998</v>
      </c>
      <c r="BI186">
        <v>35.313387499999997</v>
      </c>
      <c r="BJ186">
        <v>1111.6524999999999</v>
      </c>
      <c r="BK186">
        <v>36.262662499999998</v>
      </c>
      <c r="BL186">
        <v>649.95050000000003</v>
      </c>
      <c r="BM186">
        <v>100.8725</v>
      </c>
      <c r="BN186">
        <v>9.9865737499999996E-2</v>
      </c>
      <c r="BO186">
        <v>33.596775000000001</v>
      </c>
      <c r="BP186">
        <v>34.274900000000002</v>
      </c>
      <c r="BQ186">
        <v>999.9</v>
      </c>
      <c r="BR186">
        <v>0</v>
      </c>
      <c r="BS186">
        <v>0</v>
      </c>
      <c r="BT186">
        <v>8994.6875</v>
      </c>
      <c r="BU186">
        <v>0</v>
      </c>
      <c r="BV186">
        <v>469.87537500000002</v>
      </c>
      <c r="BW186">
        <v>-19.376787499999999</v>
      </c>
      <c r="BX186">
        <v>1149.8125</v>
      </c>
      <c r="BY186">
        <v>1168.6500000000001</v>
      </c>
      <c r="BZ186">
        <v>1.04814875</v>
      </c>
      <c r="CA186">
        <v>1127.3800000000001</v>
      </c>
      <c r="CB186">
        <v>35.313387499999997</v>
      </c>
      <c r="CC186">
        <v>3.6678812500000002</v>
      </c>
      <c r="CD186">
        <v>3.5621512499999999</v>
      </c>
      <c r="CE186">
        <v>27.417537500000002</v>
      </c>
      <c r="CF186">
        <v>26.918900000000001</v>
      </c>
      <c r="CG186">
        <v>1200.00125</v>
      </c>
      <c r="CH186">
        <v>0.49997775</v>
      </c>
      <c r="CI186">
        <v>0.50002225</v>
      </c>
      <c r="CJ186">
        <v>0</v>
      </c>
      <c r="CK186">
        <v>868.06450000000007</v>
      </c>
      <c r="CL186">
        <v>4.9990899999999998</v>
      </c>
      <c r="CM186">
        <v>9347.6375000000007</v>
      </c>
      <c r="CN186">
        <v>9557.8012500000004</v>
      </c>
      <c r="CO186">
        <v>44.125</v>
      </c>
      <c r="CP186">
        <v>46.218499999999999</v>
      </c>
      <c r="CQ186">
        <v>45</v>
      </c>
      <c r="CR186">
        <v>45.186999999999998</v>
      </c>
      <c r="CS186">
        <v>45.561999999999998</v>
      </c>
      <c r="CT186">
        <v>597.47500000000002</v>
      </c>
      <c r="CU186">
        <v>597.52625</v>
      </c>
      <c r="CV186">
        <v>0</v>
      </c>
      <c r="CW186">
        <v>1669230719.4000001</v>
      </c>
      <c r="CX186">
        <v>0</v>
      </c>
      <c r="CY186">
        <v>1669228029.5</v>
      </c>
      <c r="CZ186" t="s">
        <v>356</v>
      </c>
      <c r="DA186">
        <v>1669228029.5</v>
      </c>
      <c r="DB186">
        <v>1669228028</v>
      </c>
      <c r="DC186">
        <v>6</v>
      </c>
      <c r="DD186">
        <v>0.127</v>
      </c>
      <c r="DE186">
        <v>2E-3</v>
      </c>
      <c r="DF186">
        <v>-2.9980000000000002</v>
      </c>
      <c r="DG186">
        <v>9.9000000000000005E-2</v>
      </c>
      <c r="DH186">
        <v>415</v>
      </c>
      <c r="DI186">
        <v>34</v>
      </c>
      <c r="DJ186">
        <v>0.37</v>
      </c>
      <c r="DK186">
        <v>0.19</v>
      </c>
      <c r="DL186">
        <v>-19.22571951219512</v>
      </c>
      <c r="DM186">
        <v>-1.394170034843224</v>
      </c>
      <c r="DN186">
        <v>0.1470466795297935</v>
      </c>
      <c r="DO186">
        <v>0</v>
      </c>
      <c r="DP186">
        <v>1.0612026341463421</v>
      </c>
      <c r="DQ186">
        <v>6.8178940766551593E-2</v>
      </c>
      <c r="DR186">
        <v>2.523956166539492E-2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357</v>
      </c>
      <c r="EA186">
        <v>3.2951100000000002</v>
      </c>
      <c r="EB186">
        <v>2.625</v>
      </c>
      <c r="EC186">
        <v>0.198875</v>
      </c>
      <c r="ED186">
        <v>0.19922699999999999</v>
      </c>
      <c r="EE186">
        <v>0.145151</v>
      </c>
      <c r="EF186">
        <v>0.14066799999999999</v>
      </c>
      <c r="EG186">
        <v>24222.6</v>
      </c>
      <c r="EH186">
        <v>24643.200000000001</v>
      </c>
      <c r="EI186">
        <v>28142.6</v>
      </c>
      <c r="EJ186">
        <v>29635.7</v>
      </c>
      <c r="EK186">
        <v>33096.9</v>
      </c>
      <c r="EL186">
        <v>35353.699999999997</v>
      </c>
      <c r="EM186">
        <v>39711</v>
      </c>
      <c r="EN186">
        <v>42353.2</v>
      </c>
      <c r="EO186">
        <v>2.1854</v>
      </c>
      <c r="EP186">
        <v>2.1552699999999998</v>
      </c>
      <c r="EQ186">
        <v>0.13181599999999999</v>
      </c>
      <c r="ER186">
        <v>0</v>
      </c>
      <c r="ES186">
        <v>32.127899999999997</v>
      </c>
      <c r="ET186">
        <v>999.9</v>
      </c>
      <c r="EU186">
        <v>69.400000000000006</v>
      </c>
      <c r="EV186">
        <v>36.700000000000003</v>
      </c>
      <c r="EW186">
        <v>42.671199999999999</v>
      </c>
      <c r="EX186">
        <v>57.082700000000003</v>
      </c>
      <c r="EY186">
        <v>-1.93109</v>
      </c>
      <c r="EZ186">
        <v>2</v>
      </c>
      <c r="FA186">
        <v>0.57430400000000004</v>
      </c>
      <c r="FB186">
        <v>0.84445499999999996</v>
      </c>
      <c r="FC186">
        <v>20.268599999999999</v>
      </c>
      <c r="FD186">
        <v>5.2183400000000004</v>
      </c>
      <c r="FE186">
        <v>12.006399999999999</v>
      </c>
      <c r="FF186">
        <v>4.9862500000000001</v>
      </c>
      <c r="FG186">
        <v>3.2845800000000001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1.8621799999999999</v>
      </c>
      <c r="FN186">
        <v>1.8643099999999999</v>
      </c>
      <c r="FO186">
        <v>1.8603499999999999</v>
      </c>
      <c r="FP186">
        <v>1.8611</v>
      </c>
      <c r="FQ186">
        <v>1.8602000000000001</v>
      </c>
      <c r="FR186">
        <v>1.86188</v>
      </c>
      <c r="FS186">
        <v>1.8584400000000001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-3.65</v>
      </c>
      <c r="GH186">
        <v>9.8900000000000002E-2</v>
      </c>
      <c r="GI186">
        <v>-2.4324828651112251</v>
      </c>
      <c r="GJ186">
        <v>-1.6100910332537859E-3</v>
      </c>
      <c r="GK186">
        <v>7.0186618486508772E-7</v>
      </c>
      <c r="GL186">
        <v>-2.134652460378022E-10</v>
      </c>
      <c r="GM186">
        <v>9.8890000000004363E-2</v>
      </c>
      <c r="GN186">
        <v>0</v>
      </c>
      <c r="GO186">
        <v>0</v>
      </c>
      <c r="GP186">
        <v>0</v>
      </c>
      <c r="GQ186">
        <v>5</v>
      </c>
      <c r="GR186">
        <v>2079</v>
      </c>
      <c r="GS186">
        <v>3</v>
      </c>
      <c r="GT186">
        <v>29</v>
      </c>
      <c r="GU186">
        <v>44.7</v>
      </c>
      <c r="GV186">
        <v>44.7</v>
      </c>
      <c r="GW186">
        <v>3.0834999999999999</v>
      </c>
      <c r="GX186">
        <v>2.5463900000000002</v>
      </c>
      <c r="GY186">
        <v>2.04834</v>
      </c>
      <c r="GZ186">
        <v>2.6171899999999999</v>
      </c>
      <c r="HA186">
        <v>2.1972700000000001</v>
      </c>
      <c r="HB186">
        <v>2.34375</v>
      </c>
      <c r="HC186">
        <v>40.860799999999998</v>
      </c>
      <c r="HD186">
        <v>15.5067</v>
      </c>
      <c r="HE186">
        <v>18</v>
      </c>
      <c r="HF186">
        <v>686.61900000000003</v>
      </c>
      <c r="HG186">
        <v>735.32799999999997</v>
      </c>
      <c r="HH186">
        <v>30.999400000000001</v>
      </c>
      <c r="HI186">
        <v>34.543999999999997</v>
      </c>
      <c r="HJ186">
        <v>29.999500000000001</v>
      </c>
      <c r="HK186">
        <v>34.381900000000002</v>
      </c>
      <c r="HL186">
        <v>34.3596</v>
      </c>
      <c r="HM186">
        <v>61.678100000000001</v>
      </c>
      <c r="HN186">
        <v>22.613</v>
      </c>
      <c r="HO186">
        <v>87.728099999999998</v>
      </c>
      <c r="HP186">
        <v>31</v>
      </c>
      <c r="HQ186">
        <v>1143.26</v>
      </c>
      <c r="HR186">
        <v>35.264699999999998</v>
      </c>
      <c r="HS186">
        <v>99.146900000000002</v>
      </c>
      <c r="HT186">
        <v>98.2196</v>
      </c>
    </row>
    <row r="187" spans="1:228" x14ac:dyDescent="0.2">
      <c r="A187">
        <v>172</v>
      </c>
      <c r="B187">
        <v>1669230716</v>
      </c>
      <c r="C187">
        <v>682.90000009536743</v>
      </c>
      <c r="D187" t="s">
        <v>703</v>
      </c>
      <c r="E187" t="s">
        <v>704</v>
      </c>
      <c r="F187">
        <v>4</v>
      </c>
      <c r="G187">
        <v>1669230714</v>
      </c>
      <c r="H187">
        <f t="shared" si="68"/>
        <v>2.3220867035110755E-3</v>
      </c>
      <c r="I187">
        <f t="shared" si="69"/>
        <v>2.3220867035110753</v>
      </c>
      <c r="J187">
        <f t="shared" si="70"/>
        <v>19.911803084584921</v>
      </c>
      <c r="K187">
        <f t="shared" si="71"/>
        <v>1115.231428571429</v>
      </c>
      <c r="L187">
        <f t="shared" si="72"/>
        <v>838.57632699125918</v>
      </c>
      <c r="M187">
        <f t="shared" si="73"/>
        <v>84.671679482566176</v>
      </c>
      <c r="N187">
        <f t="shared" si="74"/>
        <v>112.60575218917275</v>
      </c>
      <c r="O187">
        <f t="shared" si="75"/>
        <v>0.13043967460438199</v>
      </c>
      <c r="P187">
        <f t="shared" si="76"/>
        <v>3.6750440519018372</v>
      </c>
      <c r="Q187">
        <f t="shared" si="77"/>
        <v>0.1279211737012555</v>
      </c>
      <c r="R187">
        <f t="shared" si="78"/>
        <v>8.0172960712101463E-2</v>
      </c>
      <c r="S187">
        <f t="shared" si="79"/>
        <v>226.11682766429504</v>
      </c>
      <c r="T187">
        <f t="shared" si="80"/>
        <v>34.176391335092489</v>
      </c>
      <c r="U187">
        <f t="shared" si="81"/>
        <v>34.246957142857141</v>
      </c>
      <c r="V187">
        <f t="shared" si="82"/>
        <v>5.4170540420704141</v>
      </c>
      <c r="W187">
        <f t="shared" si="83"/>
        <v>70.219383951028846</v>
      </c>
      <c r="X187">
        <f t="shared" si="84"/>
        <v>3.6666301275526458</v>
      </c>
      <c r="Y187">
        <f t="shared" si="85"/>
        <v>5.2216780057622865</v>
      </c>
      <c r="Z187">
        <f t="shared" si="86"/>
        <v>1.7504239145177682</v>
      </c>
      <c r="AA187">
        <f t="shared" si="87"/>
        <v>-102.40402362483843</v>
      </c>
      <c r="AB187">
        <f t="shared" si="88"/>
        <v>-130.3971696406683</v>
      </c>
      <c r="AC187">
        <f t="shared" si="89"/>
        <v>-8.1994347850999798</v>
      </c>
      <c r="AD187">
        <f t="shared" si="90"/>
        <v>-14.883800386311663</v>
      </c>
      <c r="AE187">
        <f t="shared" si="91"/>
        <v>43.538428335267874</v>
      </c>
      <c r="AF187">
        <f t="shared" si="92"/>
        <v>2.5260318246775251</v>
      </c>
      <c r="AG187">
        <f t="shared" si="93"/>
        <v>19.911803084584921</v>
      </c>
      <c r="AH187">
        <v>1175.33707879285</v>
      </c>
      <c r="AI187">
        <v>1159.866303030303</v>
      </c>
      <c r="AJ187">
        <v>1.7395000162233361</v>
      </c>
      <c r="AK187">
        <v>65.165956530193654</v>
      </c>
      <c r="AL187">
        <f t="shared" si="94"/>
        <v>2.3220867035110753</v>
      </c>
      <c r="AM187">
        <v>35.304817908205948</v>
      </c>
      <c r="AN187">
        <v>36.300679120879131</v>
      </c>
      <c r="AO187">
        <v>-1.245878570220073E-2</v>
      </c>
      <c r="AP187">
        <v>87.546953997586243</v>
      </c>
      <c r="AQ187">
        <v>11</v>
      </c>
      <c r="AR187">
        <v>2</v>
      </c>
      <c r="AS187">
        <f t="shared" si="95"/>
        <v>1</v>
      </c>
      <c r="AT187">
        <f t="shared" si="96"/>
        <v>0</v>
      </c>
      <c r="AU187">
        <f t="shared" si="97"/>
        <v>47148.172381673852</v>
      </c>
      <c r="AV187">
        <f t="shared" si="98"/>
        <v>1200.001428571429</v>
      </c>
      <c r="AW187">
        <f t="shared" si="99"/>
        <v>1025.9268993079254</v>
      </c>
      <c r="AX187">
        <f t="shared" si="100"/>
        <v>0.85493806497319347</v>
      </c>
      <c r="AY187">
        <f t="shared" si="101"/>
        <v>0.18843046539826319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1669230714</v>
      </c>
      <c r="BF187">
        <v>1115.231428571429</v>
      </c>
      <c r="BG187">
        <v>1134.485714285714</v>
      </c>
      <c r="BH187">
        <v>36.313785714285707</v>
      </c>
      <c r="BI187">
        <v>35.302671428571429</v>
      </c>
      <c r="BJ187">
        <v>1118.8842857142861</v>
      </c>
      <c r="BK187">
        <v>36.214885714285707</v>
      </c>
      <c r="BL187">
        <v>650.03685714285712</v>
      </c>
      <c r="BM187">
        <v>100.8707142857143</v>
      </c>
      <c r="BN187">
        <v>0.10003430000000001</v>
      </c>
      <c r="BO187">
        <v>33.588814285714292</v>
      </c>
      <c r="BP187">
        <v>34.246957142857141</v>
      </c>
      <c r="BQ187">
        <v>999.89999999999986</v>
      </c>
      <c r="BR187">
        <v>0</v>
      </c>
      <c r="BS187">
        <v>0</v>
      </c>
      <c r="BT187">
        <v>9007.1414285714291</v>
      </c>
      <c r="BU187">
        <v>0</v>
      </c>
      <c r="BV187">
        <v>1211.377285714286</v>
      </c>
      <c r="BW187">
        <v>-19.255299999999998</v>
      </c>
      <c r="BX187">
        <v>1157.255714285714</v>
      </c>
      <c r="BY187">
        <v>1176.002857142857</v>
      </c>
      <c r="BZ187">
        <v>1.01111</v>
      </c>
      <c r="CA187">
        <v>1134.485714285714</v>
      </c>
      <c r="CB187">
        <v>35.302671428571429</v>
      </c>
      <c r="CC187">
        <v>3.6630028571428568</v>
      </c>
      <c r="CD187">
        <v>3.5610085714285722</v>
      </c>
      <c r="CE187">
        <v>27.39481428571429</v>
      </c>
      <c r="CF187">
        <v>26.91347142857143</v>
      </c>
      <c r="CG187">
        <v>1200.001428571429</v>
      </c>
      <c r="CH187">
        <v>0.49998199999999998</v>
      </c>
      <c r="CI187">
        <v>0.50001799999999996</v>
      </c>
      <c r="CJ187">
        <v>0</v>
      </c>
      <c r="CK187">
        <v>868.6260000000002</v>
      </c>
      <c r="CL187">
        <v>4.9990899999999998</v>
      </c>
      <c r="CM187">
        <v>9423.2771428571432</v>
      </c>
      <c r="CN187">
        <v>9557.8085714285717</v>
      </c>
      <c r="CO187">
        <v>44.125</v>
      </c>
      <c r="CP187">
        <v>46.186999999999998</v>
      </c>
      <c r="CQ187">
        <v>45</v>
      </c>
      <c r="CR187">
        <v>45.186999999999998</v>
      </c>
      <c r="CS187">
        <v>45.517714285714291</v>
      </c>
      <c r="CT187">
        <v>597.47857142857151</v>
      </c>
      <c r="CU187">
        <v>597.52285714285711</v>
      </c>
      <c r="CV187">
        <v>0</v>
      </c>
      <c r="CW187">
        <v>1669230723</v>
      </c>
      <c r="CX187">
        <v>0</v>
      </c>
      <c r="CY187">
        <v>1669228029.5</v>
      </c>
      <c r="CZ187" t="s">
        <v>356</v>
      </c>
      <c r="DA187">
        <v>1669228029.5</v>
      </c>
      <c r="DB187">
        <v>1669228028</v>
      </c>
      <c r="DC187">
        <v>6</v>
      </c>
      <c r="DD187">
        <v>0.127</v>
      </c>
      <c r="DE187">
        <v>2E-3</v>
      </c>
      <c r="DF187">
        <v>-2.9980000000000002</v>
      </c>
      <c r="DG187">
        <v>9.9000000000000005E-2</v>
      </c>
      <c r="DH187">
        <v>415</v>
      </c>
      <c r="DI187">
        <v>34</v>
      </c>
      <c r="DJ187">
        <v>0.37</v>
      </c>
      <c r="DK187">
        <v>0.19</v>
      </c>
      <c r="DL187">
        <v>-19.281600000000001</v>
      </c>
      <c r="DM187">
        <v>-0.49096933797912262</v>
      </c>
      <c r="DN187">
        <v>8.4132824718548341E-2</v>
      </c>
      <c r="DO187">
        <v>0</v>
      </c>
      <c r="DP187">
        <v>1.0599756097560979</v>
      </c>
      <c r="DQ187">
        <v>-0.21780668989547211</v>
      </c>
      <c r="DR187">
        <v>2.5713323019900761E-2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379</v>
      </c>
      <c r="EA187">
        <v>3.2956699999999999</v>
      </c>
      <c r="EB187">
        <v>2.6257199999999998</v>
      </c>
      <c r="EC187">
        <v>0.199625</v>
      </c>
      <c r="ED187">
        <v>0.19997000000000001</v>
      </c>
      <c r="EE187">
        <v>0.14505299999999999</v>
      </c>
      <c r="EF187">
        <v>0.14065800000000001</v>
      </c>
      <c r="EG187">
        <v>24200.1</v>
      </c>
      <c r="EH187">
        <v>24620.5</v>
      </c>
      <c r="EI187">
        <v>28142.799999999999</v>
      </c>
      <c r="EJ187">
        <v>29635.9</v>
      </c>
      <c r="EK187">
        <v>33101.300000000003</v>
      </c>
      <c r="EL187">
        <v>35354.5</v>
      </c>
      <c r="EM187">
        <v>39711.699999999997</v>
      </c>
      <c r="EN187">
        <v>42353.5</v>
      </c>
      <c r="EO187">
        <v>2.18607</v>
      </c>
      <c r="EP187">
        <v>2.1550500000000001</v>
      </c>
      <c r="EQ187">
        <v>0.131302</v>
      </c>
      <c r="ER187">
        <v>0</v>
      </c>
      <c r="ES187">
        <v>32.111600000000003</v>
      </c>
      <c r="ET187">
        <v>999.9</v>
      </c>
      <c r="EU187">
        <v>69.400000000000006</v>
      </c>
      <c r="EV187">
        <v>36.700000000000003</v>
      </c>
      <c r="EW187">
        <v>42.674300000000002</v>
      </c>
      <c r="EX187">
        <v>57.322699999999998</v>
      </c>
      <c r="EY187">
        <v>-2.0873400000000002</v>
      </c>
      <c r="EZ187">
        <v>2</v>
      </c>
      <c r="FA187">
        <v>0.57378600000000002</v>
      </c>
      <c r="FB187">
        <v>0.84119299999999997</v>
      </c>
      <c r="FC187">
        <v>20.2685</v>
      </c>
      <c r="FD187">
        <v>5.2186399999999997</v>
      </c>
      <c r="FE187">
        <v>12.007400000000001</v>
      </c>
      <c r="FF187">
        <v>4.9863</v>
      </c>
      <c r="FG187">
        <v>3.2846500000000001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1.86219</v>
      </c>
      <c r="FN187">
        <v>1.86429</v>
      </c>
      <c r="FO187">
        <v>1.8603499999999999</v>
      </c>
      <c r="FP187">
        <v>1.86111</v>
      </c>
      <c r="FQ187">
        <v>1.8602000000000001</v>
      </c>
      <c r="FR187">
        <v>1.86188</v>
      </c>
      <c r="FS187">
        <v>1.8584400000000001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-3.66</v>
      </c>
      <c r="GH187">
        <v>9.8900000000000002E-2</v>
      </c>
      <c r="GI187">
        <v>-2.4324828651112251</v>
      </c>
      <c r="GJ187">
        <v>-1.6100910332537859E-3</v>
      </c>
      <c r="GK187">
        <v>7.0186618486508772E-7</v>
      </c>
      <c r="GL187">
        <v>-2.134652460378022E-10</v>
      </c>
      <c r="GM187">
        <v>9.8890000000004363E-2</v>
      </c>
      <c r="GN187">
        <v>0</v>
      </c>
      <c r="GO187">
        <v>0</v>
      </c>
      <c r="GP187">
        <v>0</v>
      </c>
      <c r="GQ187">
        <v>5</v>
      </c>
      <c r="GR187">
        <v>2079</v>
      </c>
      <c r="GS187">
        <v>3</v>
      </c>
      <c r="GT187">
        <v>29</v>
      </c>
      <c r="GU187">
        <v>44.8</v>
      </c>
      <c r="GV187">
        <v>44.8</v>
      </c>
      <c r="GW187">
        <v>3.09937</v>
      </c>
      <c r="GX187">
        <v>2.5451700000000002</v>
      </c>
      <c r="GY187">
        <v>2.04834</v>
      </c>
      <c r="GZ187">
        <v>2.6159699999999999</v>
      </c>
      <c r="HA187">
        <v>2.1972700000000001</v>
      </c>
      <c r="HB187">
        <v>2.36816</v>
      </c>
      <c r="HC187">
        <v>40.860799999999998</v>
      </c>
      <c r="HD187">
        <v>15.497999999999999</v>
      </c>
      <c r="HE187">
        <v>18</v>
      </c>
      <c r="HF187">
        <v>687.14300000000003</v>
      </c>
      <c r="HG187">
        <v>735.07600000000002</v>
      </c>
      <c r="HH187">
        <v>30.999199999999998</v>
      </c>
      <c r="HI187">
        <v>34.538499999999999</v>
      </c>
      <c r="HJ187">
        <v>29.999500000000001</v>
      </c>
      <c r="HK187">
        <v>34.378799999999998</v>
      </c>
      <c r="HL187">
        <v>34.356499999999997</v>
      </c>
      <c r="HM187">
        <v>61.965699999999998</v>
      </c>
      <c r="HN187">
        <v>22.613</v>
      </c>
      <c r="HO187">
        <v>87.728099999999998</v>
      </c>
      <c r="HP187">
        <v>31</v>
      </c>
      <c r="HQ187">
        <v>1149.94</v>
      </c>
      <c r="HR187">
        <v>35.273200000000003</v>
      </c>
      <c r="HS187">
        <v>99.148300000000006</v>
      </c>
      <c r="HT187">
        <v>98.220299999999995</v>
      </c>
    </row>
    <row r="188" spans="1:228" x14ac:dyDescent="0.2">
      <c r="A188">
        <v>173</v>
      </c>
      <c r="B188">
        <v>1669230720</v>
      </c>
      <c r="C188">
        <v>686.90000009536743</v>
      </c>
      <c r="D188" t="s">
        <v>705</v>
      </c>
      <c r="E188" t="s">
        <v>706</v>
      </c>
      <c r="F188">
        <v>4</v>
      </c>
      <c r="G188">
        <v>1669230717.6875</v>
      </c>
      <c r="H188">
        <f t="shared" si="68"/>
        <v>2.3391834859273599E-3</v>
      </c>
      <c r="I188">
        <f t="shared" si="69"/>
        <v>2.3391834859273599</v>
      </c>
      <c r="J188">
        <f t="shared" si="70"/>
        <v>20.691599023061269</v>
      </c>
      <c r="K188">
        <f t="shared" si="71"/>
        <v>1121.45</v>
      </c>
      <c r="L188">
        <f t="shared" si="72"/>
        <v>836.83517398586719</v>
      </c>
      <c r="M188">
        <f t="shared" si="73"/>
        <v>84.493385977508481</v>
      </c>
      <c r="N188">
        <f t="shared" si="74"/>
        <v>113.23031183447502</v>
      </c>
      <c r="O188">
        <f t="shared" si="75"/>
        <v>0.13139282437234295</v>
      </c>
      <c r="P188">
        <f t="shared" si="76"/>
        <v>3.6714241486988213</v>
      </c>
      <c r="Q188">
        <f t="shared" si="77"/>
        <v>0.12883530474195462</v>
      </c>
      <c r="R188">
        <f t="shared" si="78"/>
        <v>8.0747702130535268E-2</v>
      </c>
      <c r="S188">
        <f t="shared" si="79"/>
        <v>226.1180654857946</v>
      </c>
      <c r="T188">
        <f t="shared" si="80"/>
        <v>34.166958413031018</v>
      </c>
      <c r="U188">
        <f t="shared" si="81"/>
        <v>34.239487500000003</v>
      </c>
      <c r="V188">
        <f t="shared" si="82"/>
        <v>5.4148014385456706</v>
      </c>
      <c r="W188">
        <f t="shared" si="83"/>
        <v>70.19435794412297</v>
      </c>
      <c r="X188">
        <f t="shared" si="84"/>
        <v>3.6640107704391438</v>
      </c>
      <c r="Y188">
        <f t="shared" si="85"/>
        <v>5.2198080839428966</v>
      </c>
      <c r="Z188">
        <f t="shared" si="86"/>
        <v>1.7507906681065268</v>
      </c>
      <c r="AA188">
        <f t="shared" si="87"/>
        <v>-103.15799172939657</v>
      </c>
      <c r="AB188">
        <f t="shared" si="88"/>
        <v>-130.05736392535965</v>
      </c>
      <c r="AC188">
        <f t="shared" si="89"/>
        <v>-8.185575961724247</v>
      </c>
      <c r="AD188">
        <f t="shared" si="90"/>
        <v>-15.282866130685875</v>
      </c>
      <c r="AE188">
        <f t="shared" si="91"/>
        <v>43.871006445948993</v>
      </c>
      <c r="AF188">
        <f t="shared" si="92"/>
        <v>2.4697913649944976</v>
      </c>
      <c r="AG188">
        <f t="shared" si="93"/>
        <v>20.691599023061269</v>
      </c>
      <c r="AH188">
        <v>1182.4815371346961</v>
      </c>
      <c r="AI188">
        <v>1166.7833939393929</v>
      </c>
      <c r="AJ188">
        <v>1.7127557848472159</v>
      </c>
      <c r="AK188">
        <v>65.165956530193654</v>
      </c>
      <c r="AL188">
        <f t="shared" si="94"/>
        <v>2.3391834859273599</v>
      </c>
      <c r="AM188">
        <v>35.301356728606237</v>
      </c>
      <c r="AN188">
        <v>36.279948351648358</v>
      </c>
      <c r="AO188">
        <v>-7.9546923270019335E-3</v>
      </c>
      <c r="AP188">
        <v>87.546953997586243</v>
      </c>
      <c r="AQ188">
        <v>11</v>
      </c>
      <c r="AR188">
        <v>2</v>
      </c>
      <c r="AS188">
        <f t="shared" si="95"/>
        <v>1</v>
      </c>
      <c r="AT188">
        <f t="shared" si="96"/>
        <v>0</v>
      </c>
      <c r="AU188">
        <f t="shared" si="97"/>
        <v>47084.601263662531</v>
      </c>
      <c r="AV188">
        <f t="shared" si="98"/>
        <v>1200.0074999999999</v>
      </c>
      <c r="AW188">
        <f t="shared" si="99"/>
        <v>1025.932138593676</v>
      </c>
      <c r="AX188">
        <f t="shared" si="100"/>
        <v>0.85493810546490423</v>
      </c>
      <c r="AY188">
        <f t="shared" si="101"/>
        <v>0.18843054354726502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1669230717.6875</v>
      </c>
      <c r="BF188">
        <v>1121.45</v>
      </c>
      <c r="BG188">
        <v>1140.82</v>
      </c>
      <c r="BH188">
        <v>36.288912500000002</v>
      </c>
      <c r="BI188">
        <v>35.300424999999997</v>
      </c>
      <c r="BJ188">
        <v>1125.1099999999999</v>
      </c>
      <c r="BK188">
        <v>36.190024999999999</v>
      </c>
      <c r="BL188">
        <v>650.12924999999996</v>
      </c>
      <c r="BM188">
        <v>100.867375</v>
      </c>
      <c r="BN188">
        <v>0.1004005</v>
      </c>
      <c r="BO188">
        <v>33.582412499999997</v>
      </c>
      <c r="BP188">
        <v>34.239487500000003</v>
      </c>
      <c r="BQ188">
        <v>999.9</v>
      </c>
      <c r="BR188">
        <v>0</v>
      </c>
      <c r="BS188">
        <v>0</v>
      </c>
      <c r="BT188">
        <v>8994.9212499999994</v>
      </c>
      <c r="BU188">
        <v>0</v>
      </c>
      <c r="BV188">
        <v>1722.8262500000001</v>
      </c>
      <c r="BW188">
        <v>-19.369325</v>
      </c>
      <c r="BX188">
        <v>1163.67875</v>
      </c>
      <c r="BY188">
        <v>1182.5650000000001</v>
      </c>
      <c r="BZ188">
        <v>0.98847124999999991</v>
      </c>
      <c r="CA188">
        <v>1140.82</v>
      </c>
      <c r="CB188">
        <v>35.300424999999997</v>
      </c>
      <c r="CC188">
        <v>3.6603699999999999</v>
      </c>
      <c r="CD188">
        <v>3.5606637499999998</v>
      </c>
      <c r="CE188">
        <v>27.382537500000002</v>
      </c>
      <c r="CF188">
        <v>26.911825</v>
      </c>
      <c r="CG188">
        <v>1200.0074999999999</v>
      </c>
      <c r="CH188">
        <v>0.49998124999999988</v>
      </c>
      <c r="CI188">
        <v>0.50001874999999996</v>
      </c>
      <c r="CJ188">
        <v>0</v>
      </c>
      <c r="CK188">
        <v>869.07937500000003</v>
      </c>
      <c r="CL188">
        <v>4.9990899999999998</v>
      </c>
      <c r="CM188">
        <v>9427.0774999999994</v>
      </c>
      <c r="CN188">
        <v>9557.8474999999999</v>
      </c>
      <c r="CO188">
        <v>44.125</v>
      </c>
      <c r="CP188">
        <v>46.186999999999998</v>
      </c>
      <c r="CQ188">
        <v>45</v>
      </c>
      <c r="CR188">
        <v>45.179250000000003</v>
      </c>
      <c r="CS188">
        <v>45.5</v>
      </c>
      <c r="CT188">
        <v>597.48</v>
      </c>
      <c r="CU188">
        <v>597.52750000000003</v>
      </c>
      <c r="CV188">
        <v>0</v>
      </c>
      <c r="CW188">
        <v>1669230727.2</v>
      </c>
      <c r="CX188">
        <v>0</v>
      </c>
      <c r="CY188">
        <v>1669228029.5</v>
      </c>
      <c r="CZ188" t="s">
        <v>356</v>
      </c>
      <c r="DA188">
        <v>1669228029.5</v>
      </c>
      <c r="DB188">
        <v>1669228028</v>
      </c>
      <c r="DC188">
        <v>6</v>
      </c>
      <c r="DD188">
        <v>0.127</v>
      </c>
      <c r="DE188">
        <v>2E-3</v>
      </c>
      <c r="DF188">
        <v>-2.9980000000000002</v>
      </c>
      <c r="DG188">
        <v>9.9000000000000005E-2</v>
      </c>
      <c r="DH188">
        <v>415</v>
      </c>
      <c r="DI188">
        <v>34</v>
      </c>
      <c r="DJ188">
        <v>0.37</v>
      </c>
      <c r="DK188">
        <v>0.19</v>
      </c>
      <c r="DL188">
        <v>-19.319253658536589</v>
      </c>
      <c r="DM188">
        <v>-0.1917428571428467</v>
      </c>
      <c r="DN188">
        <v>6.2000625872375988E-2</v>
      </c>
      <c r="DO188">
        <v>0</v>
      </c>
      <c r="DP188">
        <v>1.043927829268293</v>
      </c>
      <c r="DQ188">
        <v>-0.35949307317073143</v>
      </c>
      <c r="DR188">
        <v>3.6276924509909603E-2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379</v>
      </c>
      <c r="EA188">
        <v>3.2958500000000002</v>
      </c>
      <c r="EB188">
        <v>2.6255799999999998</v>
      </c>
      <c r="EC188">
        <v>0.200373</v>
      </c>
      <c r="ED188">
        <v>0.20072400000000001</v>
      </c>
      <c r="EE188">
        <v>0.14499300000000001</v>
      </c>
      <c r="EF188">
        <v>0.14065</v>
      </c>
      <c r="EG188">
        <v>24177.599999999999</v>
      </c>
      <c r="EH188">
        <v>24597.9</v>
      </c>
      <c r="EI188">
        <v>28142.9</v>
      </c>
      <c r="EJ188">
        <v>29636.799999999999</v>
      </c>
      <c r="EK188">
        <v>33103.4</v>
      </c>
      <c r="EL188">
        <v>35355.800000000003</v>
      </c>
      <c r="EM188">
        <v>39711.4</v>
      </c>
      <c r="EN188">
        <v>42354.6</v>
      </c>
      <c r="EO188">
        <v>2.18668</v>
      </c>
      <c r="EP188">
        <v>2.15503</v>
      </c>
      <c r="EQ188">
        <v>0.132829</v>
      </c>
      <c r="ER188">
        <v>0</v>
      </c>
      <c r="ES188">
        <v>32.096699999999998</v>
      </c>
      <c r="ET188">
        <v>999.9</v>
      </c>
      <c r="EU188">
        <v>69.400000000000006</v>
      </c>
      <c r="EV188">
        <v>36.700000000000003</v>
      </c>
      <c r="EW188">
        <v>42.673299999999998</v>
      </c>
      <c r="EX188">
        <v>57.262700000000002</v>
      </c>
      <c r="EY188">
        <v>-2.3637800000000002</v>
      </c>
      <c r="EZ188">
        <v>2</v>
      </c>
      <c r="FA188">
        <v>0.57330000000000003</v>
      </c>
      <c r="FB188">
        <v>0.83821599999999996</v>
      </c>
      <c r="FC188">
        <v>20.2685</v>
      </c>
      <c r="FD188">
        <v>5.2181899999999999</v>
      </c>
      <c r="FE188">
        <v>12.008599999999999</v>
      </c>
      <c r="FF188">
        <v>4.9861500000000003</v>
      </c>
      <c r="FG188">
        <v>3.2846500000000001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1.8621799999999999</v>
      </c>
      <c r="FN188">
        <v>1.86429</v>
      </c>
      <c r="FO188">
        <v>1.8603499999999999</v>
      </c>
      <c r="FP188">
        <v>1.86111</v>
      </c>
      <c r="FQ188">
        <v>1.8602000000000001</v>
      </c>
      <c r="FR188">
        <v>1.86188</v>
      </c>
      <c r="FS188">
        <v>1.8584400000000001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-3.66</v>
      </c>
      <c r="GH188">
        <v>9.8900000000000002E-2</v>
      </c>
      <c r="GI188">
        <v>-2.4324828651112251</v>
      </c>
      <c r="GJ188">
        <v>-1.6100910332537859E-3</v>
      </c>
      <c r="GK188">
        <v>7.0186618486508772E-7</v>
      </c>
      <c r="GL188">
        <v>-2.134652460378022E-10</v>
      </c>
      <c r="GM188">
        <v>9.8890000000004363E-2</v>
      </c>
      <c r="GN188">
        <v>0</v>
      </c>
      <c r="GO188">
        <v>0</v>
      </c>
      <c r="GP188">
        <v>0</v>
      </c>
      <c r="GQ188">
        <v>5</v>
      </c>
      <c r="GR188">
        <v>2079</v>
      </c>
      <c r="GS188">
        <v>3</v>
      </c>
      <c r="GT188">
        <v>29</v>
      </c>
      <c r="GU188">
        <v>44.8</v>
      </c>
      <c r="GV188">
        <v>44.9</v>
      </c>
      <c r="GW188">
        <v>3.1127899999999999</v>
      </c>
      <c r="GX188">
        <v>2.5537100000000001</v>
      </c>
      <c r="GY188">
        <v>2.04834</v>
      </c>
      <c r="GZ188">
        <v>2.6171899999999999</v>
      </c>
      <c r="HA188">
        <v>2.1972700000000001</v>
      </c>
      <c r="HB188">
        <v>2.2973599999999998</v>
      </c>
      <c r="HC188">
        <v>40.860799999999998</v>
      </c>
      <c r="HD188">
        <v>15.4892</v>
      </c>
      <c r="HE188">
        <v>18</v>
      </c>
      <c r="HF188">
        <v>687.59699999999998</v>
      </c>
      <c r="HG188">
        <v>735.00599999999997</v>
      </c>
      <c r="HH188">
        <v>30.999199999999998</v>
      </c>
      <c r="HI188">
        <v>34.533200000000001</v>
      </c>
      <c r="HJ188">
        <v>29.999500000000001</v>
      </c>
      <c r="HK188">
        <v>34.374899999999997</v>
      </c>
      <c r="HL188">
        <v>34.352600000000002</v>
      </c>
      <c r="HM188">
        <v>62.249099999999999</v>
      </c>
      <c r="HN188">
        <v>22.613</v>
      </c>
      <c r="HO188">
        <v>87.728099999999998</v>
      </c>
      <c r="HP188">
        <v>31</v>
      </c>
      <c r="HQ188">
        <v>1156.6199999999999</v>
      </c>
      <c r="HR188">
        <v>35.273200000000003</v>
      </c>
      <c r="HS188">
        <v>99.147999999999996</v>
      </c>
      <c r="HT188">
        <v>98.223100000000002</v>
      </c>
    </row>
    <row r="189" spans="1:228" x14ac:dyDescent="0.2">
      <c r="A189">
        <v>174</v>
      </c>
      <c r="B189">
        <v>1669230724</v>
      </c>
      <c r="C189">
        <v>690.90000009536743</v>
      </c>
      <c r="D189" t="s">
        <v>707</v>
      </c>
      <c r="E189" t="s">
        <v>708</v>
      </c>
      <c r="F189">
        <v>4</v>
      </c>
      <c r="G189">
        <v>1669230722</v>
      </c>
      <c r="H189">
        <f t="shared" si="68"/>
        <v>2.3311018858274014E-3</v>
      </c>
      <c r="I189">
        <f t="shared" si="69"/>
        <v>2.3311018858274015</v>
      </c>
      <c r="J189">
        <f t="shared" si="70"/>
        <v>20.5733767969895</v>
      </c>
      <c r="K189">
        <f t="shared" si="71"/>
        <v>1128.5999999999999</v>
      </c>
      <c r="L189">
        <f t="shared" si="72"/>
        <v>843.50807672636734</v>
      </c>
      <c r="M189">
        <f t="shared" si="73"/>
        <v>85.165252570128445</v>
      </c>
      <c r="N189">
        <f t="shared" si="74"/>
        <v>113.94971394189427</v>
      </c>
      <c r="O189">
        <f t="shared" si="75"/>
        <v>0.13052546221967279</v>
      </c>
      <c r="P189">
        <f t="shared" si="76"/>
        <v>3.6801163144866536</v>
      </c>
      <c r="Q189">
        <f t="shared" si="77"/>
        <v>0.12800708546676962</v>
      </c>
      <c r="R189">
        <f t="shared" si="78"/>
        <v>8.0226647471149298E-2</v>
      </c>
      <c r="S189">
        <f t="shared" si="79"/>
        <v>226.12298276387835</v>
      </c>
      <c r="T189">
        <f t="shared" si="80"/>
        <v>34.16381878150672</v>
      </c>
      <c r="U189">
        <f t="shared" si="81"/>
        <v>34.249099999999999</v>
      </c>
      <c r="V189">
        <f t="shared" si="82"/>
        <v>5.417700409097983</v>
      </c>
      <c r="W189">
        <f t="shared" si="83"/>
        <v>70.164350743438149</v>
      </c>
      <c r="X189">
        <f t="shared" si="84"/>
        <v>3.6617159734871736</v>
      </c>
      <c r="Y189">
        <f t="shared" si="85"/>
        <v>5.2187698378006031</v>
      </c>
      <c r="Z189">
        <f t="shared" si="86"/>
        <v>1.7559844356108094</v>
      </c>
      <c r="AA189">
        <f t="shared" si="87"/>
        <v>-102.8015931649884</v>
      </c>
      <c r="AB189">
        <f t="shared" si="88"/>
        <v>-132.97781204769257</v>
      </c>
      <c r="AC189">
        <f t="shared" si="89"/>
        <v>-8.3498633971332445</v>
      </c>
      <c r="AD189">
        <f t="shared" si="90"/>
        <v>-18.006285845935864</v>
      </c>
      <c r="AE189">
        <f t="shared" si="91"/>
        <v>44.095618970822613</v>
      </c>
      <c r="AF189">
        <f t="shared" si="92"/>
        <v>2.4199897327645559</v>
      </c>
      <c r="AG189">
        <f t="shared" si="93"/>
        <v>20.5733767969895</v>
      </c>
      <c r="AH189">
        <v>1189.434615547947</v>
      </c>
      <c r="AI189">
        <v>1173.686787878788</v>
      </c>
      <c r="AJ189">
        <v>1.7387553954835311</v>
      </c>
      <c r="AK189">
        <v>65.165956530193654</v>
      </c>
      <c r="AL189">
        <f t="shared" si="94"/>
        <v>2.3311018858274015</v>
      </c>
      <c r="AM189">
        <v>35.298855802377027</v>
      </c>
      <c r="AN189">
        <v>36.25999780219783</v>
      </c>
      <c r="AO189">
        <v>-5.3099733348787228E-3</v>
      </c>
      <c r="AP189">
        <v>87.546953997586243</v>
      </c>
      <c r="AQ189">
        <v>10</v>
      </c>
      <c r="AR189">
        <v>2</v>
      </c>
      <c r="AS189">
        <f t="shared" si="95"/>
        <v>1</v>
      </c>
      <c r="AT189">
        <f t="shared" si="96"/>
        <v>0</v>
      </c>
      <c r="AU189">
        <f t="shared" si="97"/>
        <v>47240.104809802673</v>
      </c>
      <c r="AV189">
        <f t="shared" si="98"/>
        <v>1200.037142857143</v>
      </c>
      <c r="AW189">
        <f t="shared" si="99"/>
        <v>1025.9571351108177</v>
      </c>
      <c r="AX189">
        <f t="shared" si="100"/>
        <v>0.85493781689801551</v>
      </c>
      <c r="AY189">
        <f t="shared" si="101"/>
        <v>0.18842998661317012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1669230722</v>
      </c>
      <c r="BF189">
        <v>1128.5999999999999</v>
      </c>
      <c r="BG189">
        <v>1148.0442857142859</v>
      </c>
      <c r="BH189">
        <v>36.266985714285717</v>
      </c>
      <c r="BI189">
        <v>35.298557142857142</v>
      </c>
      <c r="BJ189">
        <v>1132.265714285714</v>
      </c>
      <c r="BK189">
        <v>36.168085714285723</v>
      </c>
      <c r="BL189">
        <v>650.22914285714285</v>
      </c>
      <c r="BM189">
        <v>100.8652857142857</v>
      </c>
      <c r="BN189">
        <v>0.1002591571428571</v>
      </c>
      <c r="BO189">
        <v>33.578857142857139</v>
      </c>
      <c r="BP189">
        <v>34.249099999999999</v>
      </c>
      <c r="BQ189">
        <v>999.89999999999986</v>
      </c>
      <c r="BR189">
        <v>0</v>
      </c>
      <c r="BS189">
        <v>0</v>
      </c>
      <c r="BT189">
        <v>9025.1785714285706</v>
      </c>
      <c r="BU189">
        <v>0</v>
      </c>
      <c r="BV189">
        <v>1705.472857142857</v>
      </c>
      <c r="BW189">
        <v>-19.445271428571431</v>
      </c>
      <c r="BX189">
        <v>1171.0714285714289</v>
      </c>
      <c r="BY189">
        <v>1190.051428571428</v>
      </c>
      <c r="BZ189">
        <v>0.96842785714285717</v>
      </c>
      <c r="CA189">
        <v>1148.0442857142859</v>
      </c>
      <c r="CB189">
        <v>35.298557142857142</v>
      </c>
      <c r="CC189">
        <v>3.658087142857144</v>
      </c>
      <c r="CD189">
        <v>3.5604085714285709</v>
      </c>
      <c r="CE189">
        <v>27.371885714285721</v>
      </c>
      <c r="CF189">
        <v>26.910585714285709</v>
      </c>
      <c r="CG189">
        <v>1200.037142857143</v>
      </c>
      <c r="CH189">
        <v>0.49998999999999999</v>
      </c>
      <c r="CI189">
        <v>0.50000999999999995</v>
      </c>
      <c r="CJ189">
        <v>0</v>
      </c>
      <c r="CK189">
        <v>869.40499999999986</v>
      </c>
      <c r="CL189">
        <v>4.9990899999999998</v>
      </c>
      <c r="CM189">
        <v>9421.6099999999988</v>
      </c>
      <c r="CN189">
        <v>9558.1028571428578</v>
      </c>
      <c r="CO189">
        <v>44.125</v>
      </c>
      <c r="CP189">
        <v>46.160428571428568</v>
      </c>
      <c r="CQ189">
        <v>44.973000000000013</v>
      </c>
      <c r="CR189">
        <v>45.035428571428568</v>
      </c>
      <c r="CS189">
        <v>45.5</v>
      </c>
      <c r="CT189">
        <v>597.50714285714287</v>
      </c>
      <c r="CU189">
        <v>597.53142857142848</v>
      </c>
      <c r="CV189">
        <v>0</v>
      </c>
      <c r="CW189">
        <v>1669230731.4000001</v>
      </c>
      <c r="CX189">
        <v>0</v>
      </c>
      <c r="CY189">
        <v>1669228029.5</v>
      </c>
      <c r="CZ189" t="s">
        <v>356</v>
      </c>
      <c r="DA189">
        <v>1669228029.5</v>
      </c>
      <c r="DB189">
        <v>1669228028</v>
      </c>
      <c r="DC189">
        <v>6</v>
      </c>
      <c r="DD189">
        <v>0.127</v>
      </c>
      <c r="DE189">
        <v>2E-3</v>
      </c>
      <c r="DF189">
        <v>-2.9980000000000002</v>
      </c>
      <c r="DG189">
        <v>9.9000000000000005E-2</v>
      </c>
      <c r="DH189">
        <v>415</v>
      </c>
      <c r="DI189">
        <v>34</v>
      </c>
      <c r="DJ189">
        <v>0.37</v>
      </c>
      <c r="DK189">
        <v>0.19</v>
      </c>
      <c r="DL189">
        <v>-19.3563756097561</v>
      </c>
      <c r="DM189">
        <v>-0.36441114982576772</v>
      </c>
      <c r="DN189">
        <v>7.8087776690917599E-2</v>
      </c>
      <c r="DO189">
        <v>0</v>
      </c>
      <c r="DP189">
        <v>1.020622951219512</v>
      </c>
      <c r="DQ189">
        <v>-0.3680248850174212</v>
      </c>
      <c r="DR189">
        <v>3.6646799377732381E-2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379</v>
      </c>
      <c r="EA189">
        <v>3.2953100000000002</v>
      </c>
      <c r="EB189">
        <v>2.6254300000000002</v>
      </c>
      <c r="EC189">
        <v>0.20110500000000001</v>
      </c>
      <c r="ED189">
        <v>0.20143900000000001</v>
      </c>
      <c r="EE189">
        <v>0.14493600000000001</v>
      </c>
      <c r="EF189">
        <v>0.14064499999999999</v>
      </c>
      <c r="EG189">
        <v>24155.8</v>
      </c>
      <c r="EH189">
        <v>24576</v>
      </c>
      <c r="EI189">
        <v>28143.4</v>
      </c>
      <c r="EJ189">
        <v>29637</v>
      </c>
      <c r="EK189">
        <v>33106.5</v>
      </c>
      <c r="EL189">
        <v>35356.199999999997</v>
      </c>
      <c r="EM189">
        <v>39712.400000000001</v>
      </c>
      <c r="EN189">
        <v>42354.7</v>
      </c>
      <c r="EO189">
        <v>2.1871</v>
      </c>
      <c r="EP189">
        <v>2.1554199999999999</v>
      </c>
      <c r="EQ189">
        <v>0.13314899999999999</v>
      </c>
      <c r="ER189">
        <v>0</v>
      </c>
      <c r="ES189">
        <v>32.0854</v>
      </c>
      <c r="ET189">
        <v>999.9</v>
      </c>
      <c r="EU189">
        <v>69.400000000000006</v>
      </c>
      <c r="EV189">
        <v>36.700000000000003</v>
      </c>
      <c r="EW189">
        <v>42.673900000000003</v>
      </c>
      <c r="EX189">
        <v>56.782699999999998</v>
      </c>
      <c r="EY189">
        <v>-2.2395900000000002</v>
      </c>
      <c r="EZ189">
        <v>2</v>
      </c>
      <c r="FA189">
        <v>0.57278499999999999</v>
      </c>
      <c r="FB189">
        <v>0.83442799999999995</v>
      </c>
      <c r="FC189">
        <v>20.268599999999999</v>
      </c>
      <c r="FD189">
        <v>5.21774</v>
      </c>
      <c r="FE189">
        <v>12.008599999999999</v>
      </c>
      <c r="FF189">
        <v>4.9862500000000001</v>
      </c>
      <c r="FG189">
        <v>3.2845800000000001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1.8621799999999999</v>
      </c>
      <c r="FN189">
        <v>1.86429</v>
      </c>
      <c r="FO189">
        <v>1.8603499999999999</v>
      </c>
      <c r="FP189">
        <v>1.86111</v>
      </c>
      <c r="FQ189">
        <v>1.8602000000000001</v>
      </c>
      <c r="FR189">
        <v>1.86188</v>
      </c>
      <c r="FS189">
        <v>1.8584700000000001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-3.66</v>
      </c>
      <c r="GH189">
        <v>9.8900000000000002E-2</v>
      </c>
      <c r="GI189">
        <v>-2.4324828651112251</v>
      </c>
      <c r="GJ189">
        <v>-1.6100910332537859E-3</v>
      </c>
      <c r="GK189">
        <v>7.0186618486508772E-7</v>
      </c>
      <c r="GL189">
        <v>-2.134652460378022E-10</v>
      </c>
      <c r="GM189">
        <v>9.8890000000004363E-2</v>
      </c>
      <c r="GN189">
        <v>0</v>
      </c>
      <c r="GO189">
        <v>0</v>
      </c>
      <c r="GP189">
        <v>0</v>
      </c>
      <c r="GQ189">
        <v>5</v>
      </c>
      <c r="GR189">
        <v>2079</v>
      </c>
      <c r="GS189">
        <v>3</v>
      </c>
      <c r="GT189">
        <v>29</v>
      </c>
      <c r="GU189">
        <v>44.9</v>
      </c>
      <c r="GV189">
        <v>44.9</v>
      </c>
      <c r="GW189">
        <v>3.12744</v>
      </c>
      <c r="GX189">
        <v>2.5512700000000001</v>
      </c>
      <c r="GY189">
        <v>2.04834</v>
      </c>
      <c r="GZ189">
        <v>2.6159699999999999</v>
      </c>
      <c r="HA189">
        <v>2.1972700000000001</v>
      </c>
      <c r="HB189">
        <v>2.32544</v>
      </c>
      <c r="HC189">
        <v>40.860799999999998</v>
      </c>
      <c r="HD189">
        <v>15.497999999999999</v>
      </c>
      <c r="HE189">
        <v>18</v>
      </c>
      <c r="HF189">
        <v>687.91499999999996</v>
      </c>
      <c r="HG189">
        <v>735.351</v>
      </c>
      <c r="HH189">
        <v>30.998999999999999</v>
      </c>
      <c r="HI189">
        <v>34.527500000000003</v>
      </c>
      <c r="HJ189">
        <v>29.999500000000001</v>
      </c>
      <c r="HK189">
        <v>34.3718</v>
      </c>
      <c r="HL189">
        <v>34.349499999999999</v>
      </c>
      <c r="HM189">
        <v>62.5366</v>
      </c>
      <c r="HN189">
        <v>22.613</v>
      </c>
      <c r="HO189">
        <v>87.728099999999998</v>
      </c>
      <c r="HP189">
        <v>31</v>
      </c>
      <c r="HQ189">
        <v>1163.32</v>
      </c>
      <c r="HR189">
        <v>35.273200000000003</v>
      </c>
      <c r="HS189">
        <v>99.150199999999998</v>
      </c>
      <c r="HT189">
        <v>98.223500000000001</v>
      </c>
    </row>
    <row r="190" spans="1:228" x14ac:dyDescent="0.2">
      <c r="A190">
        <v>175</v>
      </c>
      <c r="B190">
        <v>1669230728</v>
      </c>
      <c r="C190">
        <v>694.90000009536743</v>
      </c>
      <c r="D190" t="s">
        <v>709</v>
      </c>
      <c r="E190" t="s">
        <v>710</v>
      </c>
      <c r="F190">
        <v>4</v>
      </c>
      <c r="G190">
        <v>1669230725.6875</v>
      </c>
      <c r="H190">
        <f t="shared" si="68"/>
        <v>2.2594279237751159E-3</v>
      </c>
      <c r="I190">
        <f t="shared" si="69"/>
        <v>2.259427923775116</v>
      </c>
      <c r="J190">
        <f t="shared" si="70"/>
        <v>20.973559765652141</v>
      </c>
      <c r="K190">
        <f t="shared" si="71"/>
        <v>1134.6837499999999</v>
      </c>
      <c r="L190">
        <f t="shared" si="72"/>
        <v>836.54813720576192</v>
      </c>
      <c r="M190">
        <f t="shared" si="73"/>
        <v>84.461770567326624</v>
      </c>
      <c r="N190">
        <f t="shared" si="74"/>
        <v>114.56292148242642</v>
      </c>
      <c r="O190">
        <f t="shared" si="75"/>
        <v>0.12654929837064724</v>
      </c>
      <c r="P190">
        <f t="shared" si="76"/>
        <v>3.6701780843106016</v>
      </c>
      <c r="Q190">
        <f t="shared" si="77"/>
        <v>0.12417423285393607</v>
      </c>
      <c r="R190">
        <f t="shared" si="78"/>
        <v>7.7818573008782255E-2</v>
      </c>
      <c r="S190">
        <f t="shared" si="79"/>
        <v>226.12379919825963</v>
      </c>
      <c r="T190">
        <f t="shared" si="80"/>
        <v>34.157407656732104</v>
      </c>
      <c r="U190">
        <f t="shared" si="81"/>
        <v>34.236550000000001</v>
      </c>
      <c r="V190">
        <f t="shared" si="82"/>
        <v>5.4139158063790793</v>
      </c>
      <c r="W190">
        <f t="shared" si="83"/>
        <v>70.209060741626388</v>
      </c>
      <c r="X190">
        <f t="shared" si="84"/>
        <v>3.6593480551804496</v>
      </c>
      <c r="Y190">
        <f t="shared" si="85"/>
        <v>5.2120737929354632</v>
      </c>
      <c r="Z190">
        <f t="shared" si="86"/>
        <v>1.7545677511986297</v>
      </c>
      <c r="AA190">
        <f t="shared" si="87"/>
        <v>-99.640771438482616</v>
      </c>
      <c r="AB190">
        <f t="shared" si="88"/>
        <v>-134.67545578287982</v>
      </c>
      <c r="AC190">
        <f t="shared" si="89"/>
        <v>-8.4778889584503627</v>
      </c>
      <c r="AD190">
        <f t="shared" si="90"/>
        <v>-16.670316981553171</v>
      </c>
      <c r="AE190">
        <f t="shared" si="91"/>
        <v>44.073314395416965</v>
      </c>
      <c r="AF190">
        <f t="shared" si="92"/>
        <v>2.3675255088818319</v>
      </c>
      <c r="AG190">
        <f t="shared" si="93"/>
        <v>20.973559765652141</v>
      </c>
      <c r="AH190">
        <v>1196.2215194002169</v>
      </c>
      <c r="AI190">
        <v>1180.4381212121209</v>
      </c>
      <c r="AJ190">
        <v>1.7024054133294699</v>
      </c>
      <c r="AK190">
        <v>65.165956530193654</v>
      </c>
      <c r="AL190">
        <f t="shared" si="94"/>
        <v>2.259427923775116</v>
      </c>
      <c r="AM190">
        <v>35.297972932536169</v>
      </c>
      <c r="AN190">
        <v>36.229351648351667</v>
      </c>
      <c r="AO190">
        <v>-5.0240351662917569E-3</v>
      </c>
      <c r="AP190">
        <v>87.546953997586243</v>
      </c>
      <c r="AQ190">
        <v>11</v>
      </c>
      <c r="AR190">
        <v>2</v>
      </c>
      <c r="AS190">
        <f t="shared" si="95"/>
        <v>1</v>
      </c>
      <c r="AT190">
        <f t="shared" si="96"/>
        <v>0</v>
      </c>
      <c r="AU190">
        <f t="shared" si="97"/>
        <v>47066.439258869497</v>
      </c>
      <c r="AV190">
        <f t="shared" si="98"/>
        <v>1200.05</v>
      </c>
      <c r="AW190">
        <f t="shared" si="99"/>
        <v>1025.967294921378</v>
      </c>
      <c r="AX190">
        <f t="shared" si="100"/>
        <v>0.85493712338767391</v>
      </c>
      <c r="AY190">
        <f t="shared" si="101"/>
        <v>0.18842864813821061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1669230725.6875</v>
      </c>
      <c r="BF190">
        <v>1134.6837499999999</v>
      </c>
      <c r="BG190">
        <v>1154.1087500000001</v>
      </c>
      <c r="BH190">
        <v>36.243862499999999</v>
      </c>
      <c r="BI190">
        <v>35.295987500000003</v>
      </c>
      <c r="BJ190">
        <v>1138.3525</v>
      </c>
      <c r="BK190">
        <v>36.144975000000002</v>
      </c>
      <c r="BL190">
        <v>649.94187499999998</v>
      </c>
      <c r="BM190">
        <v>100.864625</v>
      </c>
      <c r="BN190">
        <v>0.1000019125</v>
      </c>
      <c r="BO190">
        <v>33.555912500000012</v>
      </c>
      <c r="BP190">
        <v>34.236550000000001</v>
      </c>
      <c r="BQ190">
        <v>999.9</v>
      </c>
      <c r="BR190">
        <v>0</v>
      </c>
      <c r="BS190">
        <v>0</v>
      </c>
      <c r="BT190">
        <v>8990.8587499999994</v>
      </c>
      <c r="BU190">
        <v>0</v>
      </c>
      <c r="BV190">
        <v>1581.90625</v>
      </c>
      <c r="BW190">
        <v>-19.423112499999998</v>
      </c>
      <c r="BX190">
        <v>1177.355</v>
      </c>
      <c r="BY190">
        <v>1196.3325</v>
      </c>
      <c r="BZ190">
        <v>0.94785925000000004</v>
      </c>
      <c r="CA190">
        <v>1154.1087500000001</v>
      </c>
      <c r="CB190">
        <v>35.295987500000003</v>
      </c>
      <c r="CC190">
        <v>3.6557312500000001</v>
      </c>
      <c r="CD190">
        <v>3.5601250000000002</v>
      </c>
      <c r="CE190">
        <v>27.360900000000001</v>
      </c>
      <c r="CF190">
        <v>26.90925</v>
      </c>
      <c r="CG190">
        <v>1200.05</v>
      </c>
      <c r="CH190">
        <v>0.50001187499999999</v>
      </c>
      <c r="CI190">
        <v>0.49998812500000001</v>
      </c>
      <c r="CJ190">
        <v>0</v>
      </c>
      <c r="CK190">
        <v>869.80587500000001</v>
      </c>
      <c r="CL190">
        <v>4.9990899999999998</v>
      </c>
      <c r="CM190">
        <v>9433.1837500000001</v>
      </c>
      <c r="CN190">
        <v>9558.3012500000004</v>
      </c>
      <c r="CO190">
        <v>44.069875000000003</v>
      </c>
      <c r="CP190">
        <v>46.125</v>
      </c>
      <c r="CQ190">
        <v>44.936999999999998</v>
      </c>
      <c r="CR190">
        <v>44.960625</v>
      </c>
      <c r="CS190">
        <v>45.5</v>
      </c>
      <c r="CT190">
        <v>597.54124999999999</v>
      </c>
      <c r="CU190">
        <v>597.51</v>
      </c>
      <c r="CV190">
        <v>0</v>
      </c>
      <c r="CW190">
        <v>1669230735</v>
      </c>
      <c r="CX190">
        <v>0</v>
      </c>
      <c r="CY190">
        <v>1669228029.5</v>
      </c>
      <c r="CZ190" t="s">
        <v>356</v>
      </c>
      <c r="DA190">
        <v>1669228029.5</v>
      </c>
      <c r="DB190">
        <v>1669228028</v>
      </c>
      <c r="DC190">
        <v>6</v>
      </c>
      <c r="DD190">
        <v>0.127</v>
      </c>
      <c r="DE190">
        <v>2E-3</v>
      </c>
      <c r="DF190">
        <v>-2.9980000000000002</v>
      </c>
      <c r="DG190">
        <v>9.9000000000000005E-2</v>
      </c>
      <c r="DH190">
        <v>415</v>
      </c>
      <c r="DI190">
        <v>34</v>
      </c>
      <c r="DJ190">
        <v>0.37</v>
      </c>
      <c r="DK190">
        <v>0.19</v>
      </c>
      <c r="DL190">
        <v>-19.377165853658539</v>
      </c>
      <c r="DM190">
        <v>-0.32624738675959641</v>
      </c>
      <c r="DN190">
        <v>7.4278390678798406E-2</v>
      </c>
      <c r="DO190">
        <v>0</v>
      </c>
      <c r="DP190">
        <v>0.99787058536585382</v>
      </c>
      <c r="DQ190">
        <v>-0.3685089198606265</v>
      </c>
      <c r="DR190">
        <v>3.6636707909388277E-2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379</v>
      </c>
      <c r="EA190">
        <v>3.29522</v>
      </c>
      <c r="EB190">
        <v>2.62507</v>
      </c>
      <c r="EC190">
        <v>0.20183899999999999</v>
      </c>
      <c r="ED190">
        <v>0.20217399999999999</v>
      </c>
      <c r="EE190">
        <v>0.14486099999999999</v>
      </c>
      <c r="EF190">
        <v>0.14063600000000001</v>
      </c>
      <c r="EG190">
        <v>24134.2</v>
      </c>
      <c r="EH190">
        <v>24553.4</v>
      </c>
      <c r="EI190">
        <v>28144.2</v>
      </c>
      <c r="EJ190">
        <v>29637.1</v>
      </c>
      <c r="EK190">
        <v>33110.6</v>
      </c>
      <c r="EL190">
        <v>35356.699999999997</v>
      </c>
      <c r="EM190">
        <v>39713.699999999997</v>
      </c>
      <c r="EN190">
        <v>42354.8</v>
      </c>
      <c r="EO190">
        <v>2.1864499999999998</v>
      </c>
      <c r="EP190">
        <v>2.1555800000000001</v>
      </c>
      <c r="EQ190">
        <v>0.132933</v>
      </c>
      <c r="ER190">
        <v>0</v>
      </c>
      <c r="ES190">
        <v>32.071899999999999</v>
      </c>
      <c r="ET190">
        <v>999.9</v>
      </c>
      <c r="EU190">
        <v>69.400000000000006</v>
      </c>
      <c r="EV190">
        <v>36.6</v>
      </c>
      <c r="EW190">
        <v>42.442799999999998</v>
      </c>
      <c r="EX190">
        <v>57.232700000000001</v>
      </c>
      <c r="EY190">
        <v>-2.14744</v>
      </c>
      <c r="EZ190">
        <v>2</v>
      </c>
      <c r="FA190">
        <v>0.57216699999999998</v>
      </c>
      <c r="FB190">
        <v>0.82536200000000004</v>
      </c>
      <c r="FC190">
        <v>20.2685</v>
      </c>
      <c r="FD190">
        <v>5.2175900000000004</v>
      </c>
      <c r="FE190">
        <v>12.007099999999999</v>
      </c>
      <c r="FF190">
        <v>4.9860499999999996</v>
      </c>
      <c r="FG190">
        <v>3.2845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1.8621799999999999</v>
      </c>
      <c r="FN190">
        <v>1.86426</v>
      </c>
      <c r="FO190">
        <v>1.8603499999999999</v>
      </c>
      <c r="FP190">
        <v>1.86111</v>
      </c>
      <c r="FQ190">
        <v>1.8602000000000001</v>
      </c>
      <c r="FR190">
        <v>1.8618699999999999</v>
      </c>
      <c r="FS190">
        <v>1.85843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-3.67</v>
      </c>
      <c r="GH190">
        <v>9.8900000000000002E-2</v>
      </c>
      <c r="GI190">
        <v>-2.4324828651112251</v>
      </c>
      <c r="GJ190">
        <v>-1.6100910332537859E-3</v>
      </c>
      <c r="GK190">
        <v>7.0186618486508772E-7</v>
      </c>
      <c r="GL190">
        <v>-2.134652460378022E-10</v>
      </c>
      <c r="GM190">
        <v>9.8890000000004363E-2</v>
      </c>
      <c r="GN190">
        <v>0</v>
      </c>
      <c r="GO190">
        <v>0</v>
      </c>
      <c r="GP190">
        <v>0</v>
      </c>
      <c r="GQ190">
        <v>5</v>
      </c>
      <c r="GR190">
        <v>2079</v>
      </c>
      <c r="GS190">
        <v>3</v>
      </c>
      <c r="GT190">
        <v>29</v>
      </c>
      <c r="GU190">
        <v>45</v>
      </c>
      <c r="GV190">
        <v>45</v>
      </c>
      <c r="GW190">
        <v>3.14209</v>
      </c>
      <c r="GX190">
        <v>2.5439500000000002</v>
      </c>
      <c r="GY190">
        <v>2.04834</v>
      </c>
      <c r="GZ190">
        <v>2.6171899999999999</v>
      </c>
      <c r="HA190">
        <v>2.1972700000000001</v>
      </c>
      <c r="HB190">
        <v>2.3803700000000001</v>
      </c>
      <c r="HC190">
        <v>40.835000000000001</v>
      </c>
      <c r="HD190">
        <v>15.497999999999999</v>
      </c>
      <c r="HE190">
        <v>18</v>
      </c>
      <c r="HF190">
        <v>687.34500000000003</v>
      </c>
      <c r="HG190">
        <v>735.46600000000001</v>
      </c>
      <c r="HH190">
        <v>30.998200000000001</v>
      </c>
      <c r="HI190">
        <v>34.522799999999997</v>
      </c>
      <c r="HJ190">
        <v>29.999400000000001</v>
      </c>
      <c r="HK190">
        <v>34.368600000000001</v>
      </c>
      <c r="HL190">
        <v>34.347200000000001</v>
      </c>
      <c r="HM190">
        <v>62.828000000000003</v>
      </c>
      <c r="HN190">
        <v>22.613</v>
      </c>
      <c r="HO190">
        <v>87.728099999999998</v>
      </c>
      <c r="HP190">
        <v>31</v>
      </c>
      <c r="HQ190">
        <v>1170.03</v>
      </c>
      <c r="HR190">
        <v>35.286099999999998</v>
      </c>
      <c r="HS190">
        <v>99.153300000000002</v>
      </c>
      <c r="HT190">
        <v>98.223699999999994</v>
      </c>
    </row>
    <row r="191" spans="1:228" x14ac:dyDescent="0.2">
      <c r="A191">
        <v>176</v>
      </c>
      <c r="B191">
        <v>1669230732</v>
      </c>
      <c r="C191">
        <v>698.90000009536743</v>
      </c>
      <c r="D191" t="s">
        <v>711</v>
      </c>
      <c r="E191" t="s">
        <v>712</v>
      </c>
      <c r="F191">
        <v>4</v>
      </c>
      <c r="G191">
        <v>1669230730</v>
      </c>
      <c r="H191">
        <f t="shared" si="68"/>
        <v>2.1833457939949771E-3</v>
      </c>
      <c r="I191">
        <f t="shared" si="69"/>
        <v>2.183345793994977</v>
      </c>
      <c r="J191">
        <f t="shared" si="70"/>
        <v>20.786242753564458</v>
      </c>
      <c r="K191">
        <f t="shared" si="71"/>
        <v>1141.8742857142861</v>
      </c>
      <c r="L191">
        <f t="shared" si="72"/>
        <v>837.73540353750207</v>
      </c>
      <c r="M191">
        <f t="shared" si="73"/>
        <v>84.584512456803836</v>
      </c>
      <c r="N191">
        <f t="shared" si="74"/>
        <v>115.29282317096235</v>
      </c>
      <c r="O191">
        <f t="shared" si="75"/>
        <v>0.12262956471057432</v>
      </c>
      <c r="P191">
        <f t="shared" si="76"/>
        <v>3.6837118431843341</v>
      </c>
      <c r="Q191">
        <f t="shared" si="77"/>
        <v>0.12040599126767675</v>
      </c>
      <c r="R191">
        <f t="shared" si="78"/>
        <v>7.5450165508979164E-2</v>
      </c>
      <c r="S191">
        <f t="shared" si="79"/>
        <v>226.11171737572602</v>
      </c>
      <c r="T191">
        <f t="shared" si="80"/>
        <v>34.140312564555479</v>
      </c>
      <c r="U191">
        <f t="shared" si="81"/>
        <v>34.208271428571422</v>
      </c>
      <c r="V191">
        <f t="shared" si="82"/>
        <v>5.4053964891472273</v>
      </c>
      <c r="W191">
        <f t="shared" si="83"/>
        <v>70.279281665420967</v>
      </c>
      <c r="X191">
        <f t="shared" si="84"/>
        <v>3.6566849634183791</v>
      </c>
      <c r="Y191">
        <f t="shared" si="85"/>
        <v>5.2030767486025011</v>
      </c>
      <c r="Z191">
        <f t="shared" si="86"/>
        <v>1.7487115257288481</v>
      </c>
      <c r="AA191">
        <f t="shared" si="87"/>
        <v>-96.285549515178488</v>
      </c>
      <c r="AB191">
        <f t="shared" si="88"/>
        <v>-135.68664781750388</v>
      </c>
      <c r="AC191">
        <f t="shared" si="89"/>
        <v>-8.5077029117194076</v>
      </c>
      <c r="AD191">
        <f t="shared" si="90"/>
        <v>-14.36818286867576</v>
      </c>
      <c r="AE191">
        <f t="shared" si="91"/>
        <v>44.049020926122694</v>
      </c>
      <c r="AF191">
        <f t="shared" si="92"/>
        <v>2.3079833761125439</v>
      </c>
      <c r="AG191">
        <f t="shared" si="93"/>
        <v>20.786242753564458</v>
      </c>
      <c r="AH191">
        <v>1203.133449349325</v>
      </c>
      <c r="AI191">
        <v>1187.355818181818</v>
      </c>
      <c r="AJ191">
        <v>1.720650115186668</v>
      </c>
      <c r="AK191">
        <v>65.165956530193654</v>
      </c>
      <c r="AL191">
        <f t="shared" si="94"/>
        <v>2.183345793994977</v>
      </c>
      <c r="AM191">
        <v>35.293934072359583</v>
      </c>
      <c r="AN191">
        <v>36.209725274725301</v>
      </c>
      <c r="AO191">
        <v>-7.7935908466768506E-3</v>
      </c>
      <c r="AP191">
        <v>87.546953997586243</v>
      </c>
      <c r="AQ191">
        <v>11</v>
      </c>
      <c r="AR191">
        <v>2</v>
      </c>
      <c r="AS191">
        <f t="shared" si="95"/>
        <v>1</v>
      </c>
      <c r="AT191">
        <f t="shared" si="96"/>
        <v>0</v>
      </c>
      <c r="AU191">
        <f t="shared" si="97"/>
        <v>47312.557165198581</v>
      </c>
      <c r="AV191">
        <f t="shared" si="98"/>
        <v>1199.994285714286</v>
      </c>
      <c r="AW191">
        <f t="shared" si="99"/>
        <v>1025.9188421635886</v>
      </c>
      <c r="AX191">
        <f t="shared" si="100"/>
        <v>0.85493643959555987</v>
      </c>
      <c r="AY191">
        <f t="shared" si="101"/>
        <v>0.18842732841943077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1669230730</v>
      </c>
      <c r="BF191">
        <v>1141.8742857142861</v>
      </c>
      <c r="BG191">
        <v>1161.27</v>
      </c>
      <c r="BH191">
        <v>36.216257142857152</v>
      </c>
      <c r="BI191">
        <v>35.292099999999998</v>
      </c>
      <c r="BJ191">
        <v>1145.552857142857</v>
      </c>
      <c r="BK191">
        <v>36.11738571428571</v>
      </c>
      <c r="BL191">
        <v>649.87557142857145</v>
      </c>
      <c r="BM191">
        <v>100.8687142857143</v>
      </c>
      <c r="BN191">
        <v>9.9338514285714288E-2</v>
      </c>
      <c r="BO191">
        <v>33.525042857142857</v>
      </c>
      <c r="BP191">
        <v>34.208271428571422</v>
      </c>
      <c r="BQ191">
        <v>999.89999999999986</v>
      </c>
      <c r="BR191">
        <v>0</v>
      </c>
      <c r="BS191">
        <v>0</v>
      </c>
      <c r="BT191">
        <v>9037.3214285714294</v>
      </c>
      <c r="BU191">
        <v>0</v>
      </c>
      <c r="BV191">
        <v>1440.27</v>
      </c>
      <c r="BW191">
        <v>-19.397214285714291</v>
      </c>
      <c r="BX191">
        <v>1184.782857142857</v>
      </c>
      <c r="BY191">
        <v>1203.754285714286</v>
      </c>
      <c r="BZ191">
        <v>0.9241665714285715</v>
      </c>
      <c r="CA191">
        <v>1161.27</v>
      </c>
      <c r="CB191">
        <v>35.292099999999998</v>
      </c>
      <c r="CC191">
        <v>3.6530842857142858</v>
      </c>
      <c r="CD191">
        <v>3.559862857142857</v>
      </c>
      <c r="CE191">
        <v>27.34854285714286</v>
      </c>
      <c r="CF191">
        <v>26.907971428571429</v>
      </c>
      <c r="CG191">
        <v>1199.994285714286</v>
      </c>
      <c r="CH191">
        <v>0.50003385714285709</v>
      </c>
      <c r="CI191">
        <v>0.49996614285714303</v>
      </c>
      <c r="CJ191">
        <v>0</v>
      </c>
      <c r="CK191">
        <v>870.12071428571437</v>
      </c>
      <c r="CL191">
        <v>4.9990899999999998</v>
      </c>
      <c r="CM191">
        <v>9440.52</v>
      </c>
      <c r="CN191">
        <v>9557.9114285714277</v>
      </c>
      <c r="CO191">
        <v>44.053142857142859</v>
      </c>
      <c r="CP191">
        <v>46.125</v>
      </c>
      <c r="CQ191">
        <v>44.936999999999998</v>
      </c>
      <c r="CR191">
        <v>45</v>
      </c>
      <c r="CS191">
        <v>45.473000000000013</v>
      </c>
      <c r="CT191">
        <v>597.54</v>
      </c>
      <c r="CU191">
        <v>597.45428571428567</v>
      </c>
      <c r="CV191">
        <v>0</v>
      </c>
      <c r="CW191">
        <v>1669230739.2</v>
      </c>
      <c r="CX191">
        <v>0</v>
      </c>
      <c r="CY191">
        <v>1669228029.5</v>
      </c>
      <c r="CZ191" t="s">
        <v>356</v>
      </c>
      <c r="DA191">
        <v>1669228029.5</v>
      </c>
      <c r="DB191">
        <v>1669228028</v>
      </c>
      <c r="DC191">
        <v>6</v>
      </c>
      <c r="DD191">
        <v>0.127</v>
      </c>
      <c r="DE191">
        <v>2E-3</v>
      </c>
      <c r="DF191">
        <v>-2.9980000000000002</v>
      </c>
      <c r="DG191">
        <v>9.9000000000000005E-2</v>
      </c>
      <c r="DH191">
        <v>415</v>
      </c>
      <c r="DI191">
        <v>34</v>
      </c>
      <c r="DJ191">
        <v>0.37</v>
      </c>
      <c r="DK191">
        <v>0.19</v>
      </c>
      <c r="DL191">
        <v>-19.38171707317073</v>
      </c>
      <c r="DM191">
        <v>-0.49558118466896622</v>
      </c>
      <c r="DN191">
        <v>7.6729699476001778E-2</v>
      </c>
      <c r="DO191">
        <v>0</v>
      </c>
      <c r="DP191">
        <v>0.97323917073170729</v>
      </c>
      <c r="DQ191">
        <v>-0.33555405574913022</v>
      </c>
      <c r="DR191">
        <v>3.3227712323287369E-2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379</v>
      </c>
      <c r="EA191">
        <v>3.29522</v>
      </c>
      <c r="EB191">
        <v>2.6251000000000002</v>
      </c>
      <c r="EC191">
        <v>0.20258999999999999</v>
      </c>
      <c r="ED191">
        <v>0.202902</v>
      </c>
      <c r="EE191">
        <v>0.144812</v>
      </c>
      <c r="EF191">
        <v>0.14063000000000001</v>
      </c>
      <c r="EG191">
        <v>24111.8</v>
      </c>
      <c r="EH191">
        <v>24531</v>
      </c>
      <c r="EI191">
        <v>28144.6</v>
      </c>
      <c r="EJ191">
        <v>29637.1</v>
      </c>
      <c r="EK191">
        <v>33113</v>
      </c>
      <c r="EL191">
        <v>35357</v>
      </c>
      <c r="EM191">
        <v>39714.300000000003</v>
      </c>
      <c r="EN191">
        <v>42354.9</v>
      </c>
      <c r="EO191">
        <v>2.1858</v>
      </c>
      <c r="EP191">
        <v>2.1558299999999999</v>
      </c>
      <c r="EQ191">
        <v>0.132136</v>
      </c>
      <c r="ER191">
        <v>0</v>
      </c>
      <c r="ES191">
        <v>32.0563</v>
      </c>
      <c r="ET191">
        <v>999.9</v>
      </c>
      <c r="EU191">
        <v>69.400000000000006</v>
      </c>
      <c r="EV191">
        <v>36.700000000000003</v>
      </c>
      <c r="EW191">
        <v>42.672199999999997</v>
      </c>
      <c r="EX191">
        <v>57.232700000000001</v>
      </c>
      <c r="EY191">
        <v>-2.2115399999999998</v>
      </c>
      <c r="EZ191">
        <v>2</v>
      </c>
      <c r="FA191">
        <v>0.57178899999999999</v>
      </c>
      <c r="FB191">
        <v>0.81672100000000003</v>
      </c>
      <c r="FC191">
        <v>20.2682</v>
      </c>
      <c r="FD191">
        <v>5.2165400000000002</v>
      </c>
      <c r="FE191">
        <v>12.0082</v>
      </c>
      <c r="FF191">
        <v>4.9855499999999999</v>
      </c>
      <c r="FG191">
        <v>3.2842799999999999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1.8621799999999999</v>
      </c>
      <c r="FN191">
        <v>1.86429</v>
      </c>
      <c r="FO191">
        <v>1.8603499999999999</v>
      </c>
      <c r="FP191">
        <v>1.86111</v>
      </c>
      <c r="FQ191">
        <v>1.8602000000000001</v>
      </c>
      <c r="FR191">
        <v>1.86188</v>
      </c>
      <c r="FS191">
        <v>1.85846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-3.68</v>
      </c>
      <c r="GH191">
        <v>9.8900000000000002E-2</v>
      </c>
      <c r="GI191">
        <v>-2.4324828651112251</v>
      </c>
      <c r="GJ191">
        <v>-1.6100910332537859E-3</v>
      </c>
      <c r="GK191">
        <v>7.0186618486508772E-7</v>
      </c>
      <c r="GL191">
        <v>-2.134652460378022E-10</v>
      </c>
      <c r="GM191">
        <v>9.8890000000004363E-2</v>
      </c>
      <c r="GN191">
        <v>0</v>
      </c>
      <c r="GO191">
        <v>0</v>
      </c>
      <c r="GP191">
        <v>0</v>
      </c>
      <c r="GQ191">
        <v>5</v>
      </c>
      <c r="GR191">
        <v>2079</v>
      </c>
      <c r="GS191">
        <v>3</v>
      </c>
      <c r="GT191">
        <v>29</v>
      </c>
      <c r="GU191">
        <v>45</v>
      </c>
      <c r="GV191">
        <v>45.1</v>
      </c>
      <c r="GW191">
        <v>3.1567400000000001</v>
      </c>
      <c r="GX191">
        <v>2.5549300000000001</v>
      </c>
      <c r="GY191">
        <v>2.04834</v>
      </c>
      <c r="GZ191">
        <v>2.6171899999999999</v>
      </c>
      <c r="HA191">
        <v>2.1972700000000001</v>
      </c>
      <c r="HB191">
        <v>2.2888199999999999</v>
      </c>
      <c r="HC191">
        <v>40.835000000000001</v>
      </c>
      <c r="HD191">
        <v>15.480399999999999</v>
      </c>
      <c r="HE191">
        <v>18</v>
      </c>
      <c r="HF191">
        <v>686.76800000000003</v>
      </c>
      <c r="HG191">
        <v>735.66800000000001</v>
      </c>
      <c r="HH191">
        <v>30.997800000000002</v>
      </c>
      <c r="HI191">
        <v>34.516599999999997</v>
      </c>
      <c r="HJ191">
        <v>29.999600000000001</v>
      </c>
      <c r="HK191">
        <v>34.364800000000002</v>
      </c>
      <c r="HL191">
        <v>34.344099999999997</v>
      </c>
      <c r="HM191">
        <v>63.120899999999999</v>
      </c>
      <c r="HN191">
        <v>22.613</v>
      </c>
      <c r="HO191">
        <v>87.728099999999998</v>
      </c>
      <c r="HP191">
        <v>31</v>
      </c>
      <c r="HQ191">
        <v>1176.71</v>
      </c>
      <c r="HR191">
        <v>35.189799999999998</v>
      </c>
      <c r="HS191">
        <v>99.154700000000005</v>
      </c>
      <c r="HT191">
        <v>98.2239</v>
      </c>
    </row>
    <row r="192" spans="1:228" x14ac:dyDescent="0.2">
      <c r="A192">
        <v>177</v>
      </c>
      <c r="B192">
        <v>1669230736</v>
      </c>
      <c r="C192">
        <v>702.90000009536743</v>
      </c>
      <c r="D192" t="s">
        <v>713</v>
      </c>
      <c r="E192" t="s">
        <v>714</v>
      </c>
      <c r="F192">
        <v>4</v>
      </c>
      <c r="G192">
        <v>1669230733.6875</v>
      </c>
      <c r="H192">
        <f t="shared" si="68"/>
        <v>2.230975281175451E-3</v>
      </c>
      <c r="I192">
        <f t="shared" si="69"/>
        <v>2.2309752811754509</v>
      </c>
      <c r="J192">
        <f t="shared" si="70"/>
        <v>21.405750522687999</v>
      </c>
      <c r="K192">
        <f t="shared" si="71"/>
        <v>1147.905</v>
      </c>
      <c r="L192">
        <f t="shared" si="72"/>
        <v>842.45295972567862</v>
      </c>
      <c r="M192">
        <f t="shared" si="73"/>
        <v>85.062139362730761</v>
      </c>
      <c r="N192">
        <f t="shared" si="74"/>
        <v>115.90351005113718</v>
      </c>
      <c r="O192">
        <f t="shared" si="75"/>
        <v>0.12577117134318119</v>
      </c>
      <c r="P192">
        <f t="shared" si="76"/>
        <v>3.6696549498668434</v>
      </c>
      <c r="Q192">
        <f t="shared" si="77"/>
        <v>0.12342460408271655</v>
      </c>
      <c r="R192">
        <f t="shared" si="78"/>
        <v>7.7347560703439067E-2</v>
      </c>
      <c r="S192">
        <f t="shared" si="79"/>
        <v>226.11401060843417</v>
      </c>
      <c r="T192">
        <f t="shared" si="80"/>
        <v>34.117363321593871</v>
      </c>
      <c r="U192">
        <f t="shared" si="81"/>
        <v>34.185787500000004</v>
      </c>
      <c r="V192">
        <f t="shared" si="82"/>
        <v>5.398631210321895</v>
      </c>
      <c r="W192">
        <f t="shared" si="83"/>
        <v>70.313823245230495</v>
      </c>
      <c r="X192">
        <f t="shared" si="84"/>
        <v>3.6553721809107058</v>
      </c>
      <c r="Y192">
        <f t="shared" si="85"/>
        <v>5.1986537101844421</v>
      </c>
      <c r="Z192">
        <f t="shared" si="86"/>
        <v>1.7432590294111892</v>
      </c>
      <c r="AA192">
        <f t="shared" si="87"/>
        <v>-98.38600989983739</v>
      </c>
      <c r="AB192">
        <f t="shared" si="88"/>
        <v>-133.72641895392869</v>
      </c>
      <c r="AC192">
        <f t="shared" si="89"/>
        <v>-8.4153627329732501</v>
      </c>
      <c r="AD192">
        <f t="shared" si="90"/>
        <v>-14.413780978305155</v>
      </c>
      <c r="AE192">
        <f t="shared" si="91"/>
        <v>44.395095069548638</v>
      </c>
      <c r="AF192">
        <f t="shared" si="92"/>
        <v>2.2892448638820451</v>
      </c>
      <c r="AG192">
        <f t="shared" si="93"/>
        <v>21.405750522687999</v>
      </c>
      <c r="AH192">
        <v>1210.0011153929499</v>
      </c>
      <c r="AI192">
        <v>1194.0849696969699</v>
      </c>
      <c r="AJ192">
        <v>1.688244377387037</v>
      </c>
      <c r="AK192">
        <v>65.165956530193654</v>
      </c>
      <c r="AL192">
        <f t="shared" si="94"/>
        <v>2.2309752811754509</v>
      </c>
      <c r="AM192">
        <v>35.288533524502363</v>
      </c>
      <c r="AN192">
        <v>36.19819010989012</v>
      </c>
      <c r="AO192">
        <v>-3.0625154590155721E-3</v>
      </c>
      <c r="AP192">
        <v>87.546953997586243</v>
      </c>
      <c r="AQ192">
        <v>11</v>
      </c>
      <c r="AR192">
        <v>2</v>
      </c>
      <c r="AS192">
        <f t="shared" si="95"/>
        <v>1</v>
      </c>
      <c r="AT192">
        <f t="shared" si="96"/>
        <v>0</v>
      </c>
      <c r="AU192">
        <f t="shared" si="97"/>
        <v>47064.221291217924</v>
      </c>
      <c r="AV192">
        <f t="shared" si="98"/>
        <v>1200.0025000000001</v>
      </c>
      <c r="AW192">
        <f t="shared" si="99"/>
        <v>1025.926251092453</v>
      </c>
      <c r="AX192">
        <f t="shared" si="100"/>
        <v>0.85493676145879105</v>
      </c>
      <c r="AY192">
        <f t="shared" si="101"/>
        <v>0.18842794961546677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1669230733.6875</v>
      </c>
      <c r="BF192">
        <v>1147.905</v>
      </c>
      <c r="BG192">
        <v>1167.4412500000001</v>
      </c>
      <c r="BH192">
        <v>36.2027</v>
      </c>
      <c r="BI192">
        <v>35.286037499999999</v>
      </c>
      <c r="BJ192">
        <v>1151.5862500000001</v>
      </c>
      <c r="BK192">
        <v>36.1038</v>
      </c>
      <c r="BL192">
        <v>649.87862500000006</v>
      </c>
      <c r="BM192">
        <v>100.86975</v>
      </c>
      <c r="BN192">
        <v>9.9851187499999994E-2</v>
      </c>
      <c r="BO192">
        <v>33.50985</v>
      </c>
      <c r="BP192">
        <v>34.185787500000004</v>
      </c>
      <c r="BQ192">
        <v>999.9</v>
      </c>
      <c r="BR192">
        <v>0</v>
      </c>
      <c r="BS192">
        <v>0</v>
      </c>
      <c r="BT192">
        <v>8988.59375</v>
      </c>
      <c r="BU192">
        <v>0</v>
      </c>
      <c r="BV192">
        <v>1735.11625</v>
      </c>
      <c r="BW192">
        <v>-19.5358625</v>
      </c>
      <c r="BX192">
        <v>1191.0225</v>
      </c>
      <c r="BY192">
        <v>1210.1387500000001</v>
      </c>
      <c r="BZ192">
        <v>0.91665487499999998</v>
      </c>
      <c r="CA192">
        <v>1167.4412500000001</v>
      </c>
      <c r="CB192">
        <v>35.286037499999999</v>
      </c>
      <c r="CC192">
        <v>3.6517499999999998</v>
      </c>
      <c r="CD192">
        <v>3.5592887499999999</v>
      </c>
      <c r="CE192">
        <v>27.342300000000002</v>
      </c>
      <c r="CF192">
        <v>26.905225000000002</v>
      </c>
      <c r="CG192">
        <v>1200.0025000000001</v>
      </c>
      <c r="CH192">
        <v>0.500024625</v>
      </c>
      <c r="CI192">
        <v>0.499975375</v>
      </c>
      <c r="CJ192">
        <v>0</v>
      </c>
      <c r="CK192">
        <v>870.47475000000009</v>
      </c>
      <c r="CL192">
        <v>4.9990899999999998</v>
      </c>
      <c r="CM192">
        <v>9445.4912499999991</v>
      </c>
      <c r="CN192">
        <v>9557.9549999999999</v>
      </c>
      <c r="CO192">
        <v>44.054250000000003</v>
      </c>
      <c r="CP192">
        <v>46.140500000000003</v>
      </c>
      <c r="CQ192">
        <v>44.936999999999998</v>
      </c>
      <c r="CR192">
        <v>44.976374999999997</v>
      </c>
      <c r="CS192">
        <v>45.436999999999998</v>
      </c>
      <c r="CT192">
        <v>597.53125</v>
      </c>
      <c r="CU192">
        <v>597.47125000000005</v>
      </c>
      <c r="CV192">
        <v>0</v>
      </c>
      <c r="CW192">
        <v>1669230743.4000001</v>
      </c>
      <c r="CX192">
        <v>0</v>
      </c>
      <c r="CY192">
        <v>1669228029.5</v>
      </c>
      <c r="CZ192" t="s">
        <v>356</v>
      </c>
      <c r="DA192">
        <v>1669228029.5</v>
      </c>
      <c r="DB192">
        <v>1669228028</v>
      </c>
      <c r="DC192">
        <v>6</v>
      </c>
      <c r="DD192">
        <v>0.127</v>
      </c>
      <c r="DE192">
        <v>2E-3</v>
      </c>
      <c r="DF192">
        <v>-2.9980000000000002</v>
      </c>
      <c r="DG192">
        <v>9.9000000000000005E-2</v>
      </c>
      <c r="DH192">
        <v>415</v>
      </c>
      <c r="DI192">
        <v>34</v>
      </c>
      <c r="DJ192">
        <v>0.37</v>
      </c>
      <c r="DK192">
        <v>0.19</v>
      </c>
      <c r="DL192">
        <v>-19.42268536585366</v>
      </c>
      <c r="DM192">
        <v>-0.42388850174219561</v>
      </c>
      <c r="DN192">
        <v>8.1169928833388472E-2</v>
      </c>
      <c r="DO192">
        <v>0</v>
      </c>
      <c r="DP192">
        <v>0.95274726829268308</v>
      </c>
      <c r="DQ192">
        <v>-0.2874455958188159</v>
      </c>
      <c r="DR192">
        <v>2.855683642810734E-2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379</v>
      </c>
      <c r="EA192">
        <v>3.2951899999999998</v>
      </c>
      <c r="EB192">
        <v>2.6248999999999998</v>
      </c>
      <c r="EC192">
        <v>0.20331099999999999</v>
      </c>
      <c r="ED192">
        <v>0.203656</v>
      </c>
      <c r="EE192">
        <v>0.144788</v>
      </c>
      <c r="EF192">
        <v>0.14061499999999999</v>
      </c>
      <c r="EG192">
        <v>24089.8</v>
      </c>
      <c r="EH192">
        <v>24508.1</v>
      </c>
      <c r="EI192">
        <v>28144.400000000001</v>
      </c>
      <c r="EJ192">
        <v>29637.599999999999</v>
      </c>
      <c r="EK192">
        <v>33114.199999999997</v>
      </c>
      <c r="EL192">
        <v>35358</v>
      </c>
      <c r="EM192">
        <v>39714.5</v>
      </c>
      <c r="EN192">
        <v>42355.3</v>
      </c>
      <c r="EO192">
        <v>2.1857500000000001</v>
      </c>
      <c r="EP192">
        <v>2.1557300000000001</v>
      </c>
      <c r="EQ192">
        <v>0.13183800000000001</v>
      </c>
      <c r="ER192">
        <v>0</v>
      </c>
      <c r="ES192">
        <v>32.040100000000002</v>
      </c>
      <c r="ET192">
        <v>999.9</v>
      </c>
      <c r="EU192">
        <v>69.400000000000006</v>
      </c>
      <c r="EV192">
        <v>36.700000000000003</v>
      </c>
      <c r="EW192">
        <v>42.671399999999998</v>
      </c>
      <c r="EX192">
        <v>56.782699999999998</v>
      </c>
      <c r="EY192">
        <v>-1.97115</v>
      </c>
      <c r="EZ192">
        <v>2</v>
      </c>
      <c r="FA192">
        <v>0.57133400000000001</v>
      </c>
      <c r="FB192">
        <v>0.80743699999999996</v>
      </c>
      <c r="FC192">
        <v>20.268599999999999</v>
      </c>
      <c r="FD192">
        <v>5.21774</v>
      </c>
      <c r="FE192">
        <v>12.006500000000001</v>
      </c>
      <c r="FF192">
        <v>4.9855</v>
      </c>
      <c r="FG192">
        <v>3.28443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1.8621799999999999</v>
      </c>
      <c r="FN192">
        <v>1.86429</v>
      </c>
      <c r="FO192">
        <v>1.8603499999999999</v>
      </c>
      <c r="FP192">
        <v>1.86111</v>
      </c>
      <c r="FQ192">
        <v>1.8602000000000001</v>
      </c>
      <c r="FR192">
        <v>1.86188</v>
      </c>
      <c r="FS192">
        <v>1.8584799999999999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-3.68</v>
      </c>
      <c r="GH192">
        <v>9.8900000000000002E-2</v>
      </c>
      <c r="GI192">
        <v>-2.4324828651112251</v>
      </c>
      <c r="GJ192">
        <v>-1.6100910332537859E-3</v>
      </c>
      <c r="GK192">
        <v>7.0186618486508772E-7</v>
      </c>
      <c r="GL192">
        <v>-2.134652460378022E-10</v>
      </c>
      <c r="GM192">
        <v>9.8890000000004363E-2</v>
      </c>
      <c r="GN192">
        <v>0</v>
      </c>
      <c r="GO192">
        <v>0</v>
      </c>
      <c r="GP192">
        <v>0</v>
      </c>
      <c r="GQ192">
        <v>5</v>
      </c>
      <c r="GR192">
        <v>2079</v>
      </c>
      <c r="GS192">
        <v>3</v>
      </c>
      <c r="GT192">
        <v>29</v>
      </c>
      <c r="GU192">
        <v>45.1</v>
      </c>
      <c r="GV192">
        <v>45.1</v>
      </c>
      <c r="GW192">
        <v>3.1701700000000002</v>
      </c>
      <c r="GX192">
        <v>2.5439500000000002</v>
      </c>
      <c r="GY192">
        <v>2.04834</v>
      </c>
      <c r="GZ192">
        <v>2.6171899999999999</v>
      </c>
      <c r="HA192">
        <v>2.1972700000000001</v>
      </c>
      <c r="HB192">
        <v>2.34741</v>
      </c>
      <c r="HC192">
        <v>40.835000000000001</v>
      </c>
      <c r="HD192">
        <v>15.5067</v>
      </c>
      <c r="HE192">
        <v>18</v>
      </c>
      <c r="HF192">
        <v>686.68499999999995</v>
      </c>
      <c r="HG192">
        <v>735.53499999999997</v>
      </c>
      <c r="HH192">
        <v>30.997599999999998</v>
      </c>
      <c r="HI192">
        <v>34.511200000000002</v>
      </c>
      <c r="HJ192">
        <v>29.999500000000001</v>
      </c>
      <c r="HK192">
        <v>34.360900000000001</v>
      </c>
      <c r="HL192">
        <v>34.341000000000001</v>
      </c>
      <c r="HM192">
        <v>63.405299999999997</v>
      </c>
      <c r="HN192">
        <v>22.613</v>
      </c>
      <c r="HO192">
        <v>87.728099999999998</v>
      </c>
      <c r="HP192">
        <v>31</v>
      </c>
      <c r="HQ192">
        <v>1183.3900000000001</v>
      </c>
      <c r="HR192">
        <v>35.1676</v>
      </c>
      <c r="HS192">
        <v>99.154799999999994</v>
      </c>
      <c r="HT192">
        <v>98.225099999999998</v>
      </c>
    </row>
    <row r="193" spans="1:228" x14ac:dyDescent="0.2">
      <c r="A193">
        <v>178</v>
      </c>
      <c r="B193">
        <v>1669230740</v>
      </c>
      <c r="C193">
        <v>706.90000009536743</v>
      </c>
      <c r="D193" t="s">
        <v>715</v>
      </c>
      <c r="E193" t="s">
        <v>716</v>
      </c>
      <c r="F193">
        <v>4</v>
      </c>
      <c r="G193">
        <v>1669230738</v>
      </c>
      <c r="H193">
        <f t="shared" si="68"/>
        <v>2.2683963764712775E-3</v>
      </c>
      <c r="I193">
        <f t="shared" si="69"/>
        <v>2.2683963764712773</v>
      </c>
      <c r="J193">
        <f t="shared" si="70"/>
        <v>20.340586170194754</v>
      </c>
      <c r="K193">
        <f t="shared" si="71"/>
        <v>1155.1457142857139</v>
      </c>
      <c r="L193">
        <f t="shared" si="72"/>
        <v>867.64967793957203</v>
      </c>
      <c r="M193">
        <f t="shared" si="73"/>
        <v>87.606471679316783</v>
      </c>
      <c r="N193">
        <f t="shared" si="74"/>
        <v>116.63490793239663</v>
      </c>
      <c r="O193">
        <f t="shared" si="75"/>
        <v>0.1280547537208874</v>
      </c>
      <c r="P193">
        <f t="shared" si="76"/>
        <v>3.6750813382631318</v>
      </c>
      <c r="Q193">
        <f t="shared" si="77"/>
        <v>0.12562660622533167</v>
      </c>
      <c r="R193">
        <f t="shared" si="78"/>
        <v>7.8730953396435682E-2</v>
      </c>
      <c r="S193">
        <f t="shared" si="79"/>
        <v>226.1137046621308</v>
      </c>
      <c r="T193">
        <f t="shared" si="80"/>
        <v>34.098775718853275</v>
      </c>
      <c r="U193">
        <f t="shared" si="81"/>
        <v>34.177485714285709</v>
      </c>
      <c r="V193">
        <f t="shared" si="82"/>
        <v>5.3961351147035854</v>
      </c>
      <c r="W193">
        <f t="shared" si="83"/>
        <v>70.339329401000811</v>
      </c>
      <c r="X193">
        <f t="shared" si="84"/>
        <v>3.654670649944987</v>
      </c>
      <c r="Y193">
        <f t="shared" si="85"/>
        <v>5.1957712435811008</v>
      </c>
      <c r="Z193">
        <f t="shared" si="86"/>
        <v>1.7414644647585984</v>
      </c>
      <c r="AA193">
        <f t="shared" si="87"/>
        <v>-100.03628020238334</v>
      </c>
      <c r="AB193">
        <f t="shared" si="88"/>
        <v>-134.24223373890052</v>
      </c>
      <c r="AC193">
        <f t="shared" si="89"/>
        <v>-8.4345985061724686</v>
      </c>
      <c r="AD193">
        <f t="shared" si="90"/>
        <v>-16.599407785325539</v>
      </c>
      <c r="AE193">
        <f t="shared" si="91"/>
        <v>44.544963391644053</v>
      </c>
      <c r="AF193">
        <f t="shared" si="92"/>
        <v>2.2907872884217726</v>
      </c>
      <c r="AG193">
        <f t="shared" si="93"/>
        <v>20.340586170194754</v>
      </c>
      <c r="AH193">
        <v>1217.0849617673871</v>
      </c>
      <c r="AI193">
        <v>1201.2191515151519</v>
      </c>
      <c r="AJ193">
        <v>1.791516567703288</v>
      </c>
      <c r="AK193">
        <v>65.165956530193654</v>
      </c>
      <c r="AL193">
        <f t="shared" si="94"/>
        <v>2.2683963764712773</v>
      </c>
      <c r="AM193">
        <v>35.283575775820673</v>
      </c>
      <c r="AN193">
        <v>36.194681318681347</v>
      </c>
      <c r="AO193">
        <v>-5.384555876930358E-4</v>
      </c>
      <c r="AP193">
        <v>87.546953997586243</v>
      </c>
      <c r="AQ193">
        <v>11</v>
      </c>
      <c r="AR193">
        <v>2</v>
      </c>
      <c r="AS193">
        <f t="shared" si="95"/>
        <v>1</v>
      </c>
      <c r="AT193">
        <f t="shared" si="96"/>
        <v>0</v>
      </c>
      <c r="AU193">
        <f t="shared" si="97"/>
        <v>47162.50409758732</v>
      </c>
      <c r="AV193">
        <f t="shared" si="98"/>
        <v>1200</v>
      </c>
      <c r="AW193">
        <f t="shared" si="99"/>
        <v>1025.9241993068035</v>
      </c>
      <c r="AX193">
        <f t="shared" si="100"/>
        <v>0.85493683275566967</v>
      </c>
      <c r="AY193">
        <f t="shared" si="101"/>
        <v>0.18842808721844234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1669230738</v>
      </c>
      <c r="BF193">
        <v>1155.1457142857139</v>
      </c>
      <c r="BG193">
        <v>1174.75</v>
      </c>
      <c r="BH193">
        <v>36.195657142857137</v>
      </c>
      <c r="BI193">
        <v>35.278457142857143</v>
      </c>
      <c r="BJ193">
        <v>1158.8357142857139</v>
      </c>
      <c r="BK193">
        <v>36.096771428571422</v>
      </c>
      <c r="BL193">
        <v>649.94014285714286</v>
      </c>
      <c r="BM193">
        <v>100.87014285714289</v>
      </c>
      <c r="BN193">
        <v>9.9723099999999981E-2</v>
      </c>
      <c r="BO193">
        <v>33.499942857142862</v>
      </c>
      <c r="BP193">
        <v>34.177485714285709</v>
      </c>
      <c r="BQ193">
        <v>999.89999999999986</v>
      </c>
      <c r="BR193">
        <v>0</v>
      </c>
      <c r="BS193">
        <v>0</v>
      </c>
      <c r="BT193">
        <v>9007.3214285714294</v>
      </c>
      <c r="BU193">
        <v>0</v>
      </c>
      <c r="BV193">
        <v>1539.18</v>
      </c>
      <c r="BW193">
        <v>-19.606171428571429</v>
      </c>
      <c r="BX193">
        <v>1198.525714285714</v>
      </c>
      <c r="BY193">
        <v>1217.71</v>
      </c>
      <c r="BZ193">
        <v>0.91721714285714284</v>
      </c>
      <c r="CA193">
        <v>1174.75</v>
      </c>
      <c r="CB193">
        <v>35.278457142857143</v>
      </c>
      <c r="CC193">
        <v>3.6510557142857141</v>
      </c>
      <c r="CD193">
        <v>3.558535714285715</v>
      </c>
      <c r="CE193">
        <v>27.339042857142861</v>
      </c>
      <c r="CF193">
        <v>26.901642857142861</v>
      </c>
      <c r="CG193">
        <v>1200</v>
      </c>
      <c r="CH193">
        <v>0.50002328571428567</v>
      </c>
      <c r="CI193">
        <v>0.49997671428571427</v>
      </c>
      <c r="CJ193">
        <v>0</v>
      </c>
      <c r="CK193">
        <v>870.86757142857152</v>
      </c>
      <c r="CL193">
        <v>4.9990899999999998</v>
      </c>
      <c r="CM193">
        <v>9440.0500000000011</v>
      </c>
      <c r="CN193">
        <v>9557.9528571428564</v>
      </c>
      <c r="CO193">
        <v>44.017714285714291</v>
      </c>
      <c r="CP193">
        <v>46.125</v>
      </c>
      <c r="CQ193">
        <v>44.936999999999998</v>
      </c>
      <c r="CR193">
        <v>44.936999999999998</v>
      </c>
      <c r="CS193">
        <v>45.436999999999998</v>
      </c>
      <c r="CT193">
        <v>597.52714285714285</v>
      </c>
      <c r="CU193">
        <v>597.47285714285704</v>
      </c>
      <c r="CV193">
        <v>0</v>
      </c>
      <c r="CW193">
        <v>1669230747</v>
      </c>
      <c r="CX193">
        <v>0</v>
      </c>
      <c r="CY193">
        <v>1669228029.5</v>
      </c>
      <c r="CZ193" t="s">
        <v>356</v>
      </c>
      <c r="DA193">
        <v>1669228029.5</v>
      </c>
      <c r="DB193">
        <v>1669228028</v>
      </c>
      <c r="DC193">
        <v>6</v>
      </c>
      <c r="DD193">
        <v>0.127</v>
      </c>
      <c r="DE193">
        <v>2E-3</v>
      </c>
      <c r="DF193">
        <v>-2.9980000000000002</v>
      </c>
      <c r="DG193">
        <v>9.9000000000000005E-2</v>
      </c>
      <c r="DH193">
        <v>415</v>
      </c>
      <c r="DI193">
        <v>34</v>
      </c>
      <c r="DJ193">
        <v>0.37</v>
      </c>
      <c r="DK193">
        <v>0.19</v>
      </c>
      <c r="DL193">
        <v>-19.485360975609758</v>
      </c>
      <c r="DM193">
        <v>-0.64741045296167521</v>
      </c>
      <c r="DN193">
        <v>0.1122979787799967</v>
      </c>
      <c r="DO193">
        <v>0</v>
      </c>
      <c r="DP193">
        <v>0.93764039024390244</v>
      </c>
      <c r="DQ193">
        <v>-0.22204423693379929</v>
      </c>
      <c r="DR193">
        <v>2.3105269258466701E-2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379</v>
      </c>
      <c r="EA193">
        <v>3.2953800000000002</v>
      </c>
      <c r="EB193">
        <v>2.6252499999999999</v>
      </c>
      <c r="EC193">
        <v>0.204064</v>
      </c>
      <c r="ED193">
        <v>0.204372</v>
      </c>
      <c r="EE193">
        <v>0.14477799999999999</v>
      </c>
      <c r="EF193">
        <v>0.14056099999999999</v>
      </c>
      <c r="EG193">
        <v>24067.599999999999</v>
      </c>
      <c r="EH193">
        <v>24486.5</v>
      </c>
      <c r="EI193">
        <v>28145.200000000001</v>
      </c>
      <c r="EJ193">
        <v>29638.2</v>
      </c>
      <c r="EK193">
        <v>33115.4</v>
      </c>
      <c r="EL193">
        <v>35361.199999999997</v>
      </c>
      <c r="EM193">
        <v>39715.4</v>
      </c>
      <c r="EN193">
        <v>42356.3</v>
      </c>
      <c r="EO193">
        <v>2.1857199999999999</v>
      </c>
      <c r="EP193">
        <v>2.1559499999999998</v>
      </c>
      <c r="EQ193">
        <v>0.133216</v>
      </c>
      <c r="ER193">
        <v>0</v>
      </c>
      <c r="ES193">
        <v>32.024500000000003</v>
      </c>
      <c r="ET193">
        <v>999.9</v>
      </c>
      <c r="EU193">
        <v>69.400000000000006</v>
      </c>
      <c r="EV193">
        <v>36.700000000000003</v>
      </c>
      <c r="EW193">
        <v>42.672800000000002</v>
      </c>
      <c r="EX193">
        <v>57.472700000000003</v>
      </c>
      <c r="EY193">
        <v>-2.0873400000000002</v>
      </c>
      <c r="EZ193">
        <v>2</v>
      </c>
      <c r="FA193">
        <v>0.57081000000000004</v>
      </c>
      <c r="FB193">
        <v>0.79999699999999996</v>
      </c>
      <c r="FC193">
        <v>20.268799999999999</v>
      </c>
      <c r="FD193">
        <v>5.2178899999999997</v>
      </c>
      <c r="FE193">
        <v>12.007999999999999</v>
      </c>
      <c r="FF193">
        <v>4.9859</v>
      </c>
      <c r="FG193">
        <v>3.2844799999999998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1.8621799999999999</v>
      </c>
      <c r="FN193">
        <v>1.8642799999999999</v>
      </c>
      <c r="FO193">
        <v>1.8603499999999999</v>
      </c>
      <c r="FP193">
        <v>1.86111</v>
      </c>
      <c r="FQ193">
        <v>1.8602000000000001</v>
      </c>
      <c r="FR193">
        <v>1.86188</v>
      </c>
      <c r="FS193">
        <v>1.8584799999999999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-3.69</v>
      </c>
      <c r="GH193">
        <v>9.8799999999999999E-2</v>
      </c>
      <c r="GI193">
        <v>-2.4324828651112251</v>
      </c>
      <c r="GJ193">
        <v>-1.6100910332537859E-3</v>
      </c>
      <c r="GK193">
        <v>7.0186618486508772E-7</v>
      </c>
      <c r="GL193">
        <v>-2.134652460378022E-10</v>
      </c>
      <c r="GM193">
        <v>9.8890000000004363E-2</v>
      </c>
      <c r="GN193">
        <v>0</v>
      </c>
      <c r="GO193">
        <v>0</v>
      </c>
      <c r="GP193">
        <v>0</v>
      </c>
      <c r="GQ193">
        <v>5</v>
      </c>
      <c r="GR193">
        <v>2079</v>
      </c>
      <c r="GS193">
        <v>3</v>
      </c>
      <c r="GT193">
        <v>29</v>
      </c>
      <c r="GU193">
        <v>45.2</v>
      </c>
      <c r="GV193">
        <v>45.2</v>
      </c>
      <c r="GW193">
        <v>3.1848100000000001</v>
      </c>
      <c r="GX193">
        <v>2.5463900000000002</v>
      </c>
      <c r="GY193">
        <v>2.04834</v>
      </c>
      <c r="GZ193">
        <v>2.6171899999999999</v>
      </c>
      <c r="HA193">
        <v>2.1972700000000001</v>
      </c>
      <c r="HB193">
        <v>2.35229</v>
      </c>
      <c r="HC193">
        <v>40.835000000000001</v>
      </c>
      <c r="HD193">
        <v>15.4892</v>
      </c>
      <c r="HE193">
        <v>18</v>
      </c>
      <c r="HF193">
        <v>686.63099999999997</v>
      </c>
      <c r="HG193">
        <v>735.70399999999995</v>
      </c>
      <c r="HH193">
        <v>30.997800000000002</v>
      </c>
      <c r="HI193">
        <v>34.505600000000001</v>
      </c>
      <c r="HJ193">
        <v>29.999500000000001</v>
      </c>
      <c r="HK193">
        <v>34.357799999999997</v>
      </c>
      <c r="HL193">
        <v>34.3371</v>
      </c>
      <c r="HM193">
        <v>63.695300000000003</v>
      </c>
      <c r="HN193">
        <v>22.896100000000001</v>
      </c>
      <c r="HO193">
        <v>87.728099999999998</v>
      </c>
      <c r="HP193">
        <v>31</v>
      </c>
      <c r="HQ193">
        <v>1190.07</v>
      </c>
      <c r="HR193">
        <v>35.142200000000003</v>
      </c>
      <c r="HS193">
        <v>99.1571</v>
      </c>
      <c r="HT193">
        <v>98.227199999999996</v>
      </c>
    </row>
    <row r="194" spans="1:228" x14ac:dyDescent="0.2">
      <c r="A194">
        <v>179</v>
      </c>
      <c r="B194">
        <v>1669230744</v>
      </c>
      <c r="C194">
        <v>710.90000009536743</v>
      </c>
      <c r="D194" t="s">
        <v>717</v>
      </c>
      <c r="E194" t="s">
        <v>718</v>
      </c>
      <c r="F194">
        <v>4</v>
      </c>
      <c r="G194">
        <v>1669230741.6875</v>
      </c>
      <c r="H194">
        <f t="shared" si="68"/>
        <v>2.291620376699588E-3</v>
      </c>
      <c r="I194">
        <f t="shared" si="69"/>
        <v>2.291620376699588</v>
      </c>
      <c r="J194">
        <f t="shared" si="70"/>
        <v>21.084882736551503</v>
      </c>
      <c r="K194">
        <f t="shared" si="71"/>
        <v>1161.3687500000001</v>
      </c>
      <c r="L194">
        <f t="shared" si="72"/>
        <v>867.10321083513793</v>
      </c>
      <c r="M194">
        <f t="shared" si="73"/>
        <v>87.552025757424559</v>
      </c>
      <c r="N194">
        <f t="shared" si="74"/>
        <v>117.26422580760158</v>
      </c>
      <c r="O194">
        <f t="shared" si="75"/>
        <v>0.12941279862733227</v>
      </c>
      <c r="P194">
        <f t="shared" si="76"/>
        <v>3.6718218348452161</v>
      </c>
      <c r="Q194">
        <f t="shared" si="77"/>
        <v>0.12693125800950927</v>
      </c>
      <c r="R194">
        <f t="shared" si="78"/>
        <v>7.9551029463029763E-2</v>
      </c>
      <c r="S194">
        <f t="shared" si="79"/>
        <v>226.11219748348807</v>
      </c>
      <c r="T194">
        <f t="shared" si="80"/>
        <v>34.089958828518355</v>
      </c>
      <c r="U194">
        <f t="shared" si="81"/>
        <v>34.174137500000001</v>
      </c>
      <c r="V194">
        <f t="shared" si="82"/>
        <v>5.3951286920528148</v>
      </c>
      <c r="W194">
        <f t="shared" si="83"/>
        <v>70.341728599204174</v>
      </c>
      <c r="X194">
        <f t="shared" si="84"/>
        <v>3.6538863578276404</v>
      </c>
      <c r="Y194">
        <f t="shared" si="85"/>
        <v>5.1944790533182594</v>
      </c>
      <c r="Z194">
        <f t="shared" si="86"/>
        <v>1.7412423342251744</v>
      </c>
      <c r="AA194">
        <f t="shared" si="87"/>
        <v>-101.06045861245184</v>
      </c>
      <c r="AB194">
        <f t="shared" si="88"/>
        <v>-134.33986191685861</v>
      </c>
      <c r="AC194">
        <f t="shared" si="89"/>
        <v>-8.4479037699519282</v>
      </c>
      <c r="AD194">
        <f t="shared" si="90"/>
        <v>-17.736026815774295</v>
      </c>
      <c r="AE194">
        <f t="shared" si="91"/>
        <v>44.207249058592154</v>
      </c>
      <c r="AF194">
        <f t="shared" si="92"/>
        <v>2.3626044344387145</v>
      </c>
      <c r="AG194">
        <f t="shared" si="93"/>
        <v>21.084882736551503</v>
      </c>
      <c r="AH194">
        <v>1223.901859719339</v>
      </c>
      <c r="AI194">
        <v>1208.0642424242419</v>
      </c>
      <c r="AJ194">
        <v>1.7040945704468089</v>
      </c>
      <c r="AK194">
        <v>65.165956530193654</v>
      </c>
      <c r="AL194">
        <f t="shared" si="94"/>
        <v>2.291620376699588</v>
      </c>
      <c r="AM194">
        <v>35.26128974469232</v>
      </c>
      <c r="AN194">
        <v>36.179038461538482</v>
      </c>
      <c r="AO194">
        <v>-5.5613651095272828E-5</v>
      </c>
      <c r="AP194">
        <v>87.546953997586243</v>
      </c>
      <c r="AQ194">
        <v>11</v>
      </c>
      <c r="AR194">
        <v>2</v>
      </c>
      <c r="AS194">
        <f t="shared" si="95"/>
        <v>1</v>
      </c>
      <c r="AT194">
        <f t="shared" si="96"/>
        <v>0</v>
      </c>
      <c r="AU194">
        <f t="shared" si="97"/>
        <v>47105.065988227121</v>
      </c>
      <c r="AV194">
        <f t="shared" si="98"/>
        <v>1199.9925000000001</v>
      </c>
      <c r="AW194">
        <f t="shared" si="99"/>
        <v>1025.9177385924806</v>
      </c>
      <c r="AX194">
        <f t="shared" si="100"/>
        <v>0.85493679218201835</v>
      </c>
      <c r="AY194">
        <f t="shared" si="101"/>
        <v>0.18842800891129574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1669230741.6875</v>
      </c>
      <c r="BF194">
        <v>1161.3687500000001</v>
      </c>
      <c r="BG194">
        <v>1180.8712499999999</v>
      </c>
      <c r="BH194">
        <v>36.187587499999999</v>
      </c>
      <c r="BI194">
        <v>35.241725000000002</v>
      </c>
      <c r="BJ194">
        <v>1165.0625</v>
      </c>
      <c r="BK194">
        <v>36.088687499999999</v>
      </c>
      <c r="BL194">
        <v>650.00887499999999</v>
      </c>
      <c r="BM194">
        <v>100.87050000000001</v>
      </c>
      <c r="BN194">
        <v>0.10020875</v>
      </c>
      <c r="BO194">
        <v>33.4955</v>
      </c>
      <c r="BP194">
        <v>34.174137500000001</v>
      </c>
      <c r="BQ194">
        <v>999.9</v>
      </c>
      <c r="BR194">
        <v>0</v>
      </c>
      <c r="BS194">
        <v>0</v>
      </c>
      <c r="BT194">
        <v>8996.0174999999999</v>
      </c>
      <c r="BU194">
        <v>0</v>
      </c>
      <c r="BV194">
        <v>1096.8385000000001</v>
      </c>
      <c r="BW194">
        <v>-19.500699999999998</v>
      </c>
      <c r="BX194">
        <v>1204.9737500000001</v>
      </c>
      <c r="BY194">
        <v>1224.0050000000001</v>
      </c>
      <c r="BZ194">
        <v>0.94584725000000003</v>
      </c>
      <c r="CA194">
        <v>1180.8712499999999</v>
      </c>
      <c r="CB194">
        <v>35.241725000000002</v>
      </c>
      <c r="CC194">
        <v>3.65025625</v>
      </c>
      <c r="CD194">
        <v>3.5548500000000001</v>
      </c>
      <c r="CE194">
        <v>27.335325000000001</v>
      </c>
      <c r="CF194">
        <v>26.884012500000001</v>
      </c>
      <c r="CG194">
        <v>1199.9925000000001</v>
      </c>
      <c r="CH194">
        <v>0.50002449999999998</v>
      </c>
      <c r="CI194">
        <v>0.49997550000000002</v>
      </c>
      <c r="CJ194">
        <v>0</v>
      </c>
      <c r="CK194">
        <v>871.00487499999997</v>
      </c>
      <c r="CL194">
        <v>4.9990899999999998</v>
      </c>
      <c r="CM194">
        <v>9443.2900000000009</v>
      </c>
      <c r="CN194">
        <v>9557.880000000001</v>
      </c>
      <c r="CO194">
        <v>44.007750000000001</v>
      </c>
      <c r="CP194">
        <v>46.125</v>
      </c>
      <c r="CQ194">
        <v>44.936999999999998</v>
      </c>
      <c r="CR194">
        <v>44.936999999999998</v>
      </c>
      <c r="CS194">
        <v>45.436999999999998</v>
      </c>
      <c r="CT194">
        <v>597.52499999999998</v>
      </c>
      <c r="CU194">
        <v>597.46749999999997</v>
      </c>
      <c r="CV194">
        <v>0</v>
      </c>
      <c r="CW194">
        <v>1669230751.2</v>
      </c>
      <c r="CX194">
        <v>0</v>
      </c>
      <c r="CY194">
        <v>1669228029.5</v>
      </c>
      <c r="CZ194" t="s">
        <v>356</v>
      </c>
      <c r="DA194">
        <v>1669228029.5</v>
      </c>
      <c r="DB194">
        <v>1669228028</v>
      </c>
      <c r="DC194">
        <v>6</v>
      </c>
      <c r="DD194">
        <v>0.127</v>
      </c>
      <c r="DE194">
        <v>2E-3</v>
      </c>
      <c r="DF194">
        <v>-2.9980000000000002</v>
      </c>
      <c r="DG194">
        <v>9.9000000000000005E-2</v>
      </c>
      <c r="DH194">
        <v>415</v>
      </c>
      <c r="DI194">
        <v>34</v>
      </c>
      <c r="DJ194">
        <v>0.37</v>
      </c>
      <c r="DK194">
        <v>0.19</v>
      </c>
      <c r="DL194">
        <v>-19.498100000000001</v>
      </c>
      <c r="DM194">
        <v>-0.54580637898683948</v>
      </c>
      <c r="DN194">
        <v>0.1093682929372129</v>
      </c>
      <c r="DO194">
        <v>0</v>
      </c>
      <c r="DP194">
        <v>0.93054442500000012</v>
      </c>
      <c r="DQ194">
        <v>-1.600058161350915E-2</v>
      </c>
      <c r="DR194">
        <v>1.496913762193317E-2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3.2955100000000002</v>
      </c>
      <c r="EB194">
        <v>2.6257100000000002</v>
      </c>
      <c r="EC194">
        <v>0.20479</v>
      </c>
      <c r="ED194">
        <v>0.205097</v>
      </c>
      <c r="EE194">
        <v>0.144734</v>
      </c>
      <c r="EF194">
        <v>0.140459</v>
      </c>
      <c r="EG194">
        <v>24045.1</v>
      </c>
      <c r="EH194">
        <v>24464.3</v>
      </c>
      <c r="EI194">
        <v>28144.7</v>
      </c>
      <c r="EJ194">
        <v>29638.400000000001</v>
      </c>
      <c r="EK194">
        <v>33116.5</v>
      </c>
      <c r="EL194">
        <v>35365.800000000003</v>
      </c>
      <c r="EM194">
        <v>39714.6</v>
      </c>
      <c r="EN194">
        <v>42356.7</v>
      </c>
      <c r="EO194">
        <v>2.1861999999999999</v>
      </c>
      <c r="EP194">
        <v>2.1558000000000002</v>
      </c>
      <c r="EQ194">
        <v>0.13287399999999999</v>
      </c>
      <c r="ER194">
        <v>0</v>
      </c>
      <c r="ES194">
        <v>32.009700000000002</v>
      </c>
      <c r="ET194">
        <v>999.9</v>
      </c>
      <c r="EU194">
        <v>69.400000000000006</v>
      </c>
      <c r="EV194">
        <v>36.700000000000003</v>
      </c>
      <c r="EW194">
        <v>42.671900000000001</v>
      </c>
      <c r="EX194">
        <v>57.112699999999997</v>
      </c>
      <c r="EY194">
        <v>-2.06731</v>
      </c>
      <c r="EZ194">
        <v>2</v>
      </c>
      <c r="FA194">
        <v>0.57025899999999996</v>
      </c>
      <c r="FB194">
        <v>0.79488300000000001</v>
      </c>
      <c r="FC194">
        <v>20.268799999999999</v>
      </c>
      <c r="FD194">
        <v>5.2184900000000001</v>
      </c>
      <c r="FE194">
        <v>12.0076</v>
      </c>
      <c r="FF194">
        <v>4.9859</v>
      </c>
      <c r="FG194">
        <v>3.2845499999999999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1.8621799999999999</v>
      </c>
      <c r="FN194">
        <v>1.8643099999999999</v>
      </c>
      <c r="FO194">
        <v>1.8603499999999999</v>
      </c>
      <c r="FP194">
        <v>1.8611</v>
      </c>
      <c r="FQ194">
        <v>1.8602000000000001</v>
      </c>
      <c r="FR194">
        <v>1.86188</v>
      </c>
      <c r="FS194">
        <v>1.8584400000000001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-3.7</v>
      </c>
      <c r="GH194">
        <v>9.8799999999999999E-2</v>
      </c>
      <c r="GI194">
        <v>-2.4324828651112251</v>
      </c>
      <c r="GJ194">
        <v>-1.6100910332537859E-3</v>
      </c>
      <c r="GK194">
        <v>7.0186618486508772E-7</v>
      </c>
      <c r="GL194">
        <v>-2.134652460378022E-10</v>
      </c>
      <c r="GM194">
        <v>9.8890000000004363E-2</v>
      </c>
      <c r="GN194">
        <v>0</v>
      </c>
      <c r="GO194">
        <v>0</v>
      </c>
      <c r="GP194">
        <v>0</v>
      </c>
      <c r="GQ194">
        <v>5</v>
      </c>
      <c r="GR194">
        <v>2079</v>
      </c>
      <c r="GS194">
        <v>3</v>
      </c>
      <c r="GT194">
        <v>29</v>
      </c>
      <c r="GU194">
        <v>45.2</v>
      </c>
      <c r="GV194">
        <v>45.3</v>
      </c>
      <c r="GW194">
        <v>3.1994600000000002</v>
      </c>
      <c r="GX194">
        <v>2.5476100000000002</v>
      </c>
      <c r="GY194">
        <v>2.04834</v>
      </c>
      <c r="GZ194">
        <v>2.6171899999999999</v>
      </c>
      <c r="HA194">
        <v>2.1972700000000001</v>
      </c>
      <c r="HB194">
        <v>2.33765</v>
      </c>
      <c r="HC194">
        <v>40.835000000000001</v>
      </c>
      <c r="HD194">
        <v>15.497999999999999</v>
      </c>
      <c r="HE194">
        <v>18</v>
      </c>
      <c r="HF194">
        <v>686.98099999999999</v>
      </c>
      <c r="HG194">
        <v>735.52300000000002</v>
      </c>
      <c r="HH194">
        <v>30.9983</v>
      </c>
      <c r="HI194">
        <v>34.499299999999998</v>
      </c>
      <c r="HJ194">
        <v>29.999500000000001</v>
      </c>
      <c r="HK194">
        <v>34.353900000000003</v>
      </c>
      <c r="HL194">
        <v>34.334000000000003</v>
      </c>
      <c r="HM194">
        <v>63.98</v>
      </c>
      <c r="HN194">
        <v>22.896100000000001</v>
      </c>
      <c r="HO194">
        <v>87.728099999999998</v>
      </c>
      <c r="HP194">
        <v>31</v>
      </c>
      <c r="HQ194">
        <v>1196.75</v>
      </c>
      <c r="HR194">
        <v>35.128900000000002</v>
      </c>
      <c r="HS194">
        <v>99.155199999999994</v>
      </c>
      <c r="HT194">
        <v>98.227999999999994</v>
      </c>
    </row>
    <row r="195" spans="1:228" x14ac:dyDescent="0.2">
      <c r="A195">
        <v>180</v>
      </c>
      <c r="B195">
        <v>1669230748</v>
      </c>
      <c r="C195">
        <v>714.90000009536743</v>
      </c>
      <c r="D195" t="s">
        <v>719</v>
      </c>
      <c r="E195" t="s">
        <v>720</v>
      </c>
      <c r="F195">
        <v>4</v>
      </c>
      <c r="G195">
        <v>1669230746</v>
      </c>
      <c r="H195">
        <f t="shared" si="68"/>
        <v>2.2946353213103266E-3</v>
      </c>
      <c r="I195">
        <f t="shared" si="69"/>
        <v>2.2946353213103268</v>
      </c>
      <c r="J195">
        <f t="shared" si="70"/>
        <v>21.325149262576499</v>
      </c>
      <c r="K195">
        <f t="shared" si="71"/>
        <v>1168.511428571428</v>
      </c>
      <c r="L195">
        <f t="shared" si="72"/>
        <v>872.22044479077931</v>
      </c>
      <c r="M195">
        <f t="shared" si="73"/>
        <v>88.067146531115384</v>
      </c>
      <c r="N195">
        <f t="shared" si="74"/>
        <v>117.98332384649326</v>
      </c>
      <c r="O195">
        <f t="shared" si="75"/>
        <v>0.12995024398724758</v>
      </c>
      <c r="P195">
        <f t="shared" si="76"/>
        <v>3.6717698503048575</v>
      </c>
      <c r="Q195">
        <f t="shared" si="77"/>
        <v>0.12744822917842877</v>
      </c>
      <c r="R195">
        <f t="shared" si="78"/>
        <v>7.9875926967348257E-2</v>
      </c>
      <c r="S195">
        <f t="shared" si="79"/>
        <v>226.11471951943088</v>
      </c>
      <c r="T195">
        <f t="shared" si="80"/>
        <v>34.088804010251565</v>
      </c>
      <c r="U195">
        <f t="shared" si="81"/>
        <v>34.152085714285711</v>
      </c>
      <c r="V195">
        <f t="shared" si="82"/>
        <v>5.3885043347132235</v>
      </c>
      <c r="W195">
        <f t="shared" si="83"/>
        <v>70.307536711678011</v>
      </c>
      <c r="X195">
        <f t="shared" si="84"/>
        <v>3.6519992735638427</v>
      </c>
      <c r="Y195">
        <f t="shared" si="85"/>
        <v>5.1943211842852826</v>
      </c>
      <c r="Z195">
        <f t="shared" si="86"/>
        <v>1.7365050611493809</v>
      </c>
      <c r="AA195">
        <f t="shared" si="87"/>
        <v>-101.1934176697854</v>
      </c>
      <c r="AB195">
        <f t="shared" si="88"/>
        <v>-130.0802147335296</v>
      </c>
      <c r="AC195">
        <f t="shared" si="89"/>
        <v>-8.1792493792978558</v>
      </c>
      <c r="AD195">
        <f t="shared" si="90"/>
        <v>-13.338162263181985</v>
      </c>
      <c r="AE195">
        <f t="shared" si="91"/>
        <v>44.491220707743039</v>
      </c>
      <c r="AF195">
        <f t="shared" si="92"/>
        <v>2.3697167900648113</v>
      </c>
      <c r="AG195">
        <f t="shared" si="93"/>
        <v>21.325149262576499</v>
      </c>
      <c r="AH195">
        <v>1230.874462856428</v>
      </c>
      <c r="AI195">
        <v>1214.919757575758</v>
      </c>
      <c r="AJ195">
        <v>1.7080889234989469</v>
      </c>
      <c r="AK195">
        <v>65.165956530193654</v>
      </c>
      <c r="AL195">
        <f t="shared" si="94"/>
        <v>2.2946353213103268</v>
      </c>
      <c r="AM195">
        <v>35.224833890761523</v>
      </c>
      <c r="AN195">
        <v>36.164576923076972</v>
      </c>
      <c r="AO195">
        <v>-3.9750056776313948E-3</v>
      </c>
      <c r="AP195">
        <v>87.546953997586243</v>
      </c>
      <c r="AQ195">
        <v>11</v>
      </c>
      <c r="AR195">
        <v>2</v>
      </c>
      <c r="AS195">
        <f t="shared" si="95"/>
        <v>1</v>
      </c>
      <c r="AT195">
        <f t="shared" si="96"/>
        <v>0</v>
      </c>
      <c r="AU195">
        <f t="shared" si="97"/>
        <v>47104.210931920999</v>
      </c>
      <c r="AV195">
        <f t="shared" si="98"/>
        <v>1200.004285714286</v>
      </c>
      <c r="AW195">
        <f t="shared" si="99"/>
        <v>1025.9279707354565</v>
      </c>
      <c r="AX195">
        <f t="shared" si="100"/>
        <v>0.85493692226672935</v>
      </c>
      <c r="AY195">
        <f t="shared" si="101"/>
        <v>0.18842825997478768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1669230746</v>
      </c>
      <c r="BF195">
        <v>1168.511428571428</v>
      </c>
      <c r="BG195">
        <v>1188.1400000000001</v>
      </c>
      <c r="BH195">
        <v>36.169542857142858</v>
      </c>
      <c r="BI195">
        <v>35.220928571428573</v>
      </c>
      <c r="BJ195">
        <v>1172.211428571429</v>
      </c>
      <c r="BK195">
        <v>36.070642857142857</v>
      </c>
      <c r="BL195">
        <v>650.08657142857157</v>
      </c>
      <c r="BM195">
        <v>100.86885714285719</v>
      </c>
      <c r="BN195">
        <v>0.10005164285714289</v>
      </c>
      <c r="BO195">
        <v>33.494957142857139</v>
      </c>
      <c r="BP195">
        <v>34.152085714285711</v>
      </c>
      <c r="BQ195">
        <v>999.89999999999986</v>
      </c>
      <c r="BR195">
        <v>0</v>
      </c>
      <c r="BS195">
        <v>0</v>
      </c>
      <c r="BT195">
        <v>8995.9842857142849</v>
      </c>
      <c r="BU195">
        <v>0</v>
      </c>
      <c r="BV195">
        <v>1661.8242857142859</v>
      </c>
      <c r="BW195">
        <v>-19.63054285714286</v>
      </c>
      <c r="BX195">
        <v>1212.3614285714291</v>
      </c>
      <c r="BY195">
        <v>1231.515714285714</v>
      </c>
      <c r="BZ195">
        <v>0.94861328571428583</v>
      </c>
      <c r="CA195">
        <v>1188.1400000000001</v>
      </c>
      <c r="CB195">
        <v>35.220928571428573</v>
      </c>
      <c r="CC195">
        <v>3.6483785714285721</v>
      </c>
      <c r="CD195">
        <v>3.5526942857142849</v>
      </c>
      <c r="CE195">
        <v>27.326542857142861</v>
      </c>
      <c r="CF195">
        <v>26.873671428571431</v>
      </c>
      <c r="CG195">
        <v>1200.004285714286</v>
      </c>
      <c r="CH195">
        <v>0.50001899999999999</v>
      </c>
      <c r="CI195">
        <v>0.49998100000000001</v>
      </c>
      <c r="CJ195">
        <v>0</v>
      </c>
      <c r="CK195">
        <v>871.41200000000003</v>
      </c>
      <c r="CL195">
        <v>4.9990899999999998</v>
      </c>
      <c r="CM195">
        <v>9444.0128571428559</v>
      </c>
      <c r="CN195">
        <v>9557.937142857143</v>
      </c>
      <c r="CO195">
        <v>44</v>
      </c>
      <c r="CP195">
        <v>46.125</v>
      </c>
      <c r="CQ195">
        <v>44.936999999999998</v>
      </c>
      <c r="CR195">
        <v>44.946000000000012</v>
      </c>
      <c r="CS195">
        <v>45.410428571428568</v>
      </c>
      <c r="CT195">
        <v>597.52571428571434</v>
      </c>
      <c r="CU195">
        <v>597.47857142857151</v>
      </c>
      <c r="CV195">
        <v>0</v>
      </c>
      <c r="CW195">
        <v>1669230755.4000001</v>
      </c>
      <c r="CX195">
        <v>0</v>
      </c>
      <c r="CY195">
        <v>1669228029.5</v>
      </c>
      <c r="CZ195" t="s">
        <v>356</v>
      </c>
      <c r="DA195">
        <v>1669228029.5</v>
      </c>
      <c r="DB195">
        <v>1669228028</v>
      </c>
      <c r="DC195">
        <v>6</v>
      </c>
      <c r="DD195">
        <v>0.127</v>
      </c>
      <c r="DE195">
        <v>2E-3</v>
      </c>
      <c r="DF195">
        <v>-2.9980000000000002</v>
      </c>
      <c r="DG195">
        <v>9.9000000000000005E-2</v>
      </c>
      <c r="DH195">
        <v>415</v>
      </c>
      <c r="DI195">
        <v>34</v>
      </c>
      <c r="DJ195">
        <v>0.37</v>
      </c>
      <c r="DK195">
        <v>0.19</v>
      </c>
      <c r="DL195">
        <v>-19.530748780487809</v>
      </c>
      <c r="DM195">
        <v>-0.56965087108012846</v>
      </c>
      <c r="DN195">
        <v>0.11036856242464831</v>
      </c>
      <c r="DO195">
        <v>0</v>
      </c>
      <c r="DP195">
        <v>0.93081634146341452</v>
      </c>
      <c r="DQ195">
        <v>9.2907052264809026E-2</v>
      </c>
      <c r="DR195">
        <v>1.467346600053201E-2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3.29542</v>
      </c>
      <c r="EB195">
        <v>2.6249899999999999</v>
      </c>
      <c r="EC195">
        <v>0.20552000000000001</v>
      </c>
      <c r="ED195">
        <v>0.20582600000000001</v>
      </c>
      <c r="EE195">
        <v>0.14469499999999999</v>
      </c>
      <c r="EF195">
        <v>0.14043900000000001</v>
      </c>
      <c r="EG195">
        <v>24023.4</v>
      </c>
      <c r="EH195">
        <v>24442.3</v>
      </c>
      <c r="EI195">
        <v>28145.200000000001</v>
      </c>
      <c r="EJ195">
        <v>29639</v>
      </c>
      <c r="EK195">
        <v>33118.6</v>
      </c>
      <c r="EL195">
        <v>35367.1</v>
      </c>
      <c r="EM195">
        <v>39715.300000000003</v>
      </c>
      <c r="EN195">
        <v>42357.2</v>
      </c>
      <c r="EO195">
        <v>2.1861000000000002</v>
      </c>
      <c r="EP195">
        <v>2.1561300000000001</v>
      </c>
      <c r="EQ195">
        <v>0.132859</v>
      </c>
      <c r="ER195">
        <v>0</v>
      </c>
      <c r="ES195">
        <v>31.997699999999998</v>
      </c>
      <c r="ET195">
        <v>999.9</v>
      </c>
      <c r="EU195">
        <v>69.400000000000006</v>
      </c>
      <c r="EV195">
        <v>36.700000000000003</v>
      </c>
      <c r="EW195">
        <v>42.6751</v>
      </c>
      <c r="EX195">
        <v>56.992699999999999</v>
      </c>
      <c r="EY195">
        <v>-2.03125</v>
      </c>
      <c r="EZ195">
        <v>2</v>
      </c>
      <c r="FA195">
        <v>0.56967699999999999</v>
      </c>
      <c r="FB195">
        <v>0.79390300000000003</v>
      </c>
      <c r="FC195">
        <v>20.268699999999999</v>
      </c>
      <c r="FD195">
        <v>5.2171399999999997</v>
      </c>
      <c r="FE195">
        <v>12.007099999999999</v>
      </c>
      <c r="FF195">
        <v>4.9853500000000004</v>
      </c>
      <c r="FG195">
        <v>3.28443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1.8622000000000001</v>
      </c>
      <c r="FN195">
        <v>1.86429</v>
      </c>
      <c r="FO195">
        <v>1.8603499999999999</v>
      </c>
      <c r="FP195">
        <v>1.86111</v>
      </c>
      <c r="FQ195">
        <v>1.8602000000000001</v>
      </c>
      <c r="FR195">
        <v>1.86188</v>
      </c>
      <c r="FS195">
        <v>1.85843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-3.7</v>
      </c>
      <c r="GH195">
        <v>9.8900000000000002E-2</v>
      </c>
      <c r="GI195">
        <v>-2.4324828651112251</v>
      </c>
      <c r="GJ195">
        <v>-1.6100910332537859E-3</v>
      </c>
      <c r="GK195">
        <v>7.0186618486508772E-7</v>
      </c>
      <c r="GL195">
        <v>-2.134652460378022E-10</v>
      </c>
      <c r="GM195">
        <v>9.8890000000004363E-2</v>
      </c>
      <c r="GN195">
        <v>0</v>
      </c>
      <c r="GO195">
        <v>0</v>
      </c>
      <c r="GP195">
        <v>0</v>
      </c>
      <c r="GQ195">
        <v>5</v>
      </c>
      <c r="GR195">
        <v>2079</v>
      </c>
      <c r="GS195">
        <v>3</v>
      </c>
      <c r="GT195">
        <v>29</v>
      </c>
      <c r="GU195">
        <v>45.3</v>
      </c>
      <c r="GV195">
        <v>45.3</v>
      </c>
      <c r="GW195">
        <v>3.2141099999999998</v>
      </c>
      <c r="GX195">
        <v>2.5390600000000001</v>
      </c>
      <c r="GY195">
        <v>2.04834</v>
      </c>
      <c r="GZ195">
        <v>2.6171899999999999</v>
      </c>
      <c r="HA195">
        <v>2.1972700000000001</v>
      </c>
      <c r="HB195">
        <v>2.3596200000000001</v>
      </c>
      <c r="HC195">
        <v>40.835000000000001</v>
      </c>
      <c r="HD195">
        <v>15.497999999999999</v>
      </c>
      <c r="HE195">
        <v>18</v>
      </c>
      <c r="HF195">
        <v>686.86500000000001</v>
      </c>
      <c r="HG195">
        <v>735.78700000000003</v>
      </c>
      <c r="HH195">
        <v>30.999099999999999</v>
      </c>
      <c r="HI195">
        <v>34.494599999999998</v>
      </c>
      <c r="HJ195">
        <v>29.999500000000001</v>
      </c>
      <c r="HK195">
        <v>34.3508</v>
      </c>
      <c r="HL195">
        <v>34.330199999999998</v>
      </c>
      <c r="HM195">
        <v>64.267399999999995</v>
      </c>
      <c r="HN195">
        <v>22.896100000000001</v>
      </c>
      <c r="HO195">
        <v>87.728099999999998</v>
      </c>
      <c r="HP195">
        <v>31</v>
      </c>
      <c r="HQ195">
        <v>1203.43</v>
      </c>
      <c r="HR195">
        <v>35.124899999999997</v>
      </c>
      <c r="HS195">
        <v>99.156899999999993</v>
      </c>
      <c r="HT195">
        <v>98.229600000000005</v>
      </c>
    </row>
    <row r="196" spans="1:228" x14ac:dyDescent="0.2">
      <c r="A196">
        <v>181</v>
      </c>
      <c r="B196">
        <v>1669230752</v>
      </c>
      <c r="C196">
        <v>718.90000009536743</v>
      </c>
      <c r="D196" t="s">
        <v>721</v>
      </c>
      <c r="E196" t="s">
        <v>722</v>
      </c>
      <c r="F196">
        <v>4</v>
      </c>
      <c r="G196">
        <v>1669230749.6875</v>
      </c>
      <c r="H196">
        <f t="shared" si="68"/>
        <v>2.3179762189588066E-3</v>
      </c>
      <c r="I196">
        <f t="shared" si="69"/>
        <v>2.3179762189588065</v>
      </c>
      <c r="J196">
        <f t="shared" si="70"/>
        <v>20.619812543374849</v>
      </c>
      <c r="K196">
        <f t="shared" si="71"/>
        <v>1174.6712500000001</v>
      </c>
      <c r="L196">
        <f t="shared" si="72"/>
        <v>889.21265206752787</v>
      </c>
      <c r="M196">
        <f t="shared" si="73"/>
        <v>89.783910296656586</v>
      </c>
      <c r="N196">
        <f t="shared" si="74"/>
        <v>118.60669986289423</v>
      </c>
      <c r="O196">
        <f t="shared" si="75"/>
        <v>0.13117633945053023</v>
      </c>
      <c r="P196">
        <f t="shared" si="76"/>
        <v>3.6623375400888145</v>
      </c>
      <c r="Q196">
        <f t="shared" si="77"/>
        <v>0.12862096040186094</v>
      </c>
      <c r="R196">
        <f t="shared" si="78"/>
        <v>8.0613544702761802E-2</v>
      </c>
      <c r="S196">
        <f t="shared" si="79"/>
        <v>226.11431773384567</v>
      </c>
      <c r="T196">
        <f t="shared" si="80"/>
        <v>34.088102957704571</v>
      </c>
      <c r="U196">
        <f t="shared" si="81"/>
        <v>34.1535625</v>
      </c>
      <c r="V196">
        <f t="shared" si="82"/>
        <v>5.3889477401383514</v>
      </c>
      <c r="W196">
        <f t="shared" si="83"/>
        <v>70.272478327561032</v>
      </c>
      <c r="X196">
        <f t="shared" si="84"/>
        <v>3.6507438994231034</v>
      </c>
      <c r="Y196">
        <f t="shared" si="85"/>
        <v>5.1951261522411301</v>
      </c>
      <c r="Z196">
        <f t="shared" si="86"/>
        <v>1.738203840715248</v>
      </c>
      <c r="AA196">
        <f t="shared" si="87"/>
        <v>-102.22275125608337</v>
      </c>
      <c r="AB196">
        <f t="shared" si="88"/>
        <v>-129.49114095810387</v>
      </c>
      <c r="AC196">
        <f t="shared" si="89"/>
        <v>-8.1633488323461894</v>
      </c>
      <c r="AD196">
        <f t="shared" si="90"/>
        <v>-13.762923312687775</v>
      </c>
      <c r="AE196">
        <f t="shared" si="91"/>
        <v>44.481086955670037</v>
      </c>
      <c r="AF196">
        <f t="shared" si="92"/>
        <v>2.3525593885638263</v>
      </c>
      <c r="AG196">
        <f t="shared" si="93"/>
        <v>20.619812543374849</v>
      </c>
      <c r="AH196">
        <v>1237.7718024751809</v>
      </c>
      <c r="AI196">
        <v>1221.921212121212</v>
      </c>
      <c r="AJ196">
        <v>1.7578054717338669</v>
      </c>
      <c r="AK196">
        <v>65.165956530193654</v>
      </c>
      <c r="AL196">
        <f t="shared" si="94"/>
        <v>2.3179762189588065</v>
      </c>
      <c r="AM196">
        <v>35.216562552998333</v>
      </c>
      <c r="AN196">
        <v>36.151191208791232</v>
      </c>
      <c r="AO196">
        <v>-1.2327815022620591E-3</v>
      </c>
      <c r="AP196">
        <v>87.546953997586243</v>
      </c>
      <c r="AQ196">
        <v>11</v>
      </c>
      <c r="AR196">
        <v>2</v>
      </c>
      <c r="AS196">
        <f t="shared" si="95"/>
        <v>1</v>
      </c>
      <c r="AT196">
        <f t="shared" si="96"/>
        <v>0</v>
      </c>
      <c r="AU196">
        <f t="shared" si="97"/>
        <v>46935.64245652395</v>
      </c>
      <c r="AV196">
        <f t="shared" si="98"/>
        <v>1200.00125</v>
      </c>
      <c r="AW196">
        <f t="shared" si="99"/>
        <v>1025.9254635926661</v>
      </c>
      <c r="AX196">
        <f t="shared" si="100"/>
        <v>0.8549369957678512</v>
      </c>
      <c r="AY196">
        <f t="shared" si="101"/>
        <v>0.18842840183195281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1669230749.6875</v>
      </c>
      <c r="BF196">
        <v>1174.6712500000001</v>
      </c>
      <c r="BG196">
        <v>1194.2962500000001</v>
      </c>
      <c r="BH196">
        <v>36.156675</v>
      </c>
      <c r="BI196">
        <v>35.214775000000003</v>
      </c>
      <c r="BJ196">
        <v>1178.37375</v>
      </c>
      <c r="BK196">
        <v>36.057787500000003</v>
      </c>
      <c r="BL196">
        <v>649.98900000000003</v>
      </c>
      <c r="BM196">
        <v>100.870125</v>
      </c>
      <c r="BN196">
        <v>9.9997374999999999E-2</v>
      </c>
      <c r="BO196">
        <v>33.497725000000003</v>
      </c>
      <c r="BP196">
        <v>34.1535625</v>
      </c>
      <c r="BQ196">
        <v>999.9</v>
      </c>
      <c r="BR196">
        <v>0</v>
      </c>
      <c r="BS196">
        <v>0</v>
      </c>
      <c r="BT196">
        <v>8963.2824999999993</v>
      </c>
      <c r="BU196">
        <v>0</v>
      </c>
      <c r="BV196">
        <v>1456.8924999999999</v>
      </c>
      <c r="BW196">
        <v>-19.626625000000001</v>
      </c>
      <c r="BX196">
        <v>1218.7362499999999</v>
      </c>
      <c r="BY196">
        <v>1237.8887500000001</v>
      </c>
      <c r="BZ196">
        <v>0.94192674999999992</v>
      </c>
      <c r="CA196">
        <v>1194.2962500000001</v>
      </c>
      <c r="CB196">
        <v>35.214775000000003</v>
      </c>
      <c r="CC196">
        <v>3.6471325000000001</v>
      </c>
      <c r="CD196">
        <v>3.5521224999999998</v>
      </c>
      <c r="CE196">
        <v>27.320712499999999</v>
      </c>
      <c r="CF196">
        <v>26.870950000000001</v>
      </c>
      <c r="CG196">
        <v>1200.00125</v>
      </c>
      <c r="CH196">
        <v>0.50001899999999999</v>
      </c>
      <c r="CI196">
        <v>0.49998100000000001</v>
      </c>
      <c r="CJ196">
        <v>0</v>
      </c>
      <c r="CK196">
        <v>871.72874999999999</v>
      </c>
      <c r="CL196">
        <v>4.9990899999999998</v>
      </c>
      <c r="CM196">
        <v>9438.0262500000008</v>
      </c>
      <c r="CN196">
        <v>9557.9262500000004</v>
      </c>
      <c r="CO196">
        <v>44</v>
      </c>
      <c r="CP196">
        <v>46.125</v>
      </c>
      <c r="CQ196">
        <v>44.913749999999993</v>
      </c>
      <c r="CR196">
        <v>44.944875000000003</v>
      </c>
      <c r="CS196">
        <v>45.390500000000003</v>
      </c>
      <c r="CT196">
        <v>597.52125000000001</v>
      </c>
      <c r="CU196">
        <v>597.48</v>
      </c>
      <c r="CV196">
        <v>0</v>
      </c>
      <c r="CW196">
        <v>1669230759</v>
      </c>
      <c r="CX196">
        <v>0</v>
      </c>
      <c r="CY196">
        <v>1669228029.5</v>
      </c>
      <c r="CZ196" t="s">
        <v>356</v>
      </c>
      <c r="DA196">
        <v>1669228029.5</v>
      </c>
      <c r="DB196">
        <v>1669228028</v>
      </c>
      <c r="DC196">
        <v>6</v>
      </c>
      <c r="DD196">
        <v>0.127</v>
      </c>
      <c r="DE196">
        <v>2E-3</v>
      </c>
      <c r="DF196">
        <v>-2.9980000000000002</v>
      </c>
      <c r="DG196">
        <v>9.9000000000000005E-2</v>
      </c>
      <c r="DH196">
        <v>415</v>
      </c>
      <c r="DI196">
        <v>34</v>
      </c>
      <c r="DJ196">
        <v>0.37</v>
      </c>
      <c r="DK196">
        <v>0.19</v>
      </c>
      <c r="DL196">
        <v>-19.569153658536589</v>
      </c>
      <c r="DM196">
        <v>-0.44573310104531999</v>
      </c>
      <c r="DN196">
        <v>0.1030057163878117</v>
      </c>
      <c r="DO196">
        <v>0</v>
      </c>
      <c r="DP196">
        <v>0.9333699024390244</v>
      </c>
      <c r="DQ196">
        <v>0.1224139860627174</v>
      </c>
      <c r="DR196">
        <v>1.5202606496359921E-2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379</v>
      </c>
      <c r="EA196">
        <v>3.2954300000000001</v>
      </c>
      <c r="EB196">
        <v>2.6251500000000001</v>
      </c>
      <c r="EC196">
        <v>0.206257</v>
      </c>
      <c r="ED196">
        <v>0.20655299999999999</v>
      </c>
      <c r="EE196">
        <v>0.14466399999999999</v>
      </c>
      <c r="EF196">
        <v>0.140429</v>
      </c>
      <c r="EG196">
        <v>24001.8</v>
      </c>
      <c r="EH196">
        <v>24420.3</v>
      </c>
      <c r="EI196">
        <v>28146.1</v>
      </c>
      <c r="EJ196">
        <v>29639.5</v>
      </c>
      <c r="EK196">
        <v>33120.800000000003</v>
      </c>
      <c r="EL196">
        <v>35368.1</v>
      </c>
      <c r="EM196">
        <v>39716.400000000001</v>
      </c>
      <c r="EN196">
        <v>42357.8</v>
      </c>
      <c r="EO196">
        <v>2.1863299999999999</v>
      </c>
      <c r="EP196">
        <v>2.15605</v>
      </c>
      <c r="EQ196">
        <v>0.13377500000000001</v>
      </c>
      <c r="ER196">
        <v>0</v>
      </c>
      <c r="ES196">
        <v>31.989899999999999</v>
      </c>
      <c r="ET196">
        <v>999.9</v>
      </c>
      <c r="EU196">
        <v>69.400000000000006</v>
      </c>
      <c r="EV196">
        <v>36.700000000000003</v>
      </c>
      <c r="EW196">
        <v>42.671799999999998</v>
      </c>
      <c r="EX196">
        <v>57.232700000000001</v>
      </c>
      <c r="EY196">
        <v>-2.1554500000000001</v>
      </c>
      <c r="EZ196">
        <v>2</v>
      </c>
      <c r="FA196">
        <v>0.56928100000000004</v>
      </c>
      <c r="FB196">
        <v>0.79252699999999998</v>
      </c>
      <c r="FC196">
        <v>20.268599999999999</v>
      </c>
      <c r="FD196">
        <v>5.2184900000000001</v>
      </c>
      <c r="FE196">
        <v>12.0082</v>
      </c>
      <c r="FF196">
        <v>4.9863499999999998</v>
      </c>
      <c r="FG196">
        <v>3.2846500000000001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1.8621799999999999</v>
      </c>
      <c r="FN196">
        <v>1.8642799999999999</v>
      </c>
      <c r="FO196">
        <v>1.8603499999999999</v>
      </c>
      <c r="FP196">
        <v>1.86111</v>
      </c>
      <c r="FQ196">
        <v>1.8602000000000001</v>
      </c>
      <c r="FR196">
        <v>1.86188</v>
      </c>
      <c r="FS196">
        <v>1.8584400000000001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-3.71</v>
      </c>
      <c r="GH196">
        <v>9.8799999999999999E-2</v>
      </c>
      <c r="GI196">
        <v>-2.4324828651112251</v>
      </c>
      <c r="GJ196">
        <v>-1.6100910332537859E-3</v>
      </c>
      <c r="GK196">
        <v>7.0186618486508772E-7</v>
      </c>
      <c r="GL196">
        <v>-2.134652460378022E-10</v>
      </c>
      <c r="GM196">
        <v>9.8890000000004363E-2</v>
      </c>
      <c r="GN196">
        <v>0</v>
      </c>
      <c r="GO196">
        <v>0</v>
      </c>
      <c r="GP196">
        <v>0</v>
      </c>
      <c r="GQ196">
        <v>5</v>
      </c>
      <c r="GR196">
        <v>2079</v>
      </c>
      <c r="GS196">
        <v>3</v>
      </c>
      <c r="GT196">
        <v>29</v>
      </c>
      <c r="GU196">
        <v>45.4</v>
      </c>
      <c r="GV196">
        <v>45.4</v>
      </c>
      <c r="GW196">
        <v>3.2275399999999999</v>
      </c>
      <c r="GX196">
        <v>2.5537100000000001</v>
      </c>
      <c r="GY196">
        <v>2.04834</v>
      </c>
      <c r="GZ196">
        <v>2.6171899999999999</v>
      </c>
      <c r="HA196">
        <v>2.1972700000000001</v>
      </c>
      <c r="HB196">
        <v>2.2900399999999999</v>
      </c>
      <c r="HC196">
        <v>40.835000000000001</v>
      </c>
      <c r="HD196">
        <v>15.4717</v>
      </c>
      <c r="HE196">
        <v>18</v>
      </c>
      <c r="HF196">
        <v>687.01</v>
      </c>
      <c r="HG196">
        <v>735.67200000000003</v>
      </c>
      <c r="HH196">
        <v>30.999400000000001</v>
      </c>
      <c r="HI196">
        <v>34.488399999999999</v>
      </c>
      <c r="HJ196">
        <v>29.999500000000001</v>
      </c>
      <c r="HK196">
        <v>34.346899999999998</v>
      </c>
      <c r="HL196">
        <v>34.3264</v>
      </c>
      <c r="HM196">
        <v>64.551599999999993</v>
      </c>
      <c r="HN196">
        <v>23.1709</v>
      </c>
      <c r="HO196">
        <v>87.728099999999998</v>
      </c>
      <c r="HP196">
        <v>31</v>
      </c>
      <c r="HQ196">
        <v>1210.0999999999999</v>
      </c>
      <c r="HR196">
        <v>35.121899999999997</v>
      </c>
      <c r="HS196">
        <v>99.159899999999993</v>
      </c>
      <c r="HT196">
        <v>98.230999999999995</v>
      </c>
    </row>
    <row r="197" spans="1:228" x14ac:dyDescent="0.2">
      <c r="A197">
        <v>182</v>
      </c>
      <c r="B197">
        <v>1669230756</v>
      </c>
      <c r="C197">
        <v>722.90000009536743</v>
      </c>
      <c r="D197" t="s">
        <v>723</v>
      </c>
      <c r="E197" t="s">
        <v>724</v>
      </c>
      <c r="F197">
        <v>4</v>
      </c>
      <c r="G197">
        <v>1669230754</v>
      </c>
      <c r="H197">
        <f t="shared" si="68"/>
        <v>2.3029343682200625E-3</v>
      </c>
      <c r="I197">
        <f t="shared" si="69"/>
        <v>2.3029343682200625</v>
      </c>
      <c r="J197">
        <f t="shared" si="70"/>
        <v>21.553544564893141</v>
      </c>
      <c r="K197">
        <f t="shared" si="71"/>
        <v>1181.8871428571431</v>
      </c>
      <c r="L197">
        <f t="shared" si="72"/>
        <v>882.86215096288902</v>
      </c>
      <c r="M197">
        <f t="shared" si="73"/>
        <v>89.144177129269167</v>
      </c>
      <c r="N197">
        <f t="shared" si="74"/>
        <v>119.3372676524353</v>
      </c>
      <c r="O197">
        <f t="shared" si="75"/>
        <v>0.13020967586410254</v>
      </c>
      <c r="P197">
        <f t="shared" si="76"/>
        <v>3.6647589856321976</v>
      </c>
      <c r="Q197">
        <f t="shared" si="77"/>
        <v>0.12769305982177817</v>
      </c>
      <c r="R197">
        <f t="shared" si="78"/>
        <v>8.0030219108254835E-2</v>
      </c>
      <c r="S197">
        <f t="shared" si="79"/>
        <v>226.11434623384184</v>
      </c>
      <c r="T197">
        <f t="shared" si="80"/>
        <v>34.093583482770462</v>
      </c>
      <c r="U197">
        <f t="shared" si="81"/>
        <v>34.153542857142853</v>
      </c>
      <c r="V197">
        <f t="shared" si="82"/>
        <v>5.388941842155468</v>
      </c>
      <c r="W197">
        <f t="shared" si="83"/>
        <v>70.236544808322847</v>
      </c>
      <c r="X197">
        <f t="shared" si="84"/>
        <v>3.6494265128997463</v>
      </c>
      <c r="Y197">
        <f t="shared" si="85"/>
        <v>5.1959083734245688</v>
      </c>
      <c r="Z197">
        <f t="shared" si="86"/>
        <v>1.7395153292557217</v>
      </c>
      <c r="AA197">
        <f t="shared" si="87"/>
        <v>-101.55940563850476</v>
      </c>
      <c r="AB197">
        <f t="shared" si="88"/>
        <v>-129.04154207497999</v>
      </c>
      <c r="AC197">
        <f t="shared" si="89"/>
        <v>-8.1297362481661146</v>
      </c>
      <c r="AD197">
        <f t="shared" si="90"/>
        <v>-12.616337727809025</v>
      </c>
      <c r="AE197">
        <f t="shared" si="91"/>
        <v>44.643822172078266</v>
      </c>
      <c r="AF197">
        <f t="shared" si="92"/>
        <v>2.3769490675864313</v>
      </c>
      <c r="AG197">
        <f t="shared" si="93"/>
        <v>21.553544564893141</v>
      </c>
      <c r="AH197">
        <v>1244.7864248282069</v>
      </c>
      <c r="AI197">
        <v>1228.757696969697</v>
      </c>
      <c r="AJ197">
        <v>1.701744523398687</v>
      </c>
      <c r="AK197">
        <v>65.165956530193654</v>
      </c>
      <c r="AL197">
        <f t="shared" si="94"/>
        <v>2.3029343682200625</v>
      </c>
      <c r="AM197">
        <v>35.213044398876228</v>
      </c>
      <c r="AN197">
        <v>36.137575824175833</v>
      </c>
      <c r="AO197">
        <v>-4.7998097823426673E-4</v>
      </c>
      <c r="AP197">
        <v>87.546953997586243</v>
      </c>
      <c r="AQ197">
        <v>11</v>
      </c>
      <c r="AR197">
        <v>2</v>
      </c>
      <c r="AS197">
        <f t="shared" si="95"/>
        <v>1</v>
      </c>
      <c r="AT197">
        <f t="shared" si="96"/>
        <v>0</v>
      </c>
      <c r="AU197">
        <f t="shared" si="97"/>
        <v>46978.401164856026</v>
      </c>
      <c r="AV197">
        <f t="shared" si="98"/>
        <v>1200.001428571429</v>
      </c>
      <c r="AW197">
        <f t="shared" si="99"/>
        <v>1025.9256135926646</v>
      </c>
      <c r="AX197">
        <f t="shared" si="100"/>
        <v>0.85493699354508501</v>
      </c>
      <c r="AY197">
        <f t="shared" si="101"/>
        <v>0.18842839754201393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1669230754</v>
      </c>
      <c r="BF197">
        <v>1181.8871428571431</v>
      </c>
      <c r="BG197">
        <v>1201.5971428571429</v>
      </c>
      <c r="BH197">
        <v>36.143028571428573</v>
      </c>
      <c r="BI197">
        <v>35.191428571428567</v>
      </c>
      <c r="BJ197">
        <v>1185.5985714285709</v>
      </c>
      <c r="BK197">
        <v>36.044142857142852</v>
      </c>
      <c r="BL197">
        <v>650.04257142857148</v>
      </c>
      <c r="BM197">
        <v>100.8715714285714</v>
      </c>
      <c r="BN197">
        <v>0.10022471428571431</v>
      </c>
      <c r="BO197">
        <v>33.500414285714292</v>
      </c>
      <c r="BP197">
        <v>34.153542857142853</v>
      </c>
      <c r="BQ197">
        <v>999.89999999999986</v>
      </c>
      <c r="BR197">
        <v>0</v>
      </c>
      <c r="BS197">
        <v>0</v>
      </c>
      <c r="BT197">
        <v>8971.5157142857151</v>
      </c>
      <c r="BU197">
        <v>0</v>
      </c>
      <c r="BV197">
        <v>1481.638571428572</v>
      </c>
      <c r="BW197">
        <v>-19.7102</v>
      </c>
      <c r="BX197">
        <v>1226.2085714285711</v>
      </c>
      <c r="BY197">
        <v>1245.4271428571431</v>
      </c>
      <c r="BZ197">
        <v>0.95161271428571426</v>
      </c>
      <c r="CA197">
        <v>1201.5971428571429</v>
      </c>
      <c r="CB197">
        <v>35.191428571428567</v>
      </c>
      <c r="CC197">
        <v>3.645807142857143</v>
      </c>
      <c r="CD197">
        <v>3.5498142857142851</v>
      </c>
      <c r="CE197">
        <v>27.314485714285709</v>
      </c>
      <c r="CF197">
        <v>26.8599</v>
      </c>
      <c r="CG197">
        <v>1200.001428571429</v>
      </c>
      <c r="CH197">
        <v>0.50001899999999999</v>
      </c>
      <c r="CI197">
        <v>0.49998100000000001</v>
      </c>
      <c r="CJ197">
        <v>0</v>
      </c>
      <c r="CK197">
        <v>871.78071428571434</v>
      </c>
      <c r="CL197">
        <v>4.9990899999999998</v>
      </c>
      <c r="CM197">
        <v>9450.1999999999989</v>
      </c>
      <c r="CN197">
        <v>9557.9228571428575</v>
      </c>
      <c r="CO197">
        <v>44</v>
      </c>
      <c r="CP197">
        <v>46.125</v>
      </c>
      <c r="CQ197">
        <v>44.883857142857153</v>
      </c>
      <c r="CR197">
        <v>45</v>
      </c>
      <c r="CS197">
        <v>45.375</v>
      </c>
      <c r="CT197">
        <v>597.52142857142849</v>
      </c>
      <c r="CU197">
        <v>597.48000000000013</v>
      </c>
      <c r="CV197">
        <v>0</v>
      </c>
      <c r="CW197">
        <v>1669230763.2</v>
      </c>
      <c r="CX197">
        <v>0</v>
      </c>
      <c r="CY197">
        <v>1669228029.5</v>
      </c>
      <c r="CZ197" t="s">
        <v>356</v>
      </c>
      <c r="DA197">
        <v>1669228029.5</v>
      </c>
      <c r="DB197">
        <v>1669228028</v>
      </c>
      <c r="DC197">
        <v>6</v>
      </c>
      <c r="DD197">
        <v>0.127</v>
      </c>
      <c r="DE197">
        <v>2E-3</v>
      </c>
      <c r="DF197">
        <v>-2.9980000000000002</v>
      </c>
      <c r="DG197">
        <v>9.9000000000000005E-2</v>
      </c>
      <c r="DH197">
        <v>415</v>
      </c>
      <c r="DI197">
        <v>34</v>
      </c>
      <c r="DJ197">
        <v>0.37</v>
      </c>
      <c r="DK197">
        <v>0.19</v>
      </c>
      <c r="DL197">
        <v>-19.61507073170732</v>
      </c>
      <c r="DM197">
        <v>-0.20846968641110089</v>
      </c>
      <c r="DN197">
        <v>8.0924232084641987E-2</v>
      </c>
      <c r="DO197">
        <v>0</v>
      </c>
      <c r="DP197">
        <v>0.93873870731707321</v>
      </c>
      <c r="DQ197">
        <v>9.5403407665506201E-2</v>
      </c>
      <c r="DR197">
        <v>1.4208887571231531E-2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3.29562</v>
      </c>
      <c r="EB197">
        <v>2.6252300000000002</v>
      </c>
      <c r="EC197">
        <v>0.20698</v>
      </c>
      <c r="ED197">
        <v>0.207283</v>
      </c>
      <c r="EE197">
        <v>0.144626</v>
      </c>
      <c r="EF197">
        <v>0.14025799999999999</v>
      </c>
      <c r="EG197">
        <v>23980.6</v>
      </c>
      <c r="EH197">
        <v>24398.1</v>
      </c>
      <c r="EI197">
        <v>28146.799999999999</v>
      </c>
      <c r="EJ197">
        <v>29639.9</v>
      </c>
      <c r="EK197">
        <v>33123.300000000003</v>
      </c>
      <c r="EL197">
        <v>35375.5</v>
      </c>
      <c r="EM197">
        <v>39717.5</v>
      </c>
      <c r="EN197">
        <v>42358.3</v>
      </c>
      <c r="EO197">
        <v>2.1867299999999998</v>
      </c>
      <c r="EP197">
        <v>2.15605</v>
      </c>
      <c r="EQ197">
        <v>0.134215</v>
      </c>
      <c r="ER197">
        <v>0</v>
      </c>
      <c r="ES197">
        <v>31.982900000000001</v>
      </c>
      <c r="ET197">
        <v>999.9</v>
      </c>
      <c r="EU197">
        <v>69.400000000000006</v>
      </c>
      <c r="EV197">
        <v>36.700000000000003</v>
      </c>
      <c r="EW197">
        <v>42.675400000000003</v>
      </c>
      <c r="EX197">
        <v>57.112699999999997</v>
      </c>
      <c r="EY197">
        <v>-2.10737</v>
      </c>
      <c r="EZ197">
        <v>2</v>
      </c>
      <c r="FA197">
        <v>0.56876300000000002</v>
      </c>
      <c r="FB197">
        <v>0.79089100000000001</v>
      </c>
      <c r="FC197">
        <v>20.268699999999999</v>
      </c>
      <c r="FD197">
        <v>5.2183400000000004</v>
      </c>
      <c r="FE197">
        <v>12.007400000000001</v>
      </c>
      <c r="FF197">
        <v>4.9861000000000004</v>
      </c>
      <c r="FG197">
        <v>3.2846500000000001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1.8621799999999999</v>
      </c>
      <c r="FN197">
        <v>1.86426</v>
      </c>
      <c r="FO197">
        <v>1.8603499999999999</v>
      </c>
      <c r="FP197">
        <v>1.86111</v>
      </c>
      <c r="FQ197">
        <v>1.8602000000000001</v>
      </c>
      <c r="FR197">
        <v>1.86188</v>
      </c>
      <c r="FS197">
        <v>1.8584099999999999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-3.71</v>
      </c>
      <c r="GH197">
        <v>9.8900000000000002E-2</v>
      </c>
      <c r="GI197">
        <v>-2.4324828651112251</v>
      </c>
      <c r="GJ197">
        <v>-1.6100910332537859E-3</v>
      </c>
      <c r="GK197">
        <v>7.0186618486508772E-7</v>
      </c>
      <c r="GL197">
        <v>-2.134652460378022E-10</v>
      </c>
      <c r="GM197">
        <v>9.8890000000004363E-2</v>
      </c>
      <c r="GN197">
        <v>0</v>
      </c>
      <c r="GO197">
        <v>0</v>
      </c>
      <c r="GP197">
        <v>0</v>
      </c>
      <c r="GQ197">
        <v>5</v>
      </c>
      <c r="GR197">
        <v>2079</v>
      </c>
      <c r="GS197">
        <v>3</v>
      </c>
      <c r="GT197">
        <v>29</v>
      </c>
      <c r="GU197">
        <v>45.4</v>
      </c>
      <c r="GV197">
        <v>45.5</v>
      </c>
      <c r="GW197">
        <v>3.2409699999999999</v>
      </c>
      <c r="GX197">
        <v>2.5427200000000001</v>
      </c>
      <c r="GY197">
        <v>2.04834</v>
      </c>
      <c r="GZ197">
        <v>2.6171899999999999</v>
      </c>
      <c r="HA197">
        <v>2.1972700000000001</v>
      </c>
      <c r="HB197">
        <v>2.34619</v>
      </c>
      <c r="HC197">
        <v>40.835000000000001</v>
      </c>
      <c r="HD197">
        <v>15.497999999999999</v>
      </c>
      <c r="HE197">
        <v>18</v>
      </c>
      <c r="HF197">
        <v>687.29100000000005</v>
      </c>
      <c r="HG197">
        <v>735.63199999999995</v>
      </c>
      <c r="HH197">
        <v>30.999500000000001</v>
      </c>
      <c r="HI197">
        <v>34.4831</v>
      </c>
      <c r="HJ197">
        <v>29.999500000000001</v>
      </c>
      <c r="HK197">
        <v>34.342300000000002</v>
      </c>
      <c r="HL197">
        <v>34.3232</v>
      </c>
      <c r="HM197">
        <v>64.8309</v>
      </c>
      <c r="HN197">
        <v>23.1709</v>
      </c>
      <c r="HO197">
        <v>87.728099999999998</v>
      </c>
      <c r="HP197">
        <v>31</v>
      </c>
      <c r="HQ197">
        <v>1216.78</v>
      </c>
      <c r="HR197">
        <v>35.1235</v>
      </c>
      <c r="HS197">
        <v>99.162700000000001</v>
      </c>
      <c r="HT197">
        <v>98.232299999999995</v>
      </c>
    </row>
    <row r="198" spans="1:228" x14ac:dyDescent="0.2">
      <c r="A198">
        <v>183</v>
      </c>
      <c r="B198">
        <v>1669230760</v>
      </c>
      <c r="C198">
        <v>726.90000009536743</v>
      </c>
      <c r="D198" t="s">
        <v>725</v>
      </c>
      <c r="E198" t="s">
        <v>726</v>
      </c>
      <c r="F198">
        <v>4</v>
      </c>
      <c r="G198">
        <v>1669230757.6875</v>
      </c>
      <c r="H198">
        <f t="shared" si="68"/>
        <v>2.3888031666040592E-3</v>
      </c>
      <c r="I198">
        <f t="shared" si="69"/>
        <v>2.3888031666040592</v>
      </c>
      <c r="J198">
        <f t="shared" si="70"/>
        <v>21.850163963264162</v>
      </c>
      <c r="K198">
        <f t="shared" si="71"/>
        <v>1187.96875</v>
      </c>
      <c r="L198">
        <f t="shared" si="72"/>
        <v>894.11255314413086</v>
      </c>
      <c r="M198">
        <f t="shared" si="73"/>
        <v>90.278745945697523</v>
      </c>
      <c r="N198">
        <f t="shared" si="74"/>
        <v>119.94947235170898</v>
      </c>
      <c r="O198">
        <f t="shared" si="75"/>
        <v>0.13482159619776804</v>
      </c>
      <c r="P198">
        <f t="shared" si="76"/>
        <v>3.6731283609965719</v>
      </c>
      <c r="Q198">
        <f t="shared" si="77"/>
        <v>0.13213155011450683</v>
      </c>
      <c r="R198">
        <f t="shared" si="78"/>
        <v>8.2819438312678836E-2</v>
      </c>
      <c r="S198">
        <f t="shared" si="79"/>
        <v>226.11196085884447</v>
      </c>
      <c r="T198">
        <f t="shared" si="80"/>
        <v>34.080701060424431</v>
      </c>
      <c r="U198">
        <f t="shared" si="81"/>
        <v>34.1599875</v>
      </c>
      <c r="V198">
        <f t="shared" si="82"/>
        <v>5.3908772179241975</v>
      </c>
      <c r="W198">
        <f t="shared" si="83"/>
        <v>70.167361604808207</v>
      </c>
      <c r="X198">
        <f t="shared" si="84"/>
        <v>3.6471379357459135</v>
      </c>
      <c r="Y198">
        <f t="shared" si="85"/>
        <v>5.1977698068328024</v>
      </c>
      <c r="Z198">
        <f t="shared" si="86"/>
        <v>1.743739282178284</v>
      </c>
      <c r="AA198">
        <f t="shared" si="87"/>
        <v>-105.34621964723901</v>
      </c>
      <c r="AB198">
        <f t="shared" si="88"/>
        <v>-129.34543411415896</v>
      </c>
      <c r="AC198">
        <f t="shared" si="89"/>
        <v>-8.1308246394642829</v>
      </c>
      <c r="AD198">
        <f t="shared" si="90"/>
        <v>-16.710517542017797</v>
      </c>
      <c r="AE198">
        <f t="shared" si="91"/>
        <v>44.731982353697525</v>
      </c>
      <c r="AF198">
        <f t="shared" si="92"/>
        <v>2.5061721351762287</v>
      </c>
      <c r="AG198">
        <f t="shared" si="93"/>
        <v>21.850163963264162</v>
      </c>
      <c r="AH198">
        <v>1251.6649245536919</v>
      </c>
      <c r="AI198">
        <v>1235.5543030303029</v>
      </c>
      <c r="AJ198">
        <v>1.6904611689746041</v>
      </c>
      <c r="AK198">
        <v>65.165956530193654</v>
      </c>
      <c r="AL198">
        <f t="shared" si="94"/>
        <v>2.3888031666040592</v>
      </c>
      <c r="AM198">
        <v>35.145357105439082</v>
      </c>
      <c r="AN198">
        <v>36.104492307692333</v>
      </c>
      <c r="AO198">
        <v>-5.1755649569152848E-4</v>
      </c>
      <c r="AP198">
        <v>87.546953997586243</v>
      </c>
      <c r="AQ198">
        <v>11</v>
      </c>
      <c r="AR198">
        <v>2</v>
      </c>
      <c r="AS198">
        <f t="shared" si="95"/>
        <v>1</v>
      </c>
      <c r="AT198">
        <f t="shared" si="96"/>
        <v>0</v>
      </c>
      <c r="AU198">
        <f t="shared" si="97"/>
        <v>47126.623039827507</v>
      </c>
      <c r="AV198">
        <f t="shared" si="98"/>
        <v>1199.98875</v>
      </c>
      <c r="AW198">
        <f t="shared" si="99"/>
        <v>1025.9147760926655</v>
      </c>
      <c r="AX198">
        <f t="shared" si="100"/>
        <v>0.85493699511155041</v>
      </c>
      <c r="AY198">
        <f t="shared" si="101"/>
        <v>0.18842840056529236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1669230757.6875</v>
      </c>
      <c r="BF198">
        <v>1187.96875</v>
      </c>
      <c r="BG198">
        <v>1207.7850000000001</v>
      </c>
      <c r="BH198">
        <v>36.120925</v>
      </c>
      <c r="BI198">
        <v>35.117575000000002</v>
      </c>
      <c r="BJ198">
        <v>1191.68625</v>
      </c>
      <c r="BK198">
        <v>36.022037500000003</v>
      </c>
      <c r="BL198">
        <v>650.04700000000003</v>
      </c>
      <c r="BM198">
        <v>100.870375</v>
      </c>
      <c r="BN198">
        <v>9.9850312499999996E-2</v>
      </c>
      <c r="BO198">
        <v>33.506812500000002</v>
      </c>
      <c r="BP198">
        <v>34.1599875</v>
      </c>
      <c r="BQ198">
        <v>999.9</v>
      </c>
      <c r="BR198">
        <v>0</v>
      </c>
      <c r="BS198">
        <v>0</v>
      </c>
      <c r="BT198">
        <v>9000.5462499999994</v>
      </c>
      <c r="BU198">
        <v>0</v>
      </c>
      <c r="BV198">
        <v>1762.6837499999999</v>
      </c>
      <c r="BW198">
        <v>-19.816337499999999</v>
      </c>
      <c r="BX198">
        <v>1232.48875</v>
      </c>
      <c r="BY198">
        <v>1251.7449999999999</v>
      </c>
      <c r="BZ198">
        <v>1.003355</v>
      </c>
      <c r="CA198">
        <v>1207.7850000000001</v>
      </c>
      <c r="CB198">
        <v>35.117575000000002</v>
      </c>
      <c r="CC198">
        <v>3.6435287500000002</v>
      </c>
      <c r="CD198">
        <v>3.5423200000000001</v>
      </c>
      <c r="CE198">
        <v>27.303799999999999</v>
      </c>
      <c r="CF198">
        <v>26.82395</v>
      </c>
      <c r="CG198">
        <v>1199.98875</v>
      </c>
      <c r="CH198">
        <v>0.50001899999999999</v>
      </c>
      <c r="CI198">
        <v>0.49998100000000001</v>
      </c>
      <c r="CJ198">
        <v>0</v>
      </c>
      <c r="CK198">
        <v>872.22274999999991</v>
      </c>
      <c r="CL198">
        <v>4.9990899999999998</v>
      </c>
      <c r="CM198">
        <v>9453.9124999999985</v>
      </c>
      <c r="CN198">
        <v>9557.8325000000004</v>
      </c>
      <c r="CO198">
        <v>44</v>
      </c>
      <c r="CP198">
        <v>46.101374999999997</v>
      </c>
      <c r="CQ198">
        <v>44.882750000000001</v>
      </c>
      <c r="CR198">
        <v>44.984250000000003</v>
      </c>
      <c r="CS198">
        <v>45.375</v>
      </c>
      <c r="CT198">
        <v>597.51499999999999</v>
      </c>
      <c r="CU198">
        <v>597.47375</v>
      </c>
      <c r="CV198">
        <v>0</v>
      </c>
      <c r="CW198">
        <v>1669230767.4000001</v>
      </c>
      <c r="CX198">
        <v>0</v>
      </c>
      <c r="CY198">
        <v>1669228029.5</v>
      </c>
      <c r="CZ198" t="s">
        <v>356</v>
      </c>
      <c r="DA198">
        <v>1669228029.5</v>
      </c>
      <c r="DB198">
        <v>1669228028</v>
      </c>
      <c r="DC198">
        <v>6</v>
      </c>
      <c r="DD198">
        <v>0.127</v>
      </c>
      <c r="DE198">
        <v>2E-3</v>
      </c>
      <c r="DF198">
        <v>-2.9980000000000002</v>
      </c>
      <c r="DG198">
        <v>9.9000000000000005E-2</v>
      </c>
      <c r="DH198">
        <v>415</v>
      </c>
      <c r="DI198">
        <v>34</v>
      </c>
      <c r="DJ198">
        <v>0.37</v>
      </c>
      <c r="DK198">
        <v>0.19</v>
      </c>
      <c r="DL198">
        <v>-19.642153658536589</v>
      </c>
      <c r="DM198">
        <v>-1.05418327526135</v>
      </c>
      <c r="DN198">
        <v>0.1111491880258702</v>
      </c>
      <c r="DO198">
        <v>0</v>
      </c>
      <c r="DP198">
        <v>0.95553790243902437</v>
      </c>
      <c r="DQ198">
        <v>0.17357034146341629</v>
      </c>
      <c r="DR198">
        <v>2.439933350329708E-2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379</v>
      </c>
      <c r="EA198">
        <v>3.2953700000000001</v>
      </c>
      <c r="EB198">
        <v>2.6250599999999999</v>
      </c>
      <c r="EC198">
        <v>0.20769099999999999</v>
      </c>
      <c r="ED198">
        <v>0.207983</v>
      </c>
      <c r="EE198">
        <v>0.14452899999999999</v>
      </c>
      <c r="EF198">
        <v>0.140124</v>
      </c>
      <c r="EG198">
        <v>23958.400000000001</v>
      </c>
      <c r="EH198">
        <v>24376.9</v>
      </c>
      <c r="EI198">
        <v>28146.2</v>
      </c>
      <c r="EJ198">
        <v>29640.400000000001</v>
      </c>
      <c r="EK198">
        <v>33126.300000000003</v>
      </c>
      <c r="EL198">
        <v>35381.699999999997</v>
      </c>
      <c r="EM198">
        <v>39716.5</v>
      </c>
      <c r="EN198">
        <v>42359</v>
      </c>
      <c r="EO198">
        <v>2.18642</v>
      </c>
      <c r="EP198">
        <v>2.1564199999999998</v>
      </c>
      <c r="EQ198">
        <v>0.13478100000000001</v>
      </c>
      <c r="ER198">
        <v>0</v>
      </c>
      <c r="ES198">
        <v>31.9786</v>
      </c>
      <c r="ET198">
        <v>999.9</v>
      </c>
      <c r="EU198">
        <v>69.400000000000006</v>
      </c>
      <c r="EV198">
        <v>36.6</v>
      </c>
      <c r="EW198">
        <v>42.442300000000003</v>
      </c>
      <c r="EX198">
        <v>57.352699999999999</v>
      </c>
      <c r="EY198">
        <v>-2.1995200000000001</v>
      </c>
      <c r="EZ198">
        <v>2</v>
      </c>
      <c r="FA198">
        <v>0.56850900000000004</v>
      </c>
      <c r="FB198">
        <v>0.79223900000000003</v>
      </c>
      <c r="FC198">
        <v>20.268899999999999</v>
      </c>
      <c r="FD198">
        <v>5.2184900000000001</v>
      </c>
      <c r="FE198">
        <v>12.008599999999999</v>
      </c>
      <c r="FF198">
        <v>4.9863499999999998</v>
      </c>
      <c r="FG198">
        <v>3.2846500000000001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1.8621799999999999</v>
      </c>
      <c r="FN198">
        <v>1.8642700000000001</v>
      </c>
      <c r="FO198">
        <v>1.8603499999999999</v>
      </c>
      <c r="FP198">
        <v>1.86111</v>
      </c>
      <c r="FQ198">
        <v>1.8602000000000001</v>
      </c>
      <c r="FR198">
        <v>1.86188</v>
      </c>
      <c r="FS198">
        <v>1.8584099999999999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-3.72</v>
      </c>
      <c r="GH198">
        <v>9.8900000000000002E-2</v>
      </c>
      <c r="GI198">
        <v>-2.4324828651112251</v>
      </c>
      <c r="GJ198">
        <v>-1.6100910332537859E-3</v>
      </c>
      <c r="GK198">
        <v>7.0186618486508772E-7</v>
      </c>
      <c r="GL198">
        <v>-2.134652460378022E-10</v>
      </c>
      <c r="GM198">
        <v>9.8890000000004363E-2</v>
      </c>
      <c r="GN198">
        <v>0</v>
      </c>
      <c r="GO198">
        <v>0</v>
      </c>
      <c r="GP198">
        <v>0</v>
      </c>
      <c r="GQ198">
        <v>5</v>
      </c>
      <c r="GR198">
        <v>2079</v>
      </c>
      <c r="GS198">
        <v>3</v>
      </c>
      <c r="GT198">
        <v>29</v>
      </c>
      <c r="GU198">
        <v>45.5</v>
      </c>
      <c r="GV198">
        <v>45.5</v>
      </c>
      <c r="GW198">
        <v>3.25684</v>
      </c>
      <c r="GX198">
        <v>2.5451700000000002</v>
      </c>
      <c r="GY198">
        <v>2.04834</v>
      </c>
      <c r="GZ198">
        <v>2.6171899999999999</v>
      </c>
      <c r="HA198">
        <v>2.1972700000000001</v>
      </c>
      <c r="HB198">
        <v>2.36816</v>
      </c>
      <c r="HC198">
        <v>40.835000000000001</v>
      </c>
      <c r="HD198">
        <v>15.4892</v>
      </c>
      <c r="HE198">
        <v>18</v>
      </c>
      <c r="HF198">
        <v>687.00099999999998</v>
      </c>
      <c r="HG198">
        <v>735.94399999999996</v>
      </c>
      <c r="HH198">
        <v>31</v>
      </c>
      <c r="HI198">
        <v>34.478200000000001</v>
      </c>
      <c r="HJ198">
        <v>29.999600000000001</v>
      </c>
      <c r="HK198">
        <v>34.3384</v>
      </c>
      <c r="HL198">
        <v>34.319299999999998</v>
      </c>
      <c r="HM198">
        <v>65.117599999999996</v>
      </c>
      <c r="HN198">
        <v>23.1709</v>
      </c>
      <c r="HO198">
        <v>87.728099999999998</v>
      </c>
      <c r="HP198">
        <v>31</v>
      </c>
      <c r="HQ198">
        <v>1223.46</v>
      </c>
      <c r="HR198">
        <v>35.135300000000001</v>
      </c>
      <c r="HS198">
        <v>99.160300000000007</v>
      </c>
      <c r="HT198">
        <v>98.233999999999995</v>
      </c>
    </row>
    <row r="199" spans="1:228" x14ac:dyDescent="0.2">
      <c r="A199">
        <v>184</v>
      </c>
      <c r="B199">
        <v>1669230764</v>
      </c>
      <c r="C199">
        <v>730.90000009536743</v>
      </c>
      <c r="D199" t="s">
        <v>727</v>
      </c>
      <c r="E199" t="s">
        <v>728</v>
      </c>
      <c r="F199">
        <v>4</v>
      </c>
      <c r="G199">
        <v>1669230762</v>
      </c>
      <c r="H199">
        <f t="shared" si="68"/>
        <v>2.3080127528328945E-3</v>
      </c>
      <c r="I199">
        <f t="shared" si="69"/>
        <v>2.3080127528328944</v>
      </c>
      <c r="J199">
        <f t="shared" si="70"/>
        <v>21.56424962941875</v>
      </c>
      <c r="K199">
        <f t="shared" si="71"/>
        <v>1195.0942857142859</v>
      </c>
      <c r="L199">
        <f t="shared" si="72"/>
        <v>894.65061209287478</v>
      </c>
      <c r="M199">
        <f t="shared" si="73"/>
        <v>90.333273950019532</v>
      </c>
      <c r="N199">
        <f t="shared" si="74"/>
        <v>120.66920655761467</v>
      </c>
      <c r="O199">
        <f t="shared" si="75"/>
        <v>0.12982940788199421</v>
      </c>
      <c r="P199">
        <f t="shared" si="76"/>
        <v>3.6676767891937936</v>
      </c>
      <c r="Q199">
        <f t="shared" si="77"/>
        <v>0.12732926656787208</v>
      </c>
      <c r="R199">
        <f t="shared" si="78"/>
        <v>7.9801409287731884E-2</v>
      </c>
      <c r="S199">
        <f t="shared" si="79"/>
        <v>226.11111394812596</v>
      </c>
      <c r="T199">
        <f t="shared" si="80"/>
        <v>34.111037540140515</v>
      </c>
      <c r="U199">
        <f t="shared" si="81"/>
        <v>34.163228571428569</v>
      </c>
      <c r="V199">
        <f t="shared" si="82"/>
        <v>5.3918507649607683</v>
      </c>
      <c r="W199">
        <f t="shared" si="83"/>
        <v>70.048299318551628</v>
      </c>
      <c r="X199">
        <f t="shared" si="84"/>
        <v>3.643515765233031</v>
      </c>
      <c r="Y199">
        <f t="shared" si="85"/>
        <v>5.2014335832248824</v>
      </c>
      <c r="Z199">
        <f t="shared" si="86"/>
        <v>1.7483349997277373</v>
      </c>
      <c r="AA199">
        <f t="shared" si="87"/>
        <v>-101.78336239993065</v>
      </c>
      <c r="AB199">
        <f t="shared" si="88"/>
        <v>-127.30537656353889</v>
      </c>
      <c r="AC199">
        <f t="shared" si="89"/>
        <v>-8.015098753862242</v>
      </c>
      <c r="AD199">
        <f t="shared" si="90"/>
        <v>-10.992723769205824</v>
      </c>
      <c r="AE199">
        <f t="shared" si="91"/>
        <v>44.701404027420637</v>
      </c>
      <c r="AF199">
        <f t="shared" si="92"/>
        <v>2.4735439652169129</v>
      </c>
      <c r="AG199">
        <f t="shared" si="93"/>
        <v>21.56424962941875</v>
      </c>
      <c r="AH199">
        <v>1258.418532531404</v>
      </c>
      <c r="AI199">
        <v>1242.385636363636</v>
      </c>
      <c r="AJ199">
        <v>1.701827799949718</v>
      </c>
      <c r="AK199">
        <v>65.165956530193654</v>
      </c>
      <c r="AL199">
        <f t="shared" si="94"/>
        <v>2.3080127528328944</v>
      </c>
      <c r="AM199">
        <v>35.097944576978101</v>
      </c>
      <c r="AN199">
        <v>36.075493406593431</v>
      </c>
      <c r="AO199">
        <v>-1.003006365831562E-2</v>
      </c>
      <c r="AP199">
        <v>87.546953997586243</v>
      </c>
      <c r="AQ199">
        <v>11</v>
      </c>
      <c r="AR199">
        <v>2</v>
      </c>
      <c r="AS199">
        <f t="shared" si="95"/>
        <v>1</v>
      </c>
      <c r="AT199">
        <f t="shared" si="96"/>
        <v>0</v>
      </c>
      <c r="AU199">
        <f t="shared" si="97"/>
        <v>47027.494552873184</v>
      </c>
      <c r="AV199">
        <f t="shared" si="98"/>
        <v>1199.984285714286</v>
      </c>
      <c r="AW199">
        <f t="shared" si="99"/>
        <v>1025.9109564498065</v>
      </c>
      <c r="AX199">
        <f t="shared" si="100"/>
        <v>0.85493699264498024</v>
      </c>
      <c r="AY199">
        <f t="shared" si="101"/>
        <v>0.18842839580481188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1669230762</v>
      </c>
      <c r="BF199">
        <v>1195.0942857142859</v>
      </c>
      <c r="BG199">
        <v>1214.8900000000001</v>
      </c>
      <c r="BH199">
        <v>36.084971428571421</v>
      </c>
      <c r="BI199">
        <v>35.0946</v>
      </c>
      <c r="BJ199">
        <v>1198.818571428571</v>
      </c>
      <c r="BK199">
        <v>35.986085714285721</v>
      </c>
      <c r="BL199">
        <v>650.01599999999996</v>
      </c>
      <c r="BM199">
        <v>100.8704285714286</v>
      </c>
      <c r="BN199">
        <v>0.1000203714285714</v>
      </c>
      <c r="BO199">
        <v>33.519399999999997</v>
      </c>
      <c r="BP199">
        <v>34.163228571428569</v>
      </c>
      <c r="BQ199">
        <v>999.89999999999986</v>
      </c>
      <c r="BR199">
        <v>0</v>
      </c>
      <c r="BS199">
        <v>0</v>
      </c>
      <c r="BT199">
        <v>8981.6971428571433</v>
      </c>
      <c r="BU199">
        <v>0</v>
      </c>
      <c r="BV199">
        <v>1381.1657142857141</v>
      </c>
      <c r="BW199">
        <v>-19.793900000000001</v>
      </c>
      <c r="BX199">
        <v>1239.8357142857139</v>
      </c>
      <c r="BY199">
        <v>1259.075714285714</v>
      </c>
      <c r="BZ199">
        <v>0.99036885714285716</v>
      </c>
      <c r="CA199">
        <v>1214.8900000000001</v>
      </c>
      <c r="CB199">
        <v>35.0946</v>
      </c>
      <c r="CC199">
        <v>3.6399014285714282</v>
      </c>
      <c r="CD199">
        <v>3.5400042857142862</v>
      </c>
      <c r="CE199">
        <v>27.286814285714279</v>
      </c>
      <c r="CF199">
        <v>26.812828571428572</v>
      </c>
      <c r="CG199">
        <v>1199.984285714286</v>
      </c>
      <c r="CH199">
        <v>0.50001499999999999</v>
      </c>
      <c r="CI199">
        <v>0.49998500000000001</v>
      </c>
      <c r="CJ199">
        <v>0</v>
      </c>
      <c r="CK199">
        <v>872.57457142857129</v>
      </c>
      <c r="CL199">
        <v>4.9990899999999998</v>
      </c>
      <c r="CM199">
        <v>9460.062857142857</v>
      </c>
      <c r="CN199">
        <v>9557.8014285714289</v>
      </c>
      <c r="CO199">
        <v>44</v>
      </c>
      <c r="CP199">
        <v>46.116</v>
      </c>
      <c r="CQ199">
        <v>44.875</v>
      </c>
      <c r="CR199">
        <v>45</v>
      </c>
      <c r="CS199">
        <v>45.375</v>
      </c>
      <c r="CT199">
        <v>597.51285714285711</v>
      </c>
      <c r="CU199">
        <v>597.47142857142865</v>
      </c>
      <c r="CV199">
        <v>0</v>
      </c>
      <c r="CW199">
        <v>1669230771</v>
      </c>
      <c r="CX199">
        <v>0</v>
      </c>
      <c r="CY199">
        <v>1669228029.5</v>
      </c>
      <c r="CZ199" t="s">
        <v>356</v>
      </c>
      <c r="DA199">
        <v>1669228029.5</v>
      </c>
      <c r="DB199">
        <v>1669228028</v>
      </c>
      <c r="DC199">
        <v>6</v>
      </c>
      <c r="DD199">
        <v>0.127</v>
      </c>
      <c r="DE199">
        <v>2E-3</v>
      </c>
      <c r="DF199">
        <v>-2.9980000000000002</v>
      </c>
      <c r="DG199">
        <v>9.9000000000000005E-2</v>
      </c>
      <c r="DH199">
        <v>415</v>
      </c>
      <c r="DI199">
        <v>34</v>
      </c>
      <c r="DJ199">
        <v>0.37</v>
      </c>
      <c r="DK199">
        <v>0.19</v>
      </c>
      <c r="DL199">
        <v>-19.699678048780491</v>
      </c>
      <c r="DM199">
        <v>-0.83606759581884582</v>
      </c>
      <c r="DN199">
        <v>9.3530254690844458E-2</v>
      </c>
      <c r="DO199">
        <v>0</v>
      </c>
      <c r="DP199">
        <v>0.96646019512195125</v>
      </c>
      <c r="DQ199">
        <v>0.20555876655052349</v>
      </c>
      <c r="DR199">
        <v>2.649264009366863E-2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379</v>
      </c>
      <c r="EA199">
        <v>3.29542</v>
      </c>
      <c r="EB199">
        <v>2.6252300000000002</v>
      </c>
      <c r="EC199">
        <v>0.20840600000000001</v>
      </c>
      <c r="ED199">
        <v>0.20869599999999999</v>
      </c>
      <c r="EE199">
        <v>0.144458</v>
      </c>
      <c r="EF199">
        <v>0.14010800000000001</v>
      </c>
      <c r="EG199">
        <v>23937.3</v>
      </c>
      <c r="EH199">
        <v>24355.1</v>
      </c>
      <c r="EI199">
        <v>28146.9</v>
      </c>
      <c r="EJ199">
        <v>29640.6</v>
      </c>
      <c r="EK199">
        <v>33129.4</v>
      </c>
      <c r="EL199">
        <v>35382.699999999997</v>
      </c>
      <c r="EM199">
        <v>39716.9</v>
      </c>
      <c r="EN199">
        <v>42359.4</v>
      </c>
      <c r="EO199">
        <v>2.1866500000000002</v>
      </c>
      <c r="EP199">
        <v>2.15625</v>
      </c>
      <c r="EQ199">
        <v>0.135049</v>
      </c>
      <c r="ER199">
        <v>0</v>
      </c>
      <c r="ES199">
        <v>31.977900000000002</v>
      </c>
      <c r="ET199">
        <v>999.9</v>
      </c>
      <c r="EU199">
        <v>69.400000000000006</v>
      </c>
      <c r="EV199">
        <v>36.700000000000003</v>
      </c>
      <c r="EW199">
        <v>42.674100000000003</v>
      </c>
      <c r="EX199">
        <v>57.112699999999997</v>
      </c>
      <c r="EY199">
        <v>-2.15144</v>
      </c>
      <c r="EZ199">
        <v>2</v>
      </c>
      <c r="FA199">
        <v>0.56781300000000001</v>
      </c>
      <c r="FB199">
        <v>0.79515000000000002</v>
      </c>
      <c r="FC199">
        <v>20.268899999999999</v>
      </c>
      <c r="FD199">
        <v>5.2181899999999999</v>
      </c>
      <c r="FE199">
        <v>12.007099999999999</v>
      </c>
      <c r="FF199">
        <v>4.9863999999999997</v>
      </c>
      <c r="FG199">
        <v>3.2846500000000001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1.86219</v>
      </c>
      <c r="FN199">
        <v>1.86425</v>
      </c>
      <c r="FO199">
        <v>1.8603499999999999</v>
      </c>
      <c r="FP199">
        <v>1.86111</v>
      </c>
      <c r="FQ199">
        <v>1.8602000000000001</v>
      </c>
      <c r="FR199">
        <v>1.86188</v>
      </c>
      <c r="FS199">
        <v>1.85843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-3.72</v>
      </c>
      <c r="GH199">
        <v>9.8799999999999999E-2</v>
      </c>
      <c r="GI199">
        <v>-2.4324828651112251</v>
      </c>
      <c r="GJ199">
        <v>-1.6100910332537859E-3</v>
      </c>
      <c r="GK199">
        <v>7.0186618486508772E-7</v>
      </c>
      <c r="GL199">
        <v>-2.134652460378022E-10</v>
      </c>
      <c r="GM199">
        <v>9.8890000000004363E-2</v>
      </c>
      <c r="GN199">
        <v>0</v>
      </c>
      <c r="GO199">
        <v>0</v>
      </c>
      <c r="GP199">
        <v>0</v>
      </c>
      <c r="GQ199">
        <v>5</v>
      </c>
      <c r="GR199">
        <v>2079</v>
      </c>
      <c r="GS199">
        <v>3</v>
      </c>
      <c r="GT199">
        <v>29</v>
      </c>
      <c r="GU199">
        <v>45.6</v>
      </c>
      <c r="GV199">
        <v>45.6</v>
      </c>
      <c r="GW199">
        <v>3.2702599999999999</v>
      </c>
      <c r="GX199">
        <v>2.5488300000000002</v>
      </c>
      <c r="GY199">
        <v>2.04834</v>
      </c>
      <c r="GZ199">
        <v>2.6171899999999999</v>
      </c>
      <c r="HA199">
        <v>2.1972700000000001</v>
      </c>
      <c r="HB199">
        <v>2.3022499999999999</v>
      </c>
      <c r="HC199">
        <v>40.835000000000001</v>
      </c>
      <c r="HD199">
        <v>15.4892</v>
      </c>
      <c r="HE199">
        <v>18</v>
      </c>
      <c r="HF199">
        <v>687.154</v>
      </c>
      <c r="HG199">
        <v>735.73900000000003</v>
      </c>
      <c r="HH199">
        <v>31.000499999999999</v>
      </c>
      <c r="HI199">
        <v>34.472900000000003</v>
      </c>
      <c r="HJ199">
        <v>29.999400000000001</v>
      </c>
      <c r="HK199">
        <v>34.335299999999997</v>
      </c>
      <c r="HL199">
        <v>34.316200000000002</v>
      </c>
      <c r="HM199">
        <v>65.400700000000001</v>
      </c>
      <c r="HN199">
        <v>23.1709</v>
      </c>
      <c r="HO199">
        <v>87.728099999999998</v>
      </c>
      <c r="HP199">
        <v>31</v>
      </c>
      <c r="HQ199">
        <v>1230.1400000000001</v>
      </c>
      <c r="HR199">
        <v>35.135300000000001</v>
      </c>
      <c r="HS199">
        <v>99.161799999999999</v>
      </c>
      <c r="HT199">
        <v>98.234700000000004</v>
      </c>
    </row>
    <row r="200" spans="1:228" x14ac:dyDescent="0.2">
      <c r="A200">
        <v>185</v>
      </c>
      <c r="B200">
        <v>1669230768</v>
      </c>
      <c r="C200">
        <v>734.90000009536743</v>
      </c>
      <c r="D200" t="s">
        <v>729</v>
      </c>
      <c r="E200" t="s">
        <v>730</v>
      </c>
      <c r="F200">
        <v>4</v>
      </c>
      <c r="G200">
        <v>1669230765.6875</v>
      </c>
      <c r="H200">
        <f t="shared" si="68"/>
        <v>2.3374011660433837E-3</v>
      </c>
      <c r="I200">
        <f t="shared" si="69"/>
        <v>2.3374011660433838</v>
      </c>
      <c r="J200">
        <f t="shared" si="70"/>
        <v>21.349479050055688</v>
      </c>
      <c r="K200">
        <f t="shared" si="71"/>
        <v>1201.2262499999999</v>
      </c>
      <c r="L200">
        <f t="shared" si="72"/>
        <v>905.93955133935435</v>
      </c>
      <c r="M200">
        <f t="shared" si="73"/>
        <v>91.472992266734025</v>
      </c>
      <c r="N200">
        <f t="shared" si="74"/>
        <v>121.28818011577047</v>
      </c>
      <c r="O200">
        <f t="shared" si="75"/>
        <v>0.13121394080124946</v>
      </c>
      <c r="P200">
        <f t="shared" si="76"/>
        <v>3.674415093581668</v>
      </c>
      <c r="Q200">
        <f t="shared" si="77"/>
        <v>0.12866534013975364</v>
      </c>
      <c r="R200">
        <f t="shared" si="78"/>
        <v>8.0640696172942603E-2</v>
      </c>
      <c r="S200">
        <f t="shared" si="79"/>
        <v>226.11524098436718</v>
      </c>
      <c r="T200">
        <f t="shared" si="80"/>
        <v>34.111301872777673</v>
      </c>
      <c r="U200">
        <f t="shared" si="81"/>
        <v>34.1698375</v>
      </c>
      <c r="V200">
        <f t="shared" si="82"/>
        <v>5.3938364163959447</v>
      </c>
      <c r="W200">
        <f t="shared" si="83"/>
        <v>69.982935298951205</v>
      </c>
      <c r="X200">
        <f t="shared" si="84"/>
        <v>3.6416290759681349</v>
      </c>
      <c r="Y200">
        <f t="shared" si="85"/>
        <v>5.2035957914767694</v>
      </c>
      <c r="Z200">
        <f t="shared" si="86"/>
        <v>1.7522073404278098</v>
      </c>
      <c r="AA200">
        <f t="shared" si="87"/>
        <v>-103.07939142251323</v>
      </c>
      <c r="AB200">
        <f t="shared" si="88"/>
        <v>-127.37760396401853</v>
      </c>
      <c r="AC200">
        <f t="shared" si="89"/>
        <v>-8.0054885530756064</v>
      </c>
      <c r="AD200">
        <f t="shared" si="90"/>
        <v>-12.347242955240176</v>
      </c>
      <c r="AE200">
        <f t="shared" si="91"/>
        <v>44.895403629561152</v>
      </c>
      <c r="AF200">
        <f t="shared" si="92"/>
        <v>2.4393575583651312</v>
      </c>
      <c r="AG200">
        <f t="shared" si="93"/>
        <v>21.349479050055688</v>
      </c>
      <c r="AH200">
        <v>1265.3961792120181</v>
      </c>
      <c r="AI200">
        <v>1249.3190303030301</v>
      </c>
      <c r="AJ200">
        <v>1.7362054976914101</v>
      </c>
      <c r="AK200">
        <v>65.165956530193654</v>
      </c>
      <c r="AL200">
        <f t="shared" si="94"/>
        <v>2.3374011660433838</v>
      </c>
      <c r="AM200">
        <v>35.092329613166207</v>
      </c>
      <c r="AN200">
        <v>36.059501098901123</v>
      </c>
      <c r="AO200">
        <v>-5.864962955249995E-3</v>
      </c>
      <c r="AP200">
        <v>87.546953997586243</v>
      </c>
      <c r="AQ200">
        <v>11</v>
      </c>
      <c r="AR200">
        <v>2</v>
      </c>
      <c r="AS200">
        <f t="shared" si="95"/>
        <v>1</v>
      </c>
      <c r="AT200">
        <f t="shared" si="96"/>
        <v>0</v>
      </c>
      <c r="AU200">
        <f t="shared" si="97"/>
        <v>47146.489559075941</v>
      </c>
      <c r="AV200">
        <f t="shared" si="98"/>
        <v>1200.0025000000001</v>
      </c>
      <c r="AW200">
        <f t="shared" si="99"/>
        <v>1025.9268885929364</v>
      </c>
      <c r="AX200">
        <f t="shared" si="100"/>
        <v>0.85493729270808716</v>
      </c>
      <c r="AY200">
        <f t="shared" si="101"/>
        <v>0.18842897492660821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1669230765.6875</v>
      </c>
      <c r="BF200">
        <v>1201.2262499999999</v>
      </c>
      <c r="BG200">
        <v>1221.0925</v>
      </c>
      <c r="BH200">
        <v>36.066337500000003</v>
      </c>
      <c r="BI200">
        <v>35.089599999999997</v>
      </c>
      <c r="BJ200">
        <v>1204.95625</v>
      </c>
      <c r="BK200">
        <v>35.967437500000003</v>
      </c>
      <c r="BL200">
        <v>649.99275</v>
      </c>
      <c r="BM200">
        <v>100.870375</v>
      </c>
      <c r="BN200">
        <v>9.9929400000000002E-2</v>
      </c>
      <c r="BO200">
        <v>33.526825000000002</v>
      </c>
      <c r="BP200">
        <v>34.1698375</v>
      </c>
      <c r="BQ200">
        <v>999.9</v>
      </c>
      <c r="BR200">
        <v>0</v>
      </c>
      <c r="BS200">
        <v>0</v>
      </c>
      <c r="BT200">
        <v>9004.9962500000001</v>
      </c>
      <c r="BU200">
        <v>0</v>
      </c>
      <c r="BV200">
        <v>1358.9625000000001</v>
      </c>
      <c r="BW200">
        <v>-19.864699999999999</v>
      </c>
      <c r="BX200">
        <v>1246.1724999999999</v>
      </c>
      <c r="BY200">
        <v>1265.4974999999999</v>
      </c>
      <c r="BZ200">
        <v>0.97674512499999999</v>
      </c>
      <c r="CA200">
        <v>1221.0925</v>
      </c>
      <c r="CB200">
        <v>35.089599999999997</v>
      </c>
      <c r="CC200">
        <v>3.6380249999999998</v>
      </c>
      <c r="CD200">
        <v>3.5394987499999999</v>
      </c>
      <c r="CE200">
        <v>27.278012499999999</v>
      </c>
      <c r="CF200">
        <v>26.810412500000002</v>
      </c>
      <c r="CG200">
        <v>1200.0025000000001</v>
      </c>
      <c r="CH200">
        <v>0.50000675000000006</v>
      </c>
      <c r="CI200">
        <v>0.49999325000000011</v>
      </c>
      <c r="CJ200">
        <v>0</v>
      </c>
      <c r="CK200">
        <v>872.67650000000003</v>
      </c>
      <c r="CL200">
        <v>4.9990899999999998</v>
      </c>
      <c r="CM200">
        <v>9462.5387499999997</v>
      </c>
      <c r="CN200">
        <v>9557.8837500000009</v>
      </c>
      <c r="CO200">
        <v>44</v>
      </c>
      <c r="CP200">
        <v>46.093499999999999</v>
      </c>
      <c r="CQ200">
        <v>44.875</v>
      </c>
      <c r="CR200">
        <v>45</v>
      </c>
      <c r="CS200">
        <v>45.351374999999997</v>
      </c>
      <c r="CT200">
        <v>597.51</v>
      </c>
      <c r="CU200">
        <v>597.49250000000006</v>
      </c>
      <c r="CV200">
        <v>0</v>
      </c>
      <c r="CW200">
        <v>1669230775.2</v>
      </c>
      <c r="CX200">
        <v>0</v>
      </c>
      <c r="CY200">
        <v>1669228029.5</v>
      </c>
      <c r="CZ200" t="s">
        <v>356</v>
      </c>
      <c r="DA200">
        <v>1669228029.5</v>
      </c>
      <c r="DB200">
        <v>1669228028</v>
      </c>
      <c r="DC200">
        <v>6</v>
      </c>
      <c r="DD200">
        <v>0.127</v>
      </c>
      <c r="DE200">
        <v>2E-3</v>
      </c>
      <c r="DF200">
        <v>-2.9980000000000002</v>
      </c>
      <c r="DG200">
        <v>9.9000000000000005E-2</v>
      </c>
      <c r="DH200">
        <v>415</v>
      </c>
      <c r="DI200">
        <v>34</v>
      </c>
      <c r="DJ200">
        <v>0.37</v>
      </c>
      <c r="DK200">
        <v>0.19</v>
      </c>
      <c r="DL200">
        <v>-19.752512195121948</v>
      </c>
      <c r="DM200">
        <v>-0.82231986062716034</v>
      </c>
      <c r="DN200">
        <v>9.1900325632062005E-2</v>
      </c>
      <c r="DO200">
        <v>0</v>
      </c>
      <c r="DP200">
        <v>0.97166875609756087</v>
      </c>
      <c r="DQ200">
        <v>0.17256085714285871</v>
      </c>
      <c r="DR200">
        <v>2.5552092319254999E-2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379</v>
      </c>
      <c r="EA200">
        <v>3.2953899999999998</v>
      </c>
      <c r="EB200">
        <v>2.6252399999999998</v>
      </c>
      <c r="EC200">
        <v>0.20912500000000001</v>
      </c>
      <c r="ED200">
        <v>0.20941100000000001</v>
      </c>
      <c r="EE200">
        <v>0.14442099999999999</v>
      </c>
      <c r="EF200">
        <v>0.140093</v>
      </c>
      <c r="EG200">
        <v>23915.4</v>
      </c>
      <c r="EH200">
        <v>24333</v>
      </c>
      <c r="EI200">
        <v>28146.799999999999</v>
      </c>
      <c r="EJ200">
        <v>29640.6</v>
      </c>
      <c r="EK200">
        <v>33131.1</v>
      </c>
      <c r="EL200">
        <v>35383.300000000003</v>
      </c>
      <c r="EM200">
        <v>39717.1</v>
      </c>
      <c r="EN200">
        <v>42359.199999999997</v>
      </c>
      <c r="EO200">
        <v>2.1867299999999998</v>
      </c>
      <c r="EP200">
        <v>2.1564000000000001</v>
      </c>
      <c r="EQ200">
        <v>0.13619700000000001</v>
      </c>
      <c r="ER200">
        <v>0</v>
      </c>
      <c r="ES200">
        <v>31.980699999999999</v>
      </c>
      <c r="ET200">
        <v>999.9</v>
      </c>
      <c r="EU200">
        <v>69.400000000000006</v>
      </c>
      <c r="EV200">
        <v>36.6</v>
      </c>
      <c r="EW200">
        <v>42.437899999999999</v>
      </c>
      <c r="EX200">
        <v>57.292700000000004</v>
      </c>
      <c r="EY200">
        <v>-2.0552899999999998</v>
      </c>
      <c r="EZ200">
        <v>2</v>
      </c>
      <c r="FA200">
        <v>0.56742099999999995</v>
      </c>
      <c r="FB200">
        <v>0.79852400000000001</v>
      </c>
      <c r="FC200">
        <v>20.268799999999999</v>
      </c>
      <c r="FD200">
        <v>5.2166899999999998</v>
      </c>
      <c r="FE200">
        <v>12.0076</v>
      </c>
      <c r="FF200">
        <v>4.9861500000000003</v>
      </c>
      <c r="FG200">
        <v>3.2846500000000001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1.8622000000000001</v>
      </c>
      <c r="FN200">
        <v>1.86425</v>
      </c>
      <c r="FO200">
        <v>1.8603499999999999</v>
      </c>
      <c r="FP200">
        <v>1.86111</v>
      </c>
      <c r="FQ200">
        <v>1.8602000000000001</v>
      </c>
      <c r="FR200">
        <v>1.86188</v>
      </c>
      <c r="FS200">
        <v>1.8584700000000001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-3.73</v>
      </c>
      <c r="GH200">
        <v>9.8900000000000002E-2</v>
      </c>
      <c r="GI200">
        <v>-2.4324828651112251</v>
      </c>
      <c r="GJ200">
        <v>-1.6100910332537859E-3</v>
      </c>
      <c r="GK200">
        <v>7.0186618486508772E-7</v>
      </c>
      <c r="GL200">
        <v>-2.134652460378022E-10</v>
      </c>
      <c r="GM200">
        <v>9.8890000000004363E-2</v>
      </c>
      <c r="GN200">
        <v>0</v>
      </c>
      <c r="GO200">
        <v>0</v>
      </c>
      <c r="GP200">
        <v>0</v>
      </c>
      <c r="GQ200">
        <v>5</v>
      </c>
      <c r="GR200">
        <v>2079</v>
      </c>
      <c r="GS200">
        <v>3</v>
      </c>
      <c r="GT200">
        <v>29</v>
      </c>
      <c r="GU200">
        <v>45.6</v>
      </c>
      <c r="GV200">
        <v>45.7</v>
      </c>
      <c r="GW200">
        <v>3.28369</v>
      </c>
      <c r="GX200">
        <v>2.5354000000000001</v>
      </c>
      <c r="GY200">
        <v>2.04834</v>
      </c>
      <c r="GZ200">
        <v>2.6171899999999999</v>
      </c>
      <c r="HA200">
        <v>2.1972700000000001</v>
      </c>
      <c r="HB200">
        <v>2.36328</v>
      </c>
      <c r="HC200">
        <v>40.835000000000001</v>
      </c>
      <c r="HD200">
        <v>15.497999999999999</v>
      </c>
      <c r="HE200">
        <v>18</v>
      </c>
      <c r="HF200">
        <v>687.17399999999998</v>
      </c>
      <c r="HG200">
        <v>735.84500000000003</v>
      </c>
      <c r="HH200">
        <v>31.000800000000002</v>
      </c>
      <c r="HI200">
        <v>34.468000000000004</v>
      </c>
      <c r="HJ200">
        <v>29.999600000000001</v>
      </c>
      <c r="HK200">
        <v>34.331400000000002</v>
      </c>
      <c r="HL200">
        <v>34.313099999999999</v>
      </c>
      <c r="HM200">
        <v>65.686499999999995</v>
      </c>
      <c r="HN200">
        <v>23.1709</v>
      </c>
      <c r="HO200">
        <v>87.728099999999998</v>
      </c>
      <c r="HP200">
        <v>31</v>
      </c>
      <c r="HQ200">
        <v>1236.82</v>
      </c>
      <c r="HR200">
        <v>35.135399999999997</v>
      </c>
      <c r="HS200">
        <v>99.162000000000006</v>
      </c>
      <c r="HT200">
        <v>98.2346</v>
      </c>
    </row>
    <row r="201" spans="1:228" x14ac:dyDescent="0.2">
      <c r="A201">
        <v>186</v>
      </c>
      <c r="B201">
        <v>1669230772</v>
      </c>
      <c r="C201">
        <v>738.90000009536743</v>
      </c>
      <c r="D201" t="s">
        <v>731</v>
      </c>
      <c r="E201" t="s">
        <v>732</v>
      </c>
      <c r="F201">
        <v>4</v>
      </c>
      <c r="G201">
        <v>1669230770</v>
      </c>
      <c r="H201">
        <f t="shared" si="68"/>
        <v>2.3841452937048632E-3</v>
      </c>
      <c r="I201">
        <f t="shared" si="69"/>
        <v>2.3841452937048633</v>
      </c>
      <c r="J201">
        <f t="shared" si="70"/>
        <v>21.638492058311339</v>
      </c>
      <c r="K201">
        <f t="shared" si="71"/>
        <v>1208.4285714285711</v>
      </c>
      <c r="L201">
        <f t="shared" si="72"/>
        <v>912.42196625007909</v>
      </c>
      <c r="M201">
        <f t="shared" si="73"/>
        <v>92.127706679294221</v>
      </c>
      <c r="N201">
        <f t="shared" si="74"/>
        <v>122.01564307904482</v>
      </c>
      <c r="O201">
        <f t="shared" si="75"/>
        <v>0.13287148733699569</v>
      </c>
      <c r="P201">
        <f t="shared" si="76"/>
        <v>3.6750407770517066</v>
      </c>
      <c r="Q201">
        <f t="shared" si="77"/>
        <v>0.13025921640239144</v>
      </c>
      <c r="R201">
        <f t="shared" si="78"/>
        <v>8.164243482934383E-2</v>
      </c>
      <c r="S201">
        <f t="shared" si="79"/>
        <v>226.11221151977452</v>
      </c>
      <c r="T201">
        <f t="shared" si="80"/>
        <v>34.110960280751399</v>
      </c>
      <c r="U201">
        <f t="shared" si="81"/>
        <v>34.208599999999997</v>
      </c>
      <c r="V201">
        <f t="shared" si="82"/>
        <v>5.4054954089375524</v>
      </c>
      <c r="W201">
        <f t="shared" si="83"/>
        <v>69.918161866891396</v>
      </c>
      <c r="X201">
        <f t="shared" si="84"/>
        <v>3.6402059544593652</v>
      </c>
      <c r="Y201">
        <f t="shared" si="85"/>
        <v>5.2063810850598538</v>
      </c>
      <c r="Z201">
        <f t="shared" si="86"/>
        <v>1.7652894544781872</v>
      </c>
      <c r="AA201">
        <f t="shared" si="87"/>
        <v>-105.14080745238446</v>
      </c>
      <c r="AB201">
        <f t="shared" si="88"/>
        <v>-133.18500867734124</v>
      </c>
      <c r="AC201">
        <f t="shared" si="89"/>
        <v>-8.3710279848880162</v>
      </c>
      <c r="AD201">
        <f t="shared" si="90"/>
        <v>-20.584632594839221</v>
      </c>
      <c r="AE201">
        <f t="shared" si="91"/>
        <v>44.901407341570035</v>
      </c>
      <c r="AF201">
        <f t="shared" si="92"/>
        <v>2.418666260163723</v>
      </c>
      <c r="AG201">
        <f t="shared" si="93"/>
        <v>21.638492058311339</v>
      </c>
      <c r="AH201">
        <v>1272.3092782655849</v>
      </c>
      <c r="AI201">
        <v>1256.1903636363629</v>
      </c>
      <c r="AJ201">
        <v>1.715711225757</v>
      </c>
      <c r="AK201">
        <v>65.165956530193654</v>
      </c>
      <c r="AL201">
        <f t="shared" si="94"/>
        <v>2.3841452937048633</v>
      </c>
      <c r="AM201">
        <v>35.085885431715923</v>
      </c>
      <c r="AN201">
        <v>36.048673626373628</v>
      </c>
      <c r="AO201">
        <v>-1.5402538576556189E-3</v>
      </c>
      <c r="AP201">
        <v>87.546953997586243</v>
      </c>
      <c r="AQ201">
        <v>11</v>
      </c>
      <c r="AR201">
        <v>2</v>
      </c>
      <c r="AS201">
        <f t="shared" si="95"/>
        <v>1</v>
      </c>
      <c r="AT201">
        <f t="shared" si="96"/>
        <v>0</v>
      </c>
      <c r="AU201">
        <f t="shared" si="97"/>
        <v>47156.176967614658</v>
      </c>
      <c r="AV201">
        <f t="shared" si="98"/>
        <v>1199.988571428572</v>
      </c>
      <c r="AW201">
        <f t="shared" si="99"/>
        <v>1025.9147707356349</v>
      </c>
      <c r="AX201">
        <f t="shared" si="100"/>
        <v>0.85493711787129412</v>
      </c>
      <c r="AY201">
        <f t="shared" si="101"/>
        <v>0.18842863749159766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1669230770</v>
      </c>
      <c r="BF201">
        <v>1208.4285714285711</v>
      </c>
      <c r="BG201">
        <v>1228.292857142857</v>
      </c>
      <c r="BH201">
        <v>36.052171428571427</v>
      </c>
      <c r="BI201">
        <v>35.083771428571431</v>
      </c>
      <c r="BJ201">
        <v>1212.1628571428571</v>
      </c>
      <c r="BK201">
        <v>35.953271428571433</v>
      </c>
      <c r="BL201">
        <v>650.03757142857137</v>
      </c>
      <c r="BM201">
        <v>100.8705714285714</v>
      </c>
      <c r="BN201">
        <v>9.9933542857142871E-2</v>
      </c>
      <c r="BO201">
        <v>33.536385714285707</v>
      </c>
      <c r="BP201">
        <v>34.208599999999997</v>
      </c>
      <c r="BQ201">
        <v>999.89999999999986</v>
      </c>
      <c r="BR201">
        <v>0</v>
      </c>
      <c r="BS201">
        <v>0</v>
      </c>
      <c r="BT201">
        <v>9007.1428571428569</v>
      </c>
      <c r="BU201">
        <v>0</v>
      </c>
      <c r="BV201">
        <v>1259.8800000000001</v>
      </c>
      <c r="BW201">
        <v>-19.863857142857139</v>
      </c>
      <c r="BX201">
        <v>1253.6228571428569</v>
      </c>
      <c r="BY201">
        <v>1272.954285714286</v>
      </c>
      <c r="BZ201">
        <v>0.96837142857142844</v>
      </c>
      <c r="CA201">
        <v>1228.292857142857</v>
      </c>
      <c r="CB201">
        <v>35.083771428571431</v>
      </c>
      <c r="CC201">
        <v>3.6366000000000001</v>
      </c>
      <c r="CD201">
        <v>3.5389185714285709</v>
      </c>
      <c r="CE201">
        <v>27.271342857142859</v>
      </c>
      <c r="CF201">
        <v>26.80762857142857</v>
      </c>
      <c r="CG201">
        <v>1199.988571428572</v>
      </c>
      <c r="CH201">
        <v>0.50001099999999987</v>
      </c>
      <c r="CI201">
        <v>0.49998900000000007</v>
      </c>
      <c r="CJ201">
        <v>0</v>
      </c>
      <c r="CK201">
        <v>872.74442857142878</v>
      </c>
      <c r="CL201">
        <v>4.9990899999999998</v>
      </c>
      <c r="CM201">
        <v>9462.7728571428561</v>
      </c>
      <c r="CN201">
        <v>9557.7957142857158</v>
      </c>
      <c r="CO201">
        <v>44</v>
      </c>
      <c r="CP201">
        <v>46.098000000000013</v>
      </c>
      <c r="CQ201">
        <v>44.875</v>
      </c>
      <c r="CR201">
        <v>45</v>
      </c>
      <c r="CS201">
        <v>45.339000000000013</v>
      </c>
      <c r="CT201">
        <v>597.5100000000001</v>
      </c>
      <c r="CU201">
        <v>597.4785714285714</v>
      </c>
      <c r="CV201">
        <v>0</v>
      </c>
      <c r="CW201">
        <v>1669230779.4000001</v>
      </c>
      <c r="CX201">
        <v>0</v>
      </c>
      <c r="CY201">
        <v>1669228029.5</v>
      </c>
      <c r="CZ201" t="s">
        <v>356</v>
      </c>
      <c r="DA201">
        <v>1669228029.5</v>
      </c>
      <c r="DB201">
        <v>1669228028</v>
      </c>
      <c r="DC201">
        <v>6</v>
      </c>
      <c r="DD201">
        <v>0.127</v>
      </c>
      <c r="DE201">
        <v>2E-3</v>
      </c>
      <c r="DF201">
        <v>-2.9980000000000002</v>
      </c>
      <c r="DG201">
        <v>9.9000000000000005E-2</v>
      </c>
      <c r="DH201">
        <v>415</v>
      </c>
      <c r="DI201">
        <v>34</v>
      </c>
      <c r="DJ201">
        <v>0.37</v>
      </c>
      <c r="DK201">
        <v>0.19</v>
      </c>
      <c r="DL201">
        <v>-19.79591951219512</v>
      </c>
      <c r="DM201">
        <v>-0.64723066202089941</v>
      </c>
      <c r="DN201">
        <v>7.8408630123289608E-2</v>
      </c>
      <c r="DO201">
        <v>0</v>
      </c>
      <c r="DP201">
        <v>0.97670158536585383</v>
      </c>
      <c r="DQ201">
        <v>5.3382397212544688E-2</v>
      </c>
      <c r="DR201">
        <v>2.1840748908333211E-2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357</v>
      </c>
      <c r="EA201">
        <v>3.2955299999999998</v>
      </c>
      <c r="EB201">
        <v>2.62521</v>
      </c>
      <c r="EC201">
        <v>0.209841</v>
      </c>
      <c r="ED201">
        <v>0.210119</v>
      </c>
      <c r="EE201">
        <v>0.14439099999999999</v>
      </c>
      <c r="EF201">
        <v>0.14007800000000001</v>
      </c>
      <c r="EG201">
        <v>23894.6</v>
      </c>
      <c r="EH201">
        <v>24311.4</v>
      </c>
      <c r="EI201">
        <v>28147.8</v>
      </c>
      <c r="EJ201">
        <v>29640.799999999999</v>
      </c>
      <c r="EK201">
        <v>33133.699999999997</v>
      </c>
      <c r="EL201">
        <v>35384.1</v>
      </c>
      <c r="EM201">
        <v>39718.800000000003</v>
      </c>
      <c r="EN201">
        <v>42359.5</v>
      </c>
      <c r="EO201">
        <v>2.1868300000000001</v>
      </c>
      <c r="EP201">
        <v>2.15632</v>
      </c>
      <c r="EQ201">
        <v>0.13808899999999999</v>
      </c>
      <c r="ER201">
        <v>0</v>
      </c>
      <c r="ES201">
        <v>31.987100000000002</v>
      </c>
      <c r="ET201">
        <v>999.9</v>
      </c>
      <c r="EU201">
        <v>69.3</v>
      </c>
      <c r="EV201">
        <v>36.6</v>
      </c>
      <c r="EW201">
        <v>42.3748</v>
      </c>
      <c r="EX201">
        <v>56.782699999999998</v>
      </c>
      <c r="EY201">
        <v>-2.2395900000000002</v>
      </c>
      <c r="EZ201">
        <v>2</v>
      </c>
      <c r="FA201">
        <v>0.56695899999999999</v>
      </c>
      <c r="FB201">
        <v>0.802037</v>
      </c>
      <c r="FC201">
        <v>20.268799999999999</v>
      </c>
      <c r="FD201">
        <v>5.21624</v>
      </c>
      <c r="FE201">
        <v>12.007300000000001</v>
      </c>
      <c r="FF201">
        <v>4.9859</v>
      </c>
      <c r="FG201">
        <v>3.2845300000000002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1.8621799999999999</v>
      </c>
      <c r="FN201">
        <v>1.86425</v>
      </c>
      <c r="FO201">
        <v>1.8603499999999999</v>
      </c>
      <c r="FP201">
        <v>1.86111</v>
      </c>
      <c r="FQ201">
        <v>1.8602000000000001</v>
      </c>
      <c r="FR201">
        <v>1.86188</v>
      </c>
      <c r="FS201">
        <v>1.85843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-3.73</v>
      </c>
      <c r="GH201">
        <v>9.8900000000000002E-2</v>
      </c>
      <c r="GI201">
        <v>-2.4324828651112251</v>
      </c>
      <c r="GJ201">
        <v>-1.6100910332537859E-3</v>
      </c>
      <c r="GK201">
        <v>7.0186618486508772E-7</v>
      </c>
      <c r="GL201">
        <v>-2.134652460378022E-10</v>
      </c>
      <c r="GM201">
        <v>9.8890000000004363E-2</v>
      </c>
      <c r="GN201">
        <v>0</v>
      </c>
      <c r="GO201">
        <v>0</v>
      </c>
      <c r="GP201">
        <v>0</v>
      </c>
      <c r="GQ201">
        <v>5</v>
      </c>
      <c r="GR201">
        <v>2079</v>
      </c>
      <c r="GS201">
        <v>3</v>
      </c>
      <c r="GT201">
        <v>29</v>
      </c>
      <c r="GU201">
        <v>45.7</v>
      </c>
      <c r="GV201">
        <v>45.7</v>
      </c>
      <c r="GW201">
        <v>3.29834</v>
      </c>
      <c r="GX201">
        <v>2.5451700000000002</v>
      </c>
      <c r="GY201">
        <v>2.04834</v>
      </c>
      <c r="GZ201">
        <v>2.6171899999999999</v>
      </c>
      <c r="HA201">
        <v>2.1972700000000001</v>
      </c>
      <c r="HB201">
        <v>2.31812</v>
      </c>
      <c r="HC201">
        <v>40.835000000000001</v>
      </c>
      <c r="HD201">
        <v>15.480399999999999</v>
      </c>
      <c r="HE201">
        <v>18</v>
      </c>
      <c r="HF201">
        <v>687.22400000000005</v>
      </c>
      <c r="HG201">
        <v>735.74599999999998</v>
      </c>
      <c r="HH201">
        <v>31.000900000000001</v>
      </c>
      <c r="HI201">
        <v>34.463500000000003</v>
      </c>
      <c r="HJ201">
        <v>29.999600000000001</v>
      </c>
      <c r="HK201">
        <v>34.328299999999999</v>
      </c>
      <c r="HL201">
        <v>34.3108</v>
      </c>
      <c r="HM201">
        <v>65.969499999999996</v>
      </c>
      <c r="HN201">
        <v>23.1709</v>
      </c>
      <c r="HO201">
        <v>87.728099999999998</v>
      </c>
      <c r="HP201">
        <v>31</v>
      </c>
      <c r="HQ201">
        <v>1243.5</v>
      </c>
      <c r="HR201">
        <v>35.144199999999998</v>
      </c>
      <c r="HS201">
        <v>99.165899999999993</v>
      </c>
      <c r="HT201">
        <v>98.235200000000006</v>
      </c>
    </row>
    <row r="202" spans="1:228" x14ac:dyDescent="0.2">
      <c r="A202">
        <v>187</v>
      </c>
      <c r="B202">
        <v>1669230776</v>
      </c>
      <c r="C202">
        <v>742.90000009536743</v>
      </c>
      <c r="D202" t="s">
        <v>733</v>
      </c>
      <c r="E202" t="s">
        <v>734</v>
      </c>
      <c r="F202">
        <v>4</v>
      </c>
      <c r="G202">
        <v>1669230773.6875</v>
      </c>
      <c r="H202">
        <f t="shared" si="68"/>
        <v>2.3881088432171869E-3</v>
      </c>
      <c r="I202">
        <f t="shared" si="69"/>
        <v>2.3881088432171871</v>
      </c>
      <c r="J202">
        <f t="shared" si="70"/>
        <v>21.14662312607064</v>
      </c>
      <c r="K202">
        <f t="shared" si="71"/>
        <v>1214.52125</v>
      </c>
      <c r="L202">
        <f t="shared" si="72"/>
        <v>923.81476187415387</v>
      </c>
      <c r="M202">
        <f t="shared" si="73"/>
        <v>93.278189780862988</v>
      </c>
      <c r="N202">
        <f t="shared" si="74"/>
        <v>122.63101687243181</v>
      </c>
      <c r="O202">
        <f t="shared" si="75"/>
        <v>0.13268458440568404</v>
      </c>
      <c r="P202">
        <f t="shared" si="76"/>
        <v>3.6635686129754212</v>
      </c>
      <c r="Q202">
        <f t="shared" si="77"/>
        <v>0.13007159550805414</v>
      </c>
      <c r="R202">
        <f t="shared" si="78"/>
        <v>8.1525227898161773E-2</v>
      </c>
      <c r="S202">
        <f t="shared" si="79"/>
        <v>226.11504148439451</v>
      </c>
      <c r="T202">
        <f t="shared" si="80"/>
        <v>34.120470367516518</v>
      </c>
      <c r="U202">
        <f t="shared" si="81"/>
        <v>34.223862500000003</v>
      </c>
      <c r="V202">
        <f t="shared" si="82"/>
        <v>5.4100920757605842</v>
      </c>
      <c r="W202">
        <f t="shared" si="83"/>
        <v>69.867906903796225</v>
      </c>
      <c r="X202">
        <f t="shared" si="84"/>
        <v>3.6393487438104581</v>
      </c>
      <c r="Y202">
        <f t="shared" si="85"/>
        <v>5.2088990569326992</v>
      </c>
      <c r="Z202">
        <f t="shared" si="86"/>
        <v>1.770743331950126</v>
      </c>
      <c r="AA202">
        <f t="shared" si="87"/>
        <v>-105.31559998587794</v>
      </c>
      <c r="AB202">
        <f t="shared" si="88"/>
        <v>-134.07740578604665</v>
      </c>
      <c r="AC202">
        <f t="shared" si="89"/>
        <v>-8.4544941982756576</v>
      </c>
      <c r="AD202">
        <f t="shared" si="90"/>
        <v>-21.732458485805736</v>
      </c>
      <c r="AE202">
        <f t="shared" si="91"/>
        <v>44.983139237125897</v>
      </c>
      <c r="AF202">
        <f t="shared" si="92"/>
        <v>2.4108308515246524</v>
      </c>
      <c r="AG202">
        <f t="shared" si="93"/>
        <v>21.14662312607064</v>
      </c>
      <c r="AH202">
        <v>1279.19913378713</v>
      </c>
      <c r="AI202">
        <v>1263.1198181818179</v>
      </c>
      <c r="AJ202">
        <v>1.7590052900306701</v>
      </c>
      <c r="AK202">
        <v>65.165956530193654</v>
      </c>
      <c r="AL202">
        <f t="shared" si="94"/>
        <v>2.3881088432171871</v>
      </c>
      <c r="AM202">
        <v>35.080446396422602</v>
      </c>
      <c r="AN202">
        <v>36.03932857142857</v>
      </c>
      <c r="AO202">
        <v>-4.998926535901444E-4</v>
      </c>
      <c r="AP202">
        <v>87.546953997586243</v>
      </c>
      <c r="AQ202">
        <v>11</v>
      </c>
      <c r="AR202">
        <v>2</v>
      </c>
      <c r="AS202">
        <f t="shared" si="95"/>
        <v>1</v>
      </c>
      <c r="AT202">
        <f t="shared" si="96"/>
        <v>0</v>
      </c>
      <c r="AU202">
        <f t="shared" si="97"/>
        <v>46950.342161299224</v>
      </c>
      <c r="AV202">
        <f t="shared" si="98"/>
        <v>1200.00125</v>
      </c>
      <c r="AW202">
        <f t="shared" si="99"/>
        <v>1025.9258385929504</v>
      </c>
      <c r="AX202">
        <f t="shared" si="100"/>
        <v>0.8549373082677626</v>
      </c>
      <c r="AY202">
        <f t="shared" si="101"/>
        <v>0.18842900495678191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1669230773.6875</v>
      </c>
      <c r="BF202">
        <v>1214.52125</v>
      </c>
      <c r="BG202">
        <v>1234.4224999999999</v>
      </c>
      <c r="BH202">
        <v>36.043625000000013</v>
      </c>
      <c r="BI202">
        <v>35.078312500000003</v>
      </c>
      <c r="BJ202">
        <v>1218.25875</v>
      </c>
      <c r="BK202">
        <v>35.944725000000012</v>
      </c>
      <c r="BL202">
        <v>650.00987499999997</v>
      </c>
      <c r="BM202">
        <v>100.87050000000001</v>
      </c>
      <c r="BN202">
        <v>0.10016385</v>
      </c>
      <c r="BO202">
        <v>33.545025000000003</v>
      </c>
      <c r="BP202">
        <v>34.223862500000003</v>
      </c>
      <c r="BQ202">
        <v>999.9</v>
      </c>
      <c r="BR202">
        <v>0</v>
      </c>
      <c r="BS202">
        <v>0</v>
      </c>
      <c r="BT202">
        <v>8967.5</v>
      </c>
      <c r="BU202">
        <v>0</v>
      </c>
      <c r="BV202">
        <v>1355.49</v>
      </c>
      <c r="BW202">
        <v>-19.9015375</v>
      </c>
      <c r="BX202">
        <v>1259.9324999999999</v>
      </c>
      <c r="BY202">
        <v>1279.2962500000001</v>
      </c>
      <c r="BZ202">
        <v>0.9652862499999999</v>
      </c>
      <c r="CA202">
        <v>1234.4224999999999</v>
      </c>
      <c r="CB202">
        <v>35.078312500000003</v>
      </c>
      <c r="CC202">
        <v>3.63573375</v>
      </c>
      <c r="CD202">
        <v>3.5383637499999998</v>
      </c>
      <c r="CE202">
        <v>27.267287499999998</v>
      </c>
      <c r="CF202">
        <v>26.804937500000001</v>
      </c>
      <c r="CG202">
        <v>1200.00125</v>
      </c>
      <c r="CH202">
        <v>0.50000500000000003</v>
      </c>
      <c r="CI202">
        <v>0.49999500000000002</v>
      </c>
      <c r="CJ202">
        <v>0</v>
      </c>
      <c r="CK202">
        <v>872.93662499999994</v>
      </c>
      <c r="CL202">
        <v>4.9990899999999998</v>
      </c>
      <c r="CM202">
        <v>9459.4812500000007</v>
      </c>
      <c r="CN202">
        <v>9557.8862499999996</v>
      </c>
      <c r="CO202">
        <v>44</v>
      </c>
      <c r="CP202">
        <v>46.085625</v>
      </c>
      <c r="CQ202">
        <v>44.875</v>
      </c>
      <c r="CR202">
        <v>45</v>
      </c>
      <c r="CS202">
        <v>45.319875000000003</v>
      </c>
      <c r="CT202">
        <v>597.50874999999996</v>
      </c>
      <c r="CU202">
        <v>597.49250000000006</v>
      </c>
      <c r="CV202">
        <v>0</v>
      </c>
      <c r="CW202">
        <v>1669230783</v>
      </c>
      <c r="CX202">
        <v>0</v>
      </c>
      <c r="CY202">
        <v>1669228029.5</v>
      </c>
      <c r="CZ202" t="s">
        <v>356</v>
      </c>
      <c r="DA202">
        <v>1669228029.5</v>
      </c>
      <c r="DB202">
        <v>1669228028</v>
      </c>
      <c r="DC202">
        <v>6</v>
      </c>
      <c r="DD202">
        <v>0.127</v>
      </c>
      <c r="DE202">
        <v>2E-3</v>
      </c>
      <c r="DF202">
        <v>-2.9980000000000002</v>
      </c>
      <c r="DG202">
        <v>9.9000000000000005E-2</v>
      </c>
      <c r="DH202">
        <v>415</v>
      </c>
      <c r="DI202">
        <v>34</v>
      </c>
      <c r="DJ202">
        <v>0.37</v>
      </c>
      <c r="DK202">
        <v>0.19</v>
      </c>
      <c r="DL202">
        <v>-19.84548292682927</v>
      </c>
      <c r="DM202">
        <v>-0.40184529616726822</v>
      </c>
      <c r="DN202">
        <v>5.1719717910115891E-2</v>
      </c>
      <c r="DO202">
        <v>0</v>
      </c>
      <c r="DP202">
        <v>0.9813771219512194</v>
      </c>
      <c r="DQ202">
        <v>-0.12172028571428629</v>
      </c>
      <c r="DR202">
        <v>1.526752895526194E-2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379</v>
      </c>
      <c r="EA202">
        <v>3.29549</v>
      </c>
      <c r="EB202">
        <v>2.6251199999999999</v>
      </c>
      <c r="EC202">
        <v>0.210561</v>
      </c>
      <c r="ED202">
        <v>0.21082200000000001</v>
      </c>
      <c r="EE202">
        <v>0.14436499999999999</v>
      </c>
      <c r="EF202">
        <v>0.140066</v>
      </c>
      <c r="EG202">
        <v>23872.3</v>
      </c>
      <c r="EH202">
        <v>24290.1</v>
      </c>
      <c r="EI202">
        <v>28147.3</v>
      </c>
      <c r="EJ202">
        <v>29641.4</v>
      </c>
      <c r="EK202">
        <v>33134.199999999997</v>
      </c>
      <c r="EL202">
        <v>35385.1</v>
      </c>
      <c r="EM202">
        <v>39718.199999999997</v>
      </c>
      <c r="EN202">
        <v>42359.9</v>
      </c>
      <c r="EO202">
        <v>2.1867999999999999</v>
      </c>
      <c r="EP202">
        <v>2.1565699999999999</v>
      </c>
      <c r="EQ202">
        <v>0.137933</v>
      </c>
      <c r="ER202">
        <v>0</v>
      </c>
      <c r="ES202">
        <v>31.996300000000002</v>
      </c>
      <c r="ET202">
        <v>999.9</v>
      </c>
      <c r="EU202">
        <v>69.3</v>
      </c>
      <c r="EV202">
        <v>36.6</v>
      </c>
      <c r="EW202">
        <v>42.377099999999999</v>
      </c>
      <c r="EX202">
        <v>57.3827</v>
      </c>
      <c r="EY202">
        <v>-2.1274000000000002</v>
      </c>
      <c r="EZ202">
        <v>2</v>
      </c>
      <c r="FA202">
        <v>0.56652199999999997</v>
      </c>
      <c r="FB202">
        <v>0.80581199999999997</v>
      </c>
      <c r="FC202">
        <v>20.268799999999999</v>
      </c>
      <c r="FD202">
        <v>5.2159399999999998</v>
      </c>
      <c r="FE202">
        <v>12.0077</v>
      </c>
      <c r="FF202">
        <v>4.9859499999999999</v>
      </c>
      <c r="FG202">
        <v>3.2844799999999998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1.8621799999999999</v>
      </c>
      <c r="FN202">
        <v>1.86426</v>
      </c>
      <c r="FO202">
        <v>1.8603499999999999</v>
      </c>
      <c r="FP202">
        <v>1.8611</v>
      </c>
      <c r="FQ202">
        <v>1.86019</v>
      </c>
      <c r="FR202">
        <v>1.86188</v>
      </c>
      <c r="FS202">
        <v>1.85846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-3.74</v>
      </c>
      <c r="GH202">
        <v>9.8900000000000002E-2</v>
      </c>
      <c r="GI202">
        <v>-2.4324828651112251</v>
      </c>
      <c r="GJ202">
        <v>-1.6100910332537859E-3</v>
      </c>
      <c r="GK202">
        <v>7.0186618486508772E-7</v>
      </c>
      <c r="GL202">
        <v>-2.134652460378022E-10</v>
      </c>
      <c r="GM202">
        <v>9.8890000000004363E-2</v>
      </c>
      <c r="GN202">
        <v>0</v>
      </c>
      <c r="GO202">
        <v>0</v>
      </c>
      <c r="GP202">
        <v>0</v>
      </c>
      <c r="GQ202">
        <v>5</v>
      </c>
      <c r="GR202">
        <v>2079</v>
      </c>
      <c r="GS202">
        <v>3</v>
      </c>
      <c r="GT202">
        <v>29</v>
      </c>
      <c r="GU202">
        <v>45.8</v>
      </c>
      <c r="GV202">
        <v>45.8</v>
      </c>
      <c r="GW202">
        <v>3.3129900000000001</v>
      </c>
      <c r="GX202">
        <v>2.5439500000000002</v>
      </c>
      <c r="GY202">
        <v>2.04834</v>
      </c>
      <c r="GZ202">
        <v>2.6171899999999999</v>
      </c>
      <c r="HA202">
        <v>2.1972700000000001</v>
      </c>
      <c r="HB202">
        <v>2.32422</v>
      </c>
      <c r="HC202">
        <v>40.835000000000001</v>
      </c>
      <c r="HD202">
        <v>15.4892</v>
      </c>
      <c r="HE202">
        <v>18</v>
      </c>
      <c r="HF202">
        <v>687.17</v>
      </c>
      <c r="HG202">
        <v>735.95399999999995</v>
      </c>
      <c r="HH202">
        <v>31.001000000000001</v>
      </c>
      <c r="HI202">
        <v>34.459400000000002</v>
      </c>
      <c r="HJ202">
        <v>29.999500000000001</v>
      </c>
      <c r="HK202">
        <v>34.325200000000002</v>
      </c>
      <c r="HL202">
        <v>34.308300000000003</v>
      </c>
      <c r="HM202">
        <v>66.254499999999993</v>
      </c>
      <c r="HN202">
        <v>23.1709</v>
      </c>
      <c r="HO202">
        <v>87.728099999999998</v>
      </c>
      <c r="HP202">
        <v>31</v>
      </c>
      <c r="HQ202">
        <v>1250.17</v>
      </c>
      <c r="HR202">
        <v>35.157699999999998</v>
      </c>
      <c r="HS202">
        <v>99.164299999999997</v>
      </c>
      <c r="HT202">
        <v>98.236599999999996</v>
      </c>
    </row>
    <row r="203" spans="1:228" x14ac:dyDescent="0.2">
      <c r="A203">
        <v>188</v>
      </c>
      <c r="B203">
        <v>1669230780</v>
      </c>
      <c r="C203">
        <v>746.90000009536743</v>
      </c>
      <c r="D203" t="s">
        <v>735</v>
      </c>
      <c r="E203" t="s">
        <v>736</v>
      </c>
      <c r="F203">
        <v>4</v>
      </c>
      <c r="G203">
        <v>1669230778</v>
      </c>
      <c r="H203">
        <f t="shared" si="68"/>
        <v>2.3668957936358028E-3</v>
      </c>
      <c r="I203">
        <f t="shared" si="69"/>
        <v>2.3668957936358028</v>
      </c>
      <c r="J203">
        <f t="shared" si="70"/>
        <v>21.231518755809496</v>
      </c>
      <c r="K203">
        <f t="shared" si="71"/>
        <v>1221.8714285714279</v>
      </c>
      <c r="L203">
        <f t="shared" si="72"/>
        <v>926.47092242598126</v>
      </c>
      <c r="M203">
        <f t="shared" si="73"/>
        <v>93.546182269853333</v>
      </c>
      <c r="N203">
        <f t="shared" si="74"/>
        <v>123.37290313242485</v>
      </c>
      <c r="O203">
        <f t="shared" si="75"/>
        <v>0.13094986556903382</v>
      </c>
      <c r="P203">
        <f t="shared" si="76"/>
        <v>3.6726692977834952</v>
      </c>
      <c r="Q203">
        <f t="shared" si="77"/>
        <v>0.12841022460553056</v>
      </c>
      <c r="R203">
        <f t="shared" si="78"/>
        <v>8.0480464651054406E-2</v>
      </c>
      <c r="S203">
        <f t="shared" si="79"/>
        <v>226.11194109161036</v>
      </c>
      <c r="T203">
        <f t="shared" si="80"/>
        <v>34.132603211112055</v>
      </c>
      <c r="U203">
        <f t="shared" si="81"/>
        <v>34.242514285714293</v>
      </c>
      <c r="V203">
        <f t="shared" si="82"/>
        <v>5.4157141213897955</v>
      </c>
      <c r="W203">
        <f t="shared" si="83"/>
        <v>69.807379512670835</v>
      </c>
      <c r="X203">
        <f t="shared" si="84"/>
        <v>3.6380372921565924</v>
      </c>
      <c r="Y203">
        <f t="shared" si="85"/>
        <v>5.2115368282750785</v>
      </c>
      <c r="Z203">
        <f t="shared" si="86"/>
        <v>1.777676829233203</v>
      </c>
      <c r="AA203">
        <f t="shared" si="87"/>
        <v>-104.3801044993389</v>
      </c>
      <c r="AB203">
        <f t="shared" si="88"/>
        <v>-136.31233779504007</v>
      </c>
      <c r="AC203">
        <f t="shared" si="89"/>
        <v>-8.5752840330803295</v>
      </c>
      <c r="AD203">
        <f t="shared" si="90"/>
        <v>-23.155785235848924</v>
      </c>
      <c r="AE203">
        <f t="shared" si="91"/>
        <v>44.680914684137107</v>
      </c>
      <c r="AF203">
        <f t="shared" si="92"/>
        <v>2.3896912304199391</v>
      </c>
      <c r="AG203">
        <f t="shared" si="93"/>
        <v>21.231518755809496</v>
      </c>
      <c r="AH203">
        <v>1286.132417273059</v>
      </c>
      <c r="AI203">
        <v>1270.1264242424249</v>
      </c>
      <c r="AJ203">
        <v>1.731255768624345</v>
      </c>
      <c r="AK203">
        <v>65.165956530193654</v>
      </c>
      <c r="AL203">
        <f t="shared" si="94"/>
        <v>2.3668957936358028</v>
      </c>
      <c r="AM203">
        <v>35.075761499741994</v>
      </c>
      <c r="AN203">
        <v>36.026010989011013</v>
      </c>
      <c r="AO203">
        <v>-4.6676641699643421E-4</v>
      </c>
      <c r="AP203">
        <v>87.546953997586243</v>
      </c>
      <c r="AQ203">
        <v>11</v>
      </c>
      <c r="AR203">
        <v>2</v>
      </c>
      <c r="AS203">
        <f t="shared" si="95"/>
        <v>1</v>
      </c>
      <c r="AT203">
        <f t="shared" si="96"/>
        <v>0</v>
      </c>
      <c r="AU203">
        <f t="shared" si="97"/>
        <v>47111.175937814725</v>
      </c>
      <c r="AV203">
        <f t="shared" si="98"/>
        <v>1199.984285714286</v>
      </c>
      <c r="AW203">
        <f t="shared" si="99"/>
        <v>1025.9113850215601</v>
      </c>
      <c r="AX203">
        <f t="shared" si="100"/>
        <v>0.85493734979278524</v>
      </c>
      <c r="AY203">
        <f t="shared" si="101"/>
        <v>0.18842908510007539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1669230778</v>
      </c>
      <c r="BF203">
        <v>1221.8714285714279</v>
      </c>
      <c r="BG203">
        <v>1241.6442857142861</v>
      </c>
      <c r="BH203">
        <v>36.030714285714282</v>
      </c>
      <c r="BI203">
        <v>35.073828571428571</v>
      </c>
      <c r="BJ203">
        <v>1225.6157142857139</v>
      </c>
      <c r="BK203">
        <v>35.931814285714282</v>
      </c>
      <c r="BL203">
        <v>649.99300000000005</v>
      </c>
      <c r="BM203">
        <v>100.8707142857143</v>
      </c>
      <c r="BN203">
        <v>9.9731742857142855E-2</v>
      </c>
      <c r="BO203">
        <v>33.554071428571433</v>
      </c>
      <c r="BP203">
        <v>34.242514285714293</v>
      </c>
      <c r="BQ203">
        <v>999.89999999999986</v>
      </c>
      <c r="BR203">
        <v>0</v>
      </c>
      <c r="BS203">
        <v>0</v>
      </c>
      <c r="BT203">
        <v>8998.9285714285706</v>
      </c>
      <c r="BU203">
        <v>0</v>
      </c>
      <c r="BV203">
        <v>1413.325714285714</v>
      </c>
      <c r="BW203">
        <v>-19.773157142857141</v>
      </c>
      <c r="BX203">
        <v>1267.54</v>
      </c>
      <c r="BY203">
        <v>1286.777142857143</v>
      </c>
      <c r="BZ203">
        <v>0.95685614285714293</v>
      </c>
      <c r="CA203">
        <v>1241.6442857142861</v>
      </c>
      <c r="CB203">
        <v>35.073828571428571</v>
      </c>
      <c r="CC203">
        <v>3.634438571428571</v>
      </c>
      <c r="CD203">
        <v>3.5379200000000002</v>
      </c>
      <c r="CE203">
        <v>27.261199999999999</v>
      </c>
      <c r="CF203">
        <v>26.80281428571428</v>
      </c>
      <c r="CG203">
        <v>1199.984285714286</v>
      </c>
      <c r="CH203">
        <v>0.50000499999999992</v>
      </c>
      <c r="CI203">
        <v>0.49999500000000008</v>
      </c>
      <c r="CJ203">
        <v>0</v>
      </c>
      <c r="CK203">
        <v>873.21357142857141</v>
      </c>
      <c r="CL203">
        <v>4.9990899999999998</v>
      </c>
      <c r="CM203">
        <v>9469.7200000000012</v>
      </c>
      <c r="CN203">
        <v>9557.7457142857147</v>
      </c>
      <c r="CO203">
        <v>44</v>
      </c>
      <c r="CP203">
        <v>46.107000000000014</v>
      </c>
      <c r="CQ203">
        <v>44.875</v>
      </c>
      <c r="CR203">
        <v>45</v>
      </c>
      <c r="CS203">
        <v>45.311999999999998</v>
      </c>
      <c r="CT203">
        <v>597.49857142857138</v>
      </c>
      <c r="CU203">
        <v>597.48571428571427</v>
      </c>
      <c r="CV203">
        <v>0</v>
      </c>
      <c r="CW203">
        <v>1669230787.2</v>
      </c>
      <c r="CX203">
        <v>0</v>
      </c>
      <c r="CY203">
        <v>1669228029.5</v>
      </c>
      <c r="CZ203" t="s">
        <v>356</v>
      </c>
      <c r="DA203">
        <v>1669228029.5</v>
      </c>
      <c r="DB203">
        <v>1669228028</v>
      </c>
      <c r="DC203">
        <v>6</v>
      </c>
      <c r="DD203">
        <v>0.127</v>
      </c>
      <c r="DE203">
        <v>2E-3</v>
      </c>
      <c r="DF203">
        <v>-2.9980000000000002</v>
      </c>
      <c r="DG203">
        <v>9.9000000000000005E-2</v>
      </c>
      <c r="DH203">
        <v>415</v>
      </c>
      <c r="DI203">
        <v>34</v>
      </c>
      <c r="DJ203">
        <v>0.37</v>
      </c>
      <c r="DK203">
        <v>0.19</v>
      </c>
      <c r="DL203">
        <v>-19.839860000000002</v>
      </c>
      <c r="DM203">
        <v>-9.8523827392092631E-2</v>
      </c>
      <c r="DN203">
        <v>5.6989094570803672E-2</v>
      </c>
      <c r="DO203">
        <v>1</v>
      </c>
      <c r="DP203">
        <v>0.97458540000000016</v>
      </c>
      <c r="DQ203">
        <v>-0.1349630994371504</v>
      </c>
      <c r="DR203">
        <v>1.3698812170768669E-2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357</v>
      </c>
      <c r="EA203">
        <v>3.2953700000000001</v>
      </c>
      <c r="EB203">
        <v>2.62514</v>
      </c>
      <c r="EC203">
        <v>0.211287</v>
      </c>
      <c r="ED203">
        <v>0.211535</v>
      </c>
      <c r="EE203">
        <v>0.14433599999999999</v>
      </c>
      <c r="EF203">
        <v>0.14005799999999999</v>
      </c>
      <c r="EG203">
        <v>23850.9</v>
      </c>
      <c r="EH203">
        <v>24268.3</v>
      </c>
      <c r="EI203">
        <v>28148</v>
      </c>
      <c r="EJ203">
        <v>29641.7</v>
      </c>
      <c r="EK203">
        <v>33135.599999999999</v>
      </c>
      <c r="EL203">
        <v>35385.800000000003</v>
      </c>
      <c r="EM203">
        <v>39718.400000000001</v>
      </c>
      <c r="EN203">
        <v>42360.4</v>
      </c>
      <c r="EO203">
        <v>2.18655</v>
      </c>
      <c r="EP203">
        <v>2.1567699999999999</v>
      </c>
      <c r="EQ203">
        <v>0.138797</v>
      </c>
      <c r="ER203">
        <v>0</v>
      </c>
      <c r="ES203">
        <v>32.005400000000002</v>
      </c>
      <c r="ET203">
        <v>999.9</v>
      </c>
      <c r="EU203">
        <v>69.3</v>
      </c>
      <c r="EV203">
        <v>36.6</v>
      </c>
      <c r="EW203">
        <v>42.3827</v>
      </c>
      <c r="EX203">
        <v>57.232700000000001</v>
      </c>
      <c r="EY203">
        <v>-2.1794899999999999</v>
      </c>
      <c r="EZ203">
        <v>2</v>
      </c>
      <c r="FA203">
        <v>0.56606199999999995</v>
      </c>
      <c r="FB203">
        <v>0.80999699999999997</v>
      </c>
      <c r="FC203">
        <v>20.268699999999999</v>
      </c>
      <c r="FD203">
        <v>5.2160900000000003</v>
      </c>
      <c r="FE203">
        <v>12.0076</v>
      </c>
      <c r="FF203">
        <v>4.9858500000000001</v>
      </c>
      <c r="FG203">
        <v>3.2845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1.86219</v>
      </c>
      <c r="FN203">
        <v>1.86429</v>
      </c>
      <c r="FO203">
        <v>1.8603499999999999</v>
      </c>
      <c r="FP203">
        <v>1.86111</v>
      </c>
      <c r="FQ203">
        <v>1.86019</v>
      </c>
      <c r="FR203">
        <v>1.86188</v>
      </c>
      <c r="FS203">
        <v>1.8584400000000001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-3.75</v>
      </c>
      <c r="GH203">
        <v>9.8900000000000002E-2</v>
      </c>
      <c r="GI203">
        <v>-2.4324828651112251</v>
      </c>
      <c r="GJ203">
        <v>-1.6100910332537859E-3</v>
      </c>
      <c r="GK203">
        <v>7.0186618486508772E-7</v>
      </c>
      <c r="GL203">
        <v>-2.134652460378022E-10</v>
      </c>
      <c r="GM203">
        <v>9.8890000000004363E-2</v>
      </c>
      <c r="GN203">
        <v>0</v>
      </c>
      <c r="GO203">
        <v>0</v>
      </c>
      <c r="GP203">
        <v>0</v>
      </c>
      <c r="GQ203">
        <v>5</v>
      </c>
      <c r="GR203">
        <v>2079</v>
      </c>
      <c r="GS203">
        <v>3</v>
      </c>
      <c r="GT203">
        <v>29</v>
      </c>
      <c r="GU203">
        <v>45.8</v>
      </c>
      <c r="GV203">
        <v>45.9</v>
      </c>
      <c r="GW203">
        <v>3.3276400000000002</v>
      </c>
      <c r="GX203">
        <v>2.5415000000000001</v>
      </c>
      <c r="GY203">
        <v>2.04834</v>
      </c>
      <c r="GZ203">
        <v>2.6159699999999999</v>
      </c>
      <c r="HA203">
        <v>2.1972700000000001</v>
      </c>
      <c r="HB203">
        <v>2.34863</v>
      </c>
      <c r="HC203">
        <v>40.835000000000001</v>
      </c>
      <c r="HD203">
        <v>15.480399999999999</v>
      </c>
      <c r="HE203">
        <v>18</v>
      </c>
      <c r="HF203">
        <v>686.93799999999999</v>
      </c>
      <c r="HG203">
        <v>736.11</v>
      </c>
      <c r="HH203">
        <v>31.001100000000001</v>
      </c>
      <c r="HI203">
        <v>34.454900000000002</v>
      </c>
      <c r="HJ203">
        <v>29.999500000000001</v>
      </c>
      <c r="HK203">
        <v>34.322800000000001</v>
      </c>
      <c r="HL203">
        <v>34.305399999999999</v>
      </c>
      <c r="HM203">
        <v>66.535399999999996</v>
      </c>
      <c r="HN203">
        <v>23.1709</v>
      </c>
      <c r="HO203">
        <v>87.728099999999998</v>
      </c>
      <c r="HP203">
        <v>31</v>
      </c>
      <c r="HQ203">
        <v>1256.8499999999999</v>
      </c>
      <c r="HR203">
        <v>35.170099999999998</v>
      </c>
      <c r="HS203">
        <v>99.165599999999998</v>
      </c>
      <c r="HT203">
        <v>98.237499999999997</v>
      </c>
    </row>
    <row r="204" spans="1:228" x14ac:dyDescent="0.2">
      <c r="A204">
        <v>189</v>
      </c>
      <c r="B204">
        <v>1669230784</v>
      </c>
      <c r="C204">
        <v>750.90000009536743</v>
      </c>
      <c r="D204" t="s">
        <v>737</v>
      </c>
      <c r="E204" t="s">
        <v>738</v>
      </c>
      <c r="F204">
        <v>4</v>
      </c>
      <c r="G204">
        <v>1669230781.6875</v>
      </c>
      <c r="H204">
        <f t="shared" si="68"/>
        <v>2.3764910060965466E-3</v>
      </c>
      <c r="I204">
        <f t="shared" si="69"/>
        <v>2.3764910060965465</v>
      </c>
      <c r="J204">
        <f t="shared" si="70"/>
        <v>21.625272935838929</v>
      </c>
      <c r="K204">
        <f t="shared" si="71"/>
        <v>1228.00125</v>
      </c>
      <c r="L204">
        <f t="shared" si="72"/>
        <v>927.99200567920946</v>
      </c>
      <c r="M204">
        <f t="shared" si="73"/>
        <v>93.700208039262321</v>
      </c>
      <c r="N204">
        <f t="shared" si="74"/>
        <v>123.992417923102</v>
      </c>
      <c r="O204">
        <f t="shared" si="75"/>
        <v>0.13118609425628472</v>
      </c>
      <c r="P204">
        <f t="shared" si="76"/>
        <v>3.6672843308250269</v>
      </c>
      <c r="Q204">
        <f t="shared" si="77"/>
        <v>0.12863371428901921</v>
      </c>
      <c r="R204">
        <f t="shared" si="78"/>
        <v>8.0621256459149748E-2</v>
      </c>
      <c r="S204">
        <f t="shared" si="79"/>
        <v>226.11310123453066</v>
      </c>
      <c r="T204">
        <f t="shared" si="80"/>
        <v>34.13889531708589</v>
      </c>
      <c r="U204">
        <f t="shared" si="81"/>
        <v>34.254399999999997</v>
      </c>
      <c r="V204">
        <f t="shared" si="82"/>
        <v>5.4192993782633216</v>
      </c>
      <c r="W204">
        <f t="shared" si="83"/>
        <v>69.768473467817785</v>
      </c>
      <c r="X204">
        <f t="shared" si="84"/>
        <v>3.6375367706061201</v>
      </c>
      <c r="Y204">
        <f t="shared" si="85"/>
        <v>5.2137256124487408</v>
      </c>
      <c r="Z204">
        <f t="shared" si="86"/>
        <v>1.7817626076572015</v>
      </c>
      <c r="AA204">
        <f t="shared" si="87"/>
        <v>-104.8032533688577</v>
      </c>
      <c r="AB204">
        <f t="shared" si="88"/>
        <v>-136.97886919975537</v>
      </c>
      <c r="AC204">
        <f t="shared" si="89"/>
        <v>-8.6306862511616291</v>
      </c>
      <c r="AD204">
        <f t="shared" si="90"/>
        <v>-24.299707585244022</v>
      </c>
      <c r="AE204">
        <f t="shared" si="91"/>
        <v>44.714963394388164</v>
      </c>
      <c r="AF204">
        <f t="shared" si="92"/>
        <v>2.3899240890889022</v>
      </c>
      <c r="AG204">
        <f t="shared" si="93"/>
        <v>21.625272935838929</v>
      </c>
      <c r="AH204">
        <v>1293.0263880787249</v>
      </c>
      <c r="AI204">
        <v>1276.976181818181</v>
      </c>
      <c r="AJ204">
        <v>1.69986116248496</v>
      </c>
      <c r="AK204">
        <v>65.165956530193654</v>
      </c>
      <c r="AL204">
        <f t="shared" si="94"/>
        <v>2.3764910060965465</v>
      </c>
      <c r="AM204">
        <v>35.071394268483623</v>
      </c>
      <c r="AN204">
        <v>36.024090109890118</v>
      </c>
      <c r="AO204">
        <v>-2.1080411984952509E-4</v>
      </c>
      <c r="AP204">
        <v>87.546953997586243</v>
      </c>
      <c r="AQ204">
        <v>11</v>
      </c>
      <c r="AR204">
        <v>2</v>
      </c>
      <c r="AS204">
        <f t="shared" si="95"/>
        <v>1</v>
      </c>
      <c r="AT204">
        <f t="shared" si="96"/>
        <v>0</v>
      </c>
      <c r="AU204">
        <f t="shared" si="97"/>
        <v>47014.031845774458</v>
      </c>
      <c r="AV204">
        <f t="shared" si="98"/>
        <v>1199.99</v>
      </c>
      <c r="AW204">
        <f t="shared" si="99"/>
        <v>1025.916313593021</v>
      </c>
      <c r="AX204">
        <f t="shared" si="100"/>
        <v>0.85493738580573253</v>
      </c>
      <c r="AY204">
        <f t="shared" si="101"/>
        <v>0.18842915460506393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1669230781.6875</v>
      </c>
      <c r="BF204">
        <v>1228.00125</v>
      </c>
      <c r="BG204">
        <v>1247.79375</v>
      </c>
      <c r="BH204">
        <v>36.0255875</v>
      </c>
      <c r="BI204">
        <v>35.068637500000001</v>
      </c>
      <c r="BJ204">
        <v>1231.75</v>
      </c>
      <c r="BK204">
        <v>35.9266875</v>
      </c>
      <c r="BL204">
        <v>650.0161250000001</v>
      </c>
      <c r="BM204">
        <v>100.87075</v>
      </c>
      <c r="BN204">
        <v>0.10017158750000001</v>
      </c>
      <c r="BO204">
        <v>33.561574999999998</v>
      </c>
      <c r="BP204">
        <v>34.254399999999997</v>
      </c>
      <c r="BQ204">
        <v>999.9</v>
      </c>
      <c r="BR204">
        <v>0</v>
      </c>
      <c r="BS204">
        <v>0</v>
      </c>
      <c r="BT204">
        <v>8980.3125</v>
      </c>
      <c r="BU204">
        <v>0</v>
      </c>
      <c r="BV204">
        <v>1652.82</v>
      </c>
      <c r="BW204">
        <v>-19.797725</v>
      </c>
      <c r="BX204">
        <v>1273.8912499999999</v>
      </c>
      <c r="BY204">
        <v>1293.14625</v>
      </c>
      <c r="BZ204">
        <v>0.9569477500000001</v>
      </c>
      <c r="CA204">
        <v>1247.79375</v>
      </c>
      <c r="CB204">
        <v>35.068637500000001</v>
      </c>
      <c r="CC204">
        <v>3.6339299999999999</v>
      </c>
      <c r="CD204">
        <v>3.5374012499999998</v>
      </c>
      <c r="CE204">
        <v>27.258812500000001</v>
      </c>
      <c r="CF204">
        <v>26.800350000000002</v>
      </c>
      <c r="CG204">
        <v>1199.99</v>
      </c>
      <c r="CH204">
        <v>0.50000312499999999</v>
      </c>
      <c r="CI204">
        <v>0.49999687500000001</v>
      </c>
      <c r="CJ204">
        <v>0</v>
      </c>
      <c r="CK204">
        <v>873.34462499999995</v>
      </c>
      <c r="CL204">
        <v>4.9990899999999998</v>
      </c>
      <c r="CM204">
        <v>9471.8024999999998</v>
      </c>
      <c r="CN204">
        <v>9557.7837499999987</v>
      </c>
      <c r="CO204">
        <v>44</v>
      </c>
      <c r="CP204">
        <v>46.125</v>
      </c>
      <c r="CQ204">
        <v>44.875</v>
      </c>
      <c r="CR204">
        <v>45</v>
      </c>
      <c r="CS204">
        <v>45.327749999999988</v>
      </c>
      <c r="CT204">
        <v>597.5</v>
      </c>
      <c r="CU204">
        <v>597.49</v>
      </c>
      <c r="CV204">
        <v>0</v>
      </c>
      <c r="CW204">
        <v>1669230791.4000001</v>
      </c>
      <c r="CX204">
        <v>0</v>
      </c>
      <c r="CY204">
        <v>1669228029.5</v>
      </c>
      <c r="CZ204" t="s">
        <v>356</v>
      </c>
      <c r="DA204">
        <v>1669228029.5</v>
      </c>
      <c r="DB204">
        <v>1669228028</v>
      </c>
      <c r="DC204">
        <v>6</v>
      </c>
      <c r="DD204">
        <v>0.127</v>
      </c>
      <c r="DE204">
        <v>2E-3</v>
      </c>
      <c r="DF204">
        <v>-2.9980000000000002</v>
      </c>
      <c r="DG204">
        <v>9.9000000000000005E-2</v>
      </c>
      <c r="DH204">
        <v>415</v>
      </c>
      <c r="DI204">
        <v>34</v>
      </c>
      <c r="DJ204">
        <v>0.37</v>
      </c>
      <c r="DK204">
        <v>0.19</v>
      </c>
      <c r="DL204">
        <v>-19.84021219512195</v>
      </c>
      <c r="DM204">
        <v>0.31493310104527478</v>
      </c>
      <c r="DN204">
        <v>5.5781237317263192E-2</v>
      </c>
      <c r="DO204">
        <v>0</v>
      </c>
      <c r="DP204">
        <v>0.96616512195121951</v>
      </c>
      <c r="DQ204">
        <v>-8.1855763066201001E-2</v>
      </c>
      <c r="DR204">
        <v>8.4291200946773719E-3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357</v>
      </c>
      <c r="EA204">
        <v>3.2955399999999999</v>
      </c>
      <c r="EB204">
        <v>2.6252599999999999</v>
      </c>
      <c r="EC204">
        <v>0.211983</v>
      </c>
      <c r="ED204">
        <v>0.21223400000000001</v>
      </c>
      <c r="EE204">
        <v>0.14432900000000001</v>
      </c>
      <c r="EF204">
        <v>0.14005400000000001</v>
      </c>
      <c r="EG204">
        <v>23829.8</v>
      </c>
      <c r="EH204">
        <v>24247</v>
      </c>
      <c r="EI204">
        <v>28148</v>
      </c>
      <c r="EJ204">
        <v>29641.9</v>
      </c>
      <c r="EK204">
        <v>33136.5</v>
      </c>
      <c r="EL204">
        <v>35386.199999999997</v>
      </c>
      <c r="EM204">
        <v>39719.1</v>
      </c>
      <c r="EN204">
        <v>42360.5</v>
      </c>
      <c r="EO204">
        <v>2.1869499999999999</v>
      </c>
      <c r="EP204">
        <v>2.1567699999999999</v>
      </c>
      <c r="EQ204">
        <v>0.13834199999999999</v>
      </c>
      <c r="ER204">
        <v>0</v>
      </c>
      <c r="ES204">
        <v>32.014600000000002</v>
      </c>
      <c r="ET204">
        <v>999.9</v>
      </c>
      <c r="EU204">
        <v>69.3</v>
      </c>
      <c r="EV204">
        <v>36.6</v>
      </c>
      <c r="EW204">
        <v>42.379399999999997</v>
      </c>
      <c r="EX204">
        <v>56.872700000000002</v>
      </c>
      <c r="EY204">
        <v>-2.1995200000000001</v>
      </c>
      <c r="EZ204">
        <v>2</v>
      </c>
      <c r="FA204">
        <v>0.56570900000000002</v>
      </c>
      <c r="FB204">
        <v>0.81398700000000002</v>
      </c>
      <c r="FC204">
        <v>20.268699999999999</v>
      </c>
      <c r="FD204">
        <v>5.2157900000000001</v>
      </c>
      <c r="FE204">
        <v>12.0067</v>
      </c>
      <c r="FF204">
        <v>4.9855</v>
      </c>
      <c r="FG204">
        <v>3.28443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1.8621799999999999</v>
      </c>
      <c r="FN204">
        <v>1.86426</v>
      </c>
      <c r="FO204">
        <v>1.8603499999999999</v>
      </c>
      <c r="FP204">
        <v>1.8611</v>
      </c>
      <c r="FQ204">
        <v>1.86019</v>
      </c>
      <c r="FR204">
        <v>1.86188</v>
      </c>
      <c r="FS204">
        <v>1.85842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-3.76</v>
      </c>
      <c r="GH204">
        <v>9.8900000000000002E-2</v>
      </c>
      <c r="GI204">
        <v>-2.4324828651112251</v>
      </c>
      <c r="GJ204">
        <v>-1.6100910332537859E-3</v>
      </c>
      <c r="GK204">
        <v>7.0186618486508772E-7</v>
      </c>
      <c r="GL204">
        <v>-2.134652460378022E-10</v>
      </c>
      <c r="GM204">
        <v>9.8890000000004363E-2</v>
      </c>
      <c r="GN204">
        <v>0</v>
      </c>
      <c r="GO204">
        <v>0</v>
      </c>
      <c r="GP204">
        <v>0</v>
      </c>
      <c r="GQ204">
        <v>5</v>
      </c>
      <c r="GR204">
        <v>2079</v>
      </c>
      <c r="GS204">
        <v>3</v>
      </c>
      <c r="GT204">
        <v>29</v>
      </c>
      <c r="GU204">
        <v>45.9</v>
      </c>
      <c r="GV204">
        <v>45.9</v>
      </c>
      <c r="GW204">
        <v>3.3410600000000001</v>
      </c>
      <c r="GX204">
        <v>2.5500500000000001</v>
      </c>
      <c r="GY204">
        <v>2.04834</v>
      </c>
      <c r="GZ204">
        <v>2.6171899999999999</v>
      </c>
      <c r="HA204">
        <v>2.1972700000000001</v>
      </c>
      <c r="HB204">
        <v>2.2900399999999999</v>
      </c>
      <c r="HC204">
        <v>40.8093</v>
      </c>
      <c r="HD204">
        <v>15.480399999999999</v>
      </c>
      <c r="HE204">
        <v>18</v>
      </c>
      <c r="HF204">
        <v>687.23599999999999</v>
      </c>
      <c r="HG204">
        <v>736.08299999999997</v>
      </c>
      <c r="HH204">
        <v>31.001100000000001</v>
      </c>
      <c r="HI204">
        <v>34.451799999999999</v>
      </c>
      <c r="HJ204">
        <v>29.999700000000001</v>
      </c>
      <c r="HK204">
        <v>34.319800000000001</v>
      </c>
      <c r="HL204">
        <v>34.303100000000001</v>
      </c>
      <c r="HM204">
        <v>66.8202</v>
      </c>
      <c r="HN204">
        <v>22.899699999999999</v>
      </c>
      <c r="HO204">
        <v>87.728099999999998</v>
      </c>
      <c r="HP204">
        <v>31</v>
      </c>
      <c r="HQ204">
        <v>1263.53</v>
      </c>
      <c r="HR204">
        <v>35.185200000000002</v>
      </c>
      <c r="HS204">
        <v>99.166700000000006</v>
      </c>
      <c r="HT204">
        <v>98.238200000000006</v>
      </c>
    </row>
    <row r="205" spans="1:228" x14ac:dyDescent="0.2">
      <c r="A205">
        <v>190</v>
      </c>
      <c r="B205">
        <v>1669230788</v>
      </c>
      <c r="C205">
        <v>754.90000009536743</v>
      </c>
      <c r="D205" t="s">
        <v>739</v>
      </c>
      <c r="E205" t="s">
        <v>740</v>
      </c>
      <c r="F205">
        <v>4</v>
      </c>
      <c r="G205">
        <v>1669230786</v>
      </c>
      <c r="H205">
        <f t="shared" si="68"/>
        <v>2.3590771224762373E-3</v>
      </c>
      <c r="I205">
        <f t="shared" si="69"/>
        <v>2.3590771224762372</v>
      </c>
      <c r="J205">
        <f t="shared" si="70"/>
        <v>21.714394745772829</v>
      </c>
      <c r="K205">
        <f t="shared" si="71"/>
        <v>1235.0957142857139</v>
      </c>
      <c r="L205">
        <f t="shared" si="72"/>
        <v>931.4597282682987</v>
      </c>
      <c r="M205">
        <f t="shared" si="73"/>
        <v>94.050355872417725</v>
      </c>
      <c r="N205">
        <f t="shared" si="74"/>
        <v>124.70876403967317</v>
      </c>
      <c r="O205">
        <f t="shared" si="75"/>
        <v>0.13004057593153695</v>
      </c>
      <c r="P205">
        <f t="shared" si="76"/>
        <v>3.6730898014849918</v>
      </c>
      <c r="Q205">
        <f t="shared" si="77"/>
        <v>0.12753599928224382</v>
      </c>
      <c r="R205">
        <f t="shared" si="78"/>
        <v>7.9931008025951142E-2</v>
      </c>
      <c r="S205">
        <f t="shared" si="79"/>
        <v>226.11589766338551</v>
      </c>
      <c r="T205">
        <f t="shared" si="80"/>
        <v>34.15190654603748</v>
      </c>
      <c r="U205">
        <f t="shared" si="81"/>
        <v>34.259185714285707</v>
      </c>
      <c r="V205">
        <f t="shared" si="82"/>
        <v>5.4207435439066574</v>
      </c>
      <c r="W205">
        <f t="shared" si="83"/>
        <v>69.714883004959844</v>
      </c>
      <c r="X205">
        <f t="shared" si="84"/>
        <v>3.6368200326943296</v>
      </c>
      <c r="Y205">
        <f t="shared" si="85"/>
        <v>5.216705351761961</v>
      </c>
      <c r="Z205">
        <f t="shared" si="86"/>
        <v>1.7839235112123277</v>
      </c>
      <c r="AA205">
        <f t="shared" si="87"/>
        <v>-104.03530110120207</v>
      </c>
      <c r="AB205">
        <f t="shared" si="88"/>
        <v>-136.12143458540066</v>
      </c>
      <c r="AC205">
        <f t="shared" si="89"/>
        <v>-8.5637332048823147</v>
      </c>
      <c r="AD205">
        <f t="shared" si="90"/>
        <v>-22.60457122809953</v>
      </c>
      <c r="AE205">
        <f t="shared" si="91"/>
        <v>45.071866052713673</v>
      </c>
      <c r="AF205">
        <f t="shared" si="92"/>
        <v>2.3293663086927259</v>
      </c>
      <c r="AG205">
        <f t="shared" si="93"/>
        <v>21.714394745772829</v>
      </c>
      <c r="AH205">
        <v>1300.0024377493619</v>
      </c>
      <c r="AI205">
        <v>1283.827757575757</v>
      </c>
      <c r="AJ205">
        <v>1.7214999513293681</v>
      </c>
      <c r="AK205">
        <v>65.165956530193654</v>
      </c>
      <c r="AL205">
        <f t="shared" si="94"/>
        <v>2.3590771224762372</v>
      </c>
      <c r="AM205">
        <v>35.071025999125801</v>
      </c>
      <c r="AN205">
        <v>36.016778021978027</v>
      </c>
      <c r="AO205">
        <v>-2.1114774132607991E-4</v>
      </c>
      <c r="AP205">
        <v>87.546953997586243</v>
      </c>
      <c r="AQ205">
        <v>11</v>
      </c>
      <c r="AR205">
        <v>2</v>
      </c>
      <c r="AS205">
        <f t="shared" si="95"/>
        <v>1</v>
      </c>
      <c r="AT205">
        <f t="shared" si="96"/>
        <v>0</v>
      </c>
      <c r="AU205">
        <f t="shared" si="97"/>
        <v>47115.95227983356</v>
      </c>
      <c r="AV205">
        <f t="shared" si="98"/>
        <v>1200.002857142857</v>
      </c>
      <c r="AW205">
        <f t="shared" si="99"/>
        <v>1025.9274993074532</v>
      </c>
      <c r="AX205">
        <f t="shared" si="100"/>
        <v>0.85493754719062265</v>
      </c>
      <c r="AY205">
        <f t="shared" si="101"/>
        <v>0.18842946607790204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1669230786</v>
      </c>
      <c r="BF205">
        <v>1235.0957142857139</v>
      </c>
      <c r="BG205">
        <v>1255.012857142857</v>
      </c>
      <c r="BH205">
        <v>36.018485714285717</v>
      </c>
      <c r="BI205">
        <v>35.085757142857148</v>
      </c>
      <c r="BJ205">
        <v>1238.8514285714291</v>
      </c>
      <c r="BK205">
        <v>35.919600000000003</v>
      </c>
      <c r="BL205">
        <v>650.0024285714286</v>
      </c>
      <c r="BM205">
        <v>100.871</v>
      </c>
      <c r="BN205">
        <v>9.9930914285714295E-2</v>
      </c>
      <c r="BO205">
        <v>33.571785714285717</v>
      </c>
      <c r="BP205">
        <v>34.259185714285707</v>
      </c>
      <c r="BQ205">
        <v>999.89999999999986</v>
      </c>
      <c r="BR205">
        <v>0</v>
      </c>
      <c r="BS205">
        <v>0</v>
      </c>
      <c r="BT205">
        <v>9000.3571428571431</v>
      </c>
      <c r="BU205">
        <v>0</v>
      </c>
      <c r="BV205">
        <v>1819.3242857142859</v>
      </c>
      <c r="BW205">
        <v>-19.915471428571429</v>
      </c>
      <c r="BX205">
        <v>1281.244285714286</v>
      </c>
      <c r="BY205">
        <v>1300.6442857142861</v>
      </c>
      <c r="BZ205">
        <v>0.93272599999999994</v>
      </c>
      <c r="CA205">
        <v>1255.012857142857</v>
      </c>
      <c r="CB205">
        <v>35.085757142857148</v>
      </c>
      <c r="CC205">
        <v>3.633231428571428</v>
      </c>
      <c r="CD205">
        <v>3.5391442857142859</v>
      </c>
      <c r="CE205">
        <v>27.25554285714286</v>
      </c>
      <c r="CF205">
        <v>26.808714285714281</v>
      </c>
      <c r="CG205">
        <v>1200.002857142857</v>
      </c>
      <c r="CH205">
        <v>0.49999857142857129</v>
      </c>
      <c r="CI205">
        <v>0.5000014285714286</v>
      </c>
      <c r="CJ205">
        <v>0</v>
      </c>
      <c r="CK205">
        <v>873.47928571428565</v>
      </c>
      <c r="CL205">
        <v>4.9990899999999998</v>
      </c>
      <c r="CM205">
        <v>9474.9728571428568</v>
      </c>
      <c r="CN205">
        <v>9557.8614285714284</v>
      </c>
      <c r="CO205">
        <v>44</v>
      </c>
      <c r="CP205">
        <v>46.125</v>
      </c>
      <c r="CQ205">
        <v>44.875</v>
      </c>
      <c r="CR205">
        <v>45.008857142857153</v>
      </c>
      <c r="CS205">
        <v>45.311999999999998</v>
      </c>
      <c r="CT205">
        <v>597.5</v>
      </c>
      <c r="CU205">
        <v>597.50285714285712</v>
      </c>
      <c r="CV205">
        <v>0</v>
      </c>
      <c r="CW205">
        <v>1669230795</v>
      </c>
      <c r="CX205">
        <v>0</v>
      </c>
      <c r="CY205">
        <v>1669228029.5</v>
      </c>
      <c r="CZ205" t="s">
        <v>356</v>
      </c>
      <c r="DA205">
        <v>1669228029.5</v>
      </c>
      <c r="DB205">
        <v>1669228028</v>
      </c>
      <c r="DC205">
        <v>6</v>
      </c>
      <c r="DD205">
        <v>0.127</v>
      </c>
      <c r="DE205">
        <v>2E-3</v>
      </c>
      <c r="DF205">
        <v>-2.9980000000000002</v>
      </c>
      <c r="DG205">
        <v>9.9000000000000005E-2</v>
      </c>
      <c r="DH205">
        <v>415</v>
      </c>
      <c r="DI205">
        <v>34</v>
      </c>
      <c r="DJ205">
        <v>0.37</v>
      </c>
      <c r="DK205">
        <v>0.19</v>
      </c>
      <c r="DL205">
        <v>-19.848287804878051</v>
      </c>
      <c r="DM205">
        <v>4.833240418121202E-2</v>
      </c>
      <c r="DN205">
        <v>6.1701900176779872E-2</v>
      </c>
      <c r="DO205">
        <v>1</v>
      </c>
      <c r="DP205">
        <v>0.95839436585365867</v>
      </c>
      <c r="DQ205">
        <v>-0.1050854634146335</v>
      </c>
      <c r="DR205">
        <v>1.176321940078604E-2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357</v>
      </c>
      <c r="EA205">
        <v>3.2953899999999998</v>
      </c>
      <c r="EB205">
        <v>2.6252399999999998</v>
      </c>
      <c r="EC205">
        <v>0.212696</v>
      </c>
      <c r="ED205">
        <v>0.21294099999999999</v>
      </c>
      <c r="EE205">
        <v>0.144315</v>
      </c>
      <c r="EF205">
        <v>0.14013</v>
      </c>
      <c r="EG205">
        <v>23808.3</v>
      </c>
      <c r="EH205">
        <v>24225.200000000001</v>
      </c>
      <c r="EI205">
        <v>28148.2</v>
      </c>
      <c r="EJ205">
        <v>29642</v>
      </c>
      <c r="EK205">
        <v>33136.9</v>
      </c>
      <c r="EL205">
        <v>35383.199999999997</v>
      </c>
      <c r="EM205">
        <v>39718.9</v>
      </c>
      <c r="EN205">
        <v>42360.7</v>
      </c>
      <c r="EO205">
        <v>2.18703</v>
      </c>
      <c r="EP205">
        <v>2.157</v>
      </c>
      <c r="EQ205">
        <v>0.13832</v>
      </c>
      <c r="ER205">
        <v>0</v>
      </c>
      <c r="ES205">
        <v>32.0259</v>
      </c>
      <c r="ET205">
        <v>999.9</v>
      </c>
      <c r="EU205">
        <v>69.3</v>
      </c>
      <c r="EV205">
        <v>36.6</v>
      </c>
      <c r="EW205">
        <v>42.373600000000003</v>
      </c>
      <c r="EX205">
        <v>57.3827</v>
      </c>
      <c r="EY205">
        <v>-2.1193900000000001</v>
      </c>
      <c r="EZ205">
        <v>2</v>
      </c>
      <c r="FA205">
        <v>0.56552599999999997</v>
      </c>
      <c r="FB205">
        <v>0.81844799999999995</v>
      </c>
      <c r="FC205">
        <v>20.268599999999999</v>
      </c>
      <c r="FD205">
        <v>5.2165400000000002</v>
      </c>
      <c r="FE205">
        <v>12.007300000000001</v>
      </c>
      <c r="FF205">
        <v>4.9864499999999996</v>
      </c>
      <c r="FG205">
        <v>3.2845800000000001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1.8621799999999999</v>
      </c>
      <c r="FN205">
        <v>1.8642700000000001</v>
      </c>
      <c r="FO205">
        <v>1.8603499999999999</v>
      </c>
      <c r="FP205">
        <v>1.8610800000000001</v>
      </c>
      <c r="FQ205">
        <v>1.86019</v>
      </c>
      <c r="FR205">
        <v>1.86188</v>
      </c>
      <c r="FS205">
        <v>1.85846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-3.76</v>
      </c>
      <c r="GH205">
        <v>9.8900000000000002E-2</v>
      </c>
      <c r="GI205">
        <v>-2.4324828651112251</v>
      </c>
      <c r="GJ205">
        <v>-1.6100910332537859E-3</v>
      </c>
      <c r="GK205">
        <v>7.0186618486508772E-7</v>
      </c>
      <c r="GL205">
        <v>-2.134652460378022E-10</v>
      </c>
      <c r="GM205">
        <v>9.8890000000004363E-2</v>
      </c>
      <c r="GN205">
        <v>0</v>
      </c>
      <c r="GO205">
        <v>0</v>
      </c>
      <c r="GP205">
        <v>0</v>
      </c>
      <c r="GQ205">
        <v>5</v>
      </c>
      <c r="GR205">
        <v>2079</v>
      </c>
      <c r="GS205">
        <v>3</v>
      </c>
      <c r="GT205">
        <v>29</v>
      </c>
      <c r="GU205">
        <v>46</v>
      </c>
      <c r="GV205">
        <v>46</v>
      </c>
      <c r="GW205">
        <v>3.3557100000000002</v>
      </c>
      <c r="GX205">
        <v>2.5366200000000001</v>
      </c>
      <c r="GY205">
        <v>2.04834</v>
      </c>
      <c r="GZ205">
        <v>2.6171899999999999</v>
      </c>
      <c r="HA205">
        <v>2.1972700000000001</v>
      </c>
      <c r="HB205">
        <v>2.34253</v>
      </c>
      <c r="HC205">
        <v>40.8093</v>
      </c>
      <c r="HD205">
        <v>15.4892</v>
      </c>
      <c r="HE205">
        <v>18</v>
      </c>
      <c r="HF205">
        <v>687.26499999999999</v>
      </c>
      <c r="HG205">
        <v>736.279</v>
      </c>
      <c r="HH205">
        <v>31.001200000000001</v>
      </c>
      <c r="HI205">
        <v>34.447899999999997</v>
      </c>
      <c r="HJ205">
        <v>29.999600000000001</v>
      </c>
      <c r="HK205">
        <v>34.316699999999997</v>
      </c>
      <c r="HL205">
        <v>34.301499999999997</v>
      </c>
      <c r="HM205">
        <v>67.104399999999998</v>
      </c>
      <c r="HN205">
        <v>22.899699999999999</v>
      </c>
      <c r="HO205">
        <v>87.728099999999998</v>
      </c>
      <c r="HP205">
        <v>31</v>
      </c>
      <c r="HQ205">
        <v>1270.21</v>
      </c>
      <c r="HR205">
        <v>35.2014</v>
      </c>
      <c r="HS205">
        <v>99.166600000000003</v>
      </c>
      <c r="HT205">
        <v>98.238399999999999</v>
      </c>
    </row>
    <row r="206" spans="1:228" x14ac:dyDescent="0.2">
      <c r="A206">
        <v>191</v>
      </c>
      <c r="B206">
        <v>1669230792</v>
      </c>
      <c r="C206">
        <v>758.90000009536743</v>
      </c>
      <c r="D206" t="s">
        <v>741</v>
      </c>
      <c r="E206" t="s">
        <v>742</v>
      </c>
      <c r="F206">
        <v>4</v>
      </c>
      <c r="G206">
        <v>1669230789.6875</v>
      </c>
      <c r="H206">
        <f t="shared" si="68"/>
        <v>2.300828455609783E-3</v>
      </c>
      <c r="I206">
        <f t="shared" si="69"/>
        <v>2.3008284556097829</v>
      </c>
      <c r="J206">
        <f t="shared" si="70"/>
        <v>21.527070983580128</v>
      </c>
      <c r="K206">
        <f t="shared" si="71"/>
        <v>1241.2425000000001</v>
      </c>
      <c r="L206">
        <f t="shared" si="72"/>
        <v>932.40400288549051</v>
      </c>
      <c r="M206">
        <f t="shared" si="73"/>
        <v>94.147725129592686</v>
      </c>
      <c r="N206">
        <f t="shared" si="74"/>
        <v>125.33210641258923</v>
      </c>
      <c r="O206">
        <f t="shared" si="75"/>
        <v>0.12651918450034105</v>
      </c>
      <c r="P206">
        <f t="shared" si="76"/>
        <v>3.6694255008343086</v>
      </c>
      <c r="Q206">
        <f t="shared" si="77"/>
        <v>0.12414476073287742</v>
      </c>
      <c r="R206">
        <f t="shared" si="78"/>
        <v>7.7800096397338356E-2</v>
      </c>
      <c r="S206">
        <f t="shared" si="79"/>
        <v>226.11725173499892</v>
      </c>
      <c r="T206">
        <f t="shared" si="80"/>
        <v>34.173000134340363</v>
      </c>
      <c r="U206">
        <f t="shared" si="81"/>
        <v>34.270737500000003</v>
      </c>
      <c r="V206">
        <f t="shared" si="82"/>
        <v>5.4242308583125229</v>
      </c>
      <c r="W206">
        <f t="shared" si="83"/>
        <v>69.68238870649526</v>
      </c>
      <c r="X206">
        <f t="shared" si="84"/>
        <v>3.6368189206675687</v>
      </c>
      <c r="Y206">
        <f t="shared" si="85"/>
        <v>5.2191364104723528</v>
      </c>
      <c r="Z206">
        <f t="shared" si="86"/>
        <v>1.7874119376449542</v>
      </c>
      <c r="AA206">
        <f t="shared" si="87"/>
        <v>-101.46653489239142</v>
      </c>
      <c r="AB206">
        <f t="shared" si="88"/>
        <v>-136.62362793692714</v>
      </c>
      <c r="AC206">
        <f t="shared" si="89"/>
        <v>-8.6047467691451267</v>
      </c>
      <c r="AD206">
        <f t="shared" si="90"/>
        <v>-20.577657863464765</v>
      </c>
      <c r="AE206">
        <f t="shared" si="91"/>
        <v>45.08063407154642</v>
      </c>
      <c r="AF206">
        <f t="shared" si="92"/>
        <v>2.2982948702344355</v>
      </c>
      <c r="AG206">
        <f t="shared" si="93"/>
        <v>21.527070983580128</v>
      </c>
      <c r="AH206">
        <v>1306.911372653338</v>
      </c>
      <c r="AI206">
        <v>1290.7660000000001</v>
      </c>
      <c r="AJ206">
        <v>1.734316684512359</v>
      </c>
      <c r="AK206">
        <v>65.165956530193654</v>
      </c>
      <c r="AL206">
        <f t="shared" si="94"/>
        <v>2.3008284556097829</v>
      </c>
      <c r="AM206">
        <v>35.096950908187253</v>
      </c>
      <c r="AN206">
        <v>36.018541758241788</v>
      </c>
      <c r="AO206">
        <v>-4.9668663455482297E-5</v>
      </c>
      <c r="AP206">
        <v>87.546953997586243</v>
      </c>
      <c r="AQ206">
        <v>11</v>
      </c>
      <c r="AR206">
        <v>2</v>
      </c>
      <c r="AS206">
        <f t="shared" si="95"/>
        <v>1</v>
      </c>
      <c r="AT206">
        <f t="shared" si="96"/>
        <v>0</v>
      </c>
      <c r="AU206">
        <f t="shared" si="97"/>
        <v>47049.36860929137</v>
      </c>
      <c r="AV206">
        <f t="shared" si="98"/>
        <v>1200.00875</v>
      </c>
      <c r="AW206">
        <f t="shared" si="99"/>
        <v>1025.9326635932637</v>
      </c>
      <c r="AX206">
        <f t="shared" si="100"/>
        <v>0.85493765240733754</v>
      </c>
      <c r="AY206">
        <f t="shared" si="101"/>
        <v>0.18842966914616158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1669230789.6875</v>
      </c>
      <c r="BF206">
        <v>1241.2425000000001</v>
      </c>
      <c r="BG206">
        <v>1261.1537499999999</v>
      </c>
      <c r="BH206">
        <v>36.017699999999998</v>
      </c>
      <c r="BI206">
        <v>35.097387500000004</v>
      </c>
      <c r="BJ206">
        <v>1245.0050000000001</v>
      </c>
      <c r="BK206">
        <v>35.918824999999998</v>
      </c>
      <c r="BL206">
        <v>649.9848750000001</v>
      </c>
      <c r="BM206">
        <v>100.873125</v>
      </c>
      <c r="BN206">
        <v>9.9977687499999995E-2</v>
      </c>
      <c r="BO206">
        <v>33.580112499999998</v>
      </c>
      <c r="BP206">
        <v>34.270737500000003</v>
      </c>
      <c r="BQ206">
        <v>999.9</v>
      </c>
      <c r="BR206">
        <v>0</v>
      </c>
      <c r="BS206">
        <v>0</v>
      </c>
      <c r="BT206">
        <v>8987.5</v>
      </c>
      <c r="BU206">
        <v>0</v>
      </c>
      <c r="BV206">
        <v>1459.9937500000001</v>
      </c>
      <c r="BW206">
        <v>-19.909275000000001</v>
      </c>
      <c r="BX206">
        <v>1287.6212499999999</v>
      </c>
      <c r="BY206">
        <v>1307.0274999999999</v>
      </c>
      <c r="BZ206">
        <v>0.92031425</v>
      </c>
      <c r="CA206">
        <v>1261.1537499999999</v>
      </c>
      <c r="CB206">
        <v>35.097387500000004</v>
      </c>
      <c r="CC206">
        <v>3.6332212500000001</v>
      </c>
      <c r="CD206">
        <v>3.5403850000000001</v>
      </c>
      <c r="CE206">
        <v>27.255500000000001</v>
      </c>
      <c r="CF206">
        <v>26.814662500000001</v>
      </c>
      <c r="CG206">
        <v>1200.00875</v>
      </c>
      <c r="CH206">
        <v>0.49999587499999998</v>
      </c>
      <c r="CI206">
        <v>0.50000412500000002</v>
      </c>
      <c r="CJ206">
        <v>0</v>
      </c>
      <c r="CK206">
        <v>873.46787500000005</v>
      </c>
      <c r="CL206">
        <v>4.9990899999999998</v>
      </c>
      <c r="CM206">
        <v>9472.96875</v>
      </c>
      <c r="CN206">
        <v>9557.9162500000002</v>
      </c>
      <c r="CO206">
        <v>44</v>
      </c>
      <c r="CP206">
        <v>46.125</v>
      </c>
      <c r="CQ206">
        <v>44.875</v>
      </c>
      <c r="CR206">
        <v>45.038749999999993</v>
      </c>
      <c r="CS206">
        <v>45.335624999999993</v>
      </c>
      <c r="CT206">
        <v>597.49874999999997</v>
      </c>
      <c r="CU206">
        <v>597.51</v>
      </c>
      <c r="CV206">
        <v>0</v>
      </c>
      <c r="CW206">
        <v>1669230799.2</v>
      </c>
      <c r="CX206">
        <v>0</v>
      </c>
      <c r="CY206">
        <v>1669228029.5</v>
      </c>
      <c r="CZ206" t="s">
        <v>356</v>
      </c>
      <c r="DA206">
        <v>1669228029.5</v>
      </c>
      <c r="DB206">
        <v>1669228028</v>
      </c>
      <c r="DC206">
        <v>6</v>
      </c>
      <c r="DD206">
        <v>0.127</v>
      </c>
      <c r="DE206">
        <v>2E-3</v>
      </c>
      <c r="DF206">
        <v>-2.9980000000000002</v>
      </c>
      <c r="DG206">
        <v>9.9000000000000005E-2</v>
      </c>
      <c r="DH206">
        <v>415</v>
      </c>
      <c r="DI206">
        <v>34</v>
      </c>
      <c r="DJ206">
        <v>0.37</v>
      </c>
      <c r="DK206">
        <v>0.19</v>
      </c>
      <c r="DL206">
        <v>-19.8557925</v>
      </c>
      <c r="DM206">
        <v>-0.1110697936209567</v>
      </c>
      <c r="DN206">
        <v>6.5478410134562376E-2</v>
      </c>
      <c r="DO206">
        <v>0</v>
      </c>
      <c r="DP206">
        <v>0.94928992500000009</v>
      </c>
      <c r="DQ206">
        <v>-0.16016477673546159</v>
      </c>
      <c r="DR206">
        <v>1.692107850934375E-2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379</v>
      </c>
      <c r="EA206">
        <v>3.29542</v>
      </c>
      <c r="EB206">
        <v>2.6251699999999998</v>
      </c>
      <c r="EC206">
        <v>0.21340200000000001</v>
      </c>
      <c r="ED206">
        <v>0.213646</v>
      </c>
      <c r="EE206">
        <v>0.14432400000000001</v>
      </c>
      <c r="EF206">
        <v>0.14013100000000001</v>
      </c>
      <c r="EG206">
        <v>23786.9</v>
      </c>
      <c r="EH206">
        <v>24203.8</v>
      </c>
      <c r="EI206">
        <v>28148.2</v>
      </c>
      <c r="EJ206">
        <v>29642.400000000001</v>
      </c>
      <c r="EK206">
        <v>33136.9</v>
      </c>
      <c r="EL206">
        <v>35383.699999999997</v>
      </c>
      <c r="EM206">
        <v>39719.1</v>
      </c>
      <c r="EN206">
        <v>42361.2</v>
      </c>
      <c r="EO206">
        <v>2.1867299999999998</v>
      </c>
      <c r="EP206">
        <v>2.1571799999999999</v>
      </c>
      <c r="EQ206">
        <v>0.13822300000000001</v>
      </c>
      <c r="ER206">
        <v>0</v>
      </c>
      <c r="ES206">
        <v>32.037199999999999</v>
      </c>
      <c r="ET206">
        <v>999.9</v>
      </c>
      <c r="EU206">
        <v>69.3</v>
      </c>
      <c r="EV206">
        <v>36.6</v>
      </c>
      <c r="EW206">
        <v>42.383099999999999</v>
      </c>
      <c r="EX206">
        <v>57.082700000000003</v>
      </c>
      <c r="EY206">
        <v>-2.2155499999999999</v>
      </c>
      <c r="EZ206">
        <v>2</v>
      </c>
      <c r="FA206">
        <v>0.56506400000000001</v>
      </c>
      <c r="FB206">
        <v>0.82230700000000001</v>
      </c>
      <c r="FC206">
        <v>20.268599999999999</v>
      </c>
      <c r="FD206">
        <v>5.2178899999999997</v>
      </c>
      <c r="FE206">
        <v>12.007</v>
      </c>
      <c r="FF206">
        <v>4.9859999999999998</v>
      </c>
      <c r="FG206">
        <v>3.2844799999999998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1.8621799999999999</v>
      </c>
      <c r="FN206">
        <v>1.86426</v>
      </c>
      <c r="FO206">
        <v>1.8603499999999999</v>
      </c>
      <c r="FP206">
        <v>1.8611</v>
      </c>
      <c r="FQ206">
        <v>1.8601799999999999</v>
      </c>
      <c r="FR206">
        <v>1.86188</v>
      </c>
      <c r="FS206">
        <v>1.8584400000000001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-3.77</v>
      </c>
      <c r="GH206">
        <v>9.8900000000000002E-2</v>
      </c>
      <c r="GI206">
        <v>-2.4324828651112251</v>
      </c>
      <c r="GJ206">
        <v>-1.6100910332537859E-3</v>
      </c>
      <c r="GK206">
        <v>7.0186618486508772E-7</v>
      </c>
      <c r="GL206">
        <v>-2.134652460378022E-10</v>
      </c>
      <c r="GM206">
        <v>9.8890000000004363E-2</v>
      </c>
      <c r="GN206">
        <v>0</v>
      </c>
      <c r="GO206">
        <v>0</v>
      </c>
      <c r="GP206">
        <v>0</v>
      </c>
      <c r="GQ206">
        <v>5</v>
      </c>
      <c r="GR206">
        <v>2079</v>
      </c>
      <c r="GS206">
        <v>3</v>
      </c>
      <c r="GT206">
        <v>29</v>
      </c>
      <c r="GU206">
        <v>46</v>
      </c>
      <c r="GV206">
        <v>46.1</v>
      </c>
      <c r="GW206">
        <v>3.3703599999999998</v>
      </c>
      <c r="GX206">
        <v>2.5512700000000001</v>
      </c>
      <c r="GY206">
        <v>2.04834</v>
      </c>
      <c r="GZ206">
        <v>2.6184099999999999</v>
      </c>
      <c r="HA206">
        <v>2.1972700000000001</v>
      </c>
      <c r="HB206">
        <v>2.2900399999999999</v>
      </c>
      <c r="HC206">
        <v>40.8093</v>
      </c>
      <c r="HD206">
        <v>15.4717</v>
      </c>
      <c r="HE206">
        <v>18</v>
      </c>
      <c r="HF206">
        <v>687</v>
      </c>
      <c r="HG206">
        <v>736.41600000000005</v>
      </c>
      <c r="HH206">
        <v>31.001200000000001</v>
      </c>
      <c r="HI206">
        <v>34.444699999999997</v>
      </c>
      <c r="HJ206">
        <v>29.999700000000001</v>
      </c>
      <c r="HK206">
        <v>34.315100000000001</v>
      </c>
      <c r="HL206">
        <v>34.299100000000003</v>
      </c>
      <c r="HM206">
        <v>67.3857</v>
      </c>
      <c r="HN206">
        <v>22.899699999999999</v>
      </c>
      <c r="HO206">
        <v>87.728099999999998</v>
      </c>
      <c r="HP206">
        <v>31</v>
      </c>
      <c r="HQ206">
        <v>1276.8900000000001</v>
      </c>
      <c r="HR206">
        <v>35.2057</v>
      </c>
      <c r="HS206">
        <v>99.167000000000002</v>
      </c>
      <c r="HT206">
        <v>98.239699999999999</v>
      </c>
    </row>
    <row r="207" spans="1:228" x14ac:dyDescent="0.2">
      <c r="A207">
        <v>192</v>
      </c>
      <c r="B207">
        <v>1669230796</v>
      </c>
      <c r="C207">
        <v>762.90000009536743</v>
      </c>
      <c r="D207" t="s">
        <v>743</v>
      </c>
      <c r="E207" t="s">
        <v>744</v>
      </c>
      <c r="F207">
        <v>4</v>
      </c>
      <c r="G207">
        <v>1669230794</v>
      </c>
      <c r="H207">
        <f t="shared" si="68"/>
        <v>2.3141417266436225E-3</v>
      </c>
      <c r="I207">
        <f t="shared" si="69"/>
        <v>2.3141417266436224</v>
      </c>
      <c r="J207">
        <f t="shared" si="70"/>
        <v>21.73356989227495</v>
      </c>
      <c r="K207">
        <f t="shared" si="71"/>
        <v>1248.4357142857141</v>
      </c>
      <c r="L207">
        <f t="shared" si="72"/>
        <v>938.53282988485057</v>
      </c>
      <c r="M207">
        <f t="shared" si="73"/>
        <v>94.765929567861548</v>
      </c>
      <c r="N207">
        <f t="shared" si="74"/>
        <v>126.05757327052518</v>
      </c>
      <c r="O207">
        <f t="shared" si="75"/>
        <v>0.12733070598762014</v>
      </c>
      <c r="P207">
        <f t="shared" si="76"/>
        <v>3.6828096120614302</v>
      </c>
      <c r="Q207">
        <f t="shared" si="77"/>
        <v>0.12493459821955963</v>
      </c>
      <c r="R207">
        <f t="shared" si="78"/>
        <v>7.8295649040652865E-2</v>
      </c>
      <c r="S207">
        <f t="shared" si="79"/>
        <v>226.11714052065432</v>
      </c>
      <c r="T207">
        <f t="shared" si="80"/>
        <v>34.177544511378031</v>
      </c>
      <c r="U207">
        <f t="shared" si="81"/>
        <v>34.268314285714283</v>
      </c>
      <c r="V207">
        <f t="shared" si="82"/>
        <v>5.4234991638854186</v>
      </c>
      <c r="W207">
        <f t="shared" si="83"/>
        <v>69.651654246289382</v>
      </c>
      <c r="X207">
        <f t="shared" si="84"/>
        <v>3.637118827893095</v>
      </c>
      <c r="Y207">
        <f t="shared" si="85"/>
        <v>5.2218699860769764</v>
      </c>
      <c r="Z207">
        <f t="shared" si="86"/>
        <v>1.7863803359923236</v>
      </c>
      <c r="AA207">
        <f t="shared" si="87"/>
        <v>-102.05365014498375</v>
      </c>
      <c r="AB207">
        <f t="shared" si="88"/>
        <v>-134.78264165376444</v>
      </c>
      <c r="AC207">
        <f t="shared" si="89"/>
        <v>-8.4582351202686805</v>
      </c>
      <c r="AD207">
        <f t="shared" si="90"/>
        <v>-19.177386398362557</v>
      </c>
      <c r="AE207">
        <f t="shared" si="91"/>
        <v>45.334746555514357</v>
      </c>
      <c r="AF207">
        <f t="shared" si="92"/>
        <v>2.2832331248194713</v>
      </c>
      <c r="AG207">
        <f t="shared" si="93"/>
        <v>21.73356989227495</v>
      </c>
      <c r="AH207">
        <v>1313.973460921643</v>
      </c>
      <c r="AI207">
        <v>1297.7048484848481</v>
      </c>
      <c r="AJ207">
        <v>1.743044299514334</v>
      </c>
      <c r="AK207">
        <v>65.165956530193654</v>
      </c>
      <c r="AL207">
        <f t="shared" si="94"/>
        <v>2.3141417266436224</v>
      </c>
      <c r="AM207">
        <v>35.096168753616922</v>
      </c>
      <c r="AN207">
        <v>36.022553846153883</v>
      </c>
      <c r="AO207">
        <v>4.907356601800331E-5</v>
      </c>
      <c r="AP207">
        <v>87.546953997586243</v>
      </c>
      <c r="AQ207">
        <v>11</v>
      </c>
      <c r="AR207">
        <v>2</v>
      </c>
      <c r="AS207">
        <f t="shared" si="95"/>
        <v>1</v>
      </c>
      <c r="AT207">
        <f t="shared" si="96"/>
        <v>0</v>
      </c>
      <c r="AU207">
        <f t="shared" si="97"/>
        <v>47286.554193803633</v>
      </c>
      <c r="AV207">
        <f t="shared" si="98"/>
        <v>1200.008571428571</v>
      </c>
      <c r="AW207">
        <f t="shared" si="99"/>
        <v>1025.93247073609</v>
      </c>
      <c r="AX207">
        <f t="shared" si="100"/>
        <v>0.85493761891613063</v>
      </c>
      <c r="AY207">
        <f t="shared" si="101"/>
        <v>0.18842960450813218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1669230794</v>
      </c>
      <c r="BF207">
        <v>1248.4357142857141</v>
      </c>
      <c r="BG207">
        <v>1268.451428571429</v>
      </c>
      <c r="BH207">
        <v>36.020914285714277</v>
      </c>
      <c r="BI207">
        <v>35.106642857142852</v>
      </c>
      <c r="BJ207">
        <v>1252.2028571428571</v>
      </c>
      <c r="BK207">
        <v>35.92201428571429</v>
      </c>
      <c r="BL207">
        <v>649.98971428571429</v>
      </c>
      <c r="BM207">
        <v>100.8727142857143</v>
      </c>
      <c r="BN207">
        <v>9.970409999999999E-2</v>
      </c>
      <c r="BO207">
        <v>33.589471428571422</v>
      </c>
      <c r="BP207">
        <v>34.268314285714283</v>
      </c>
      <c r="BQ207">
        <v>999.89999999999986</v>
      </c>
      <c r="BR207">
        <v>0</v>
      </c>
      <c r="BS207">
        <v>0</v>
      </c>
      <c r="BT207">
        <v>9033.8385714285723</v>
      </c>
      <c r="BU207">
        <v>0</v>
      </c>
      <c r="BV207">
        <v>1248.3971428571431</v>
      </c>
      <c r="BW207">
        <v>-20.01565714285714</v>
      </c>
      <c r="BX207">
        <v>1295.0842857142859</v>
      </c>
      <c r="BY207">
        <v>1314.6014285714291</v>
      </c>
      <c r="BZ207">
        <v>0.91425514285714282</v>
      </c>
      <c r="CA207">
        <v>1268.451428571429</v>
      </c>
      <c r="CB207">
        <v>35.106642857142852</v>
      </c>
      <c r="CC207">
        <v>3.6335285714285712</v>
      </c>
      <c r="CD207">
        <v>3.5413028571428571</v>
      </c>
      <c r="CE207">
        <v>27.256928571428571</v>
      </c>
      <c r="CF207">
        <v>26.81908571428572</v>
      </c>
      <c r="CG207">
        <v>1200.008571428571</v>
      </c>
      <c r="CH207">
        <v>0.49999657142857151</v>
      </c>
      <c r="CI207">
        <v>0.50000342857142865</v>
      </c>
      <c r="CJ207">
        <v>0</v>
      </c>
      <c r="CK207">
        <v>873.75542857142864</v>
      </c>
      <c r="CL207">
        <v>4.9990899999999998</v>
      </c>
      <c r="CM207">
        <v>9475.6114285714284</v>
      </c>
      <c r="CN207">
        <v>9557.9142857142851</v>
      </c>
      <c r="CO207">
        <v>44</v>
      </c>
      <c r="CP207">
        <v>46.125</v>
      </c>
      <c r="CQ207">
        <v>44.875</v>
      </c>
      <c r="CR207">
        <v>45.061999999999998</v>
      </c>
      <c r="CS207">
        <v>45.321000000000012</v>
      </c>
      <c r="CT207">
        <v>597.5</v>
      </c>
      <c r="CU207">
        <v>597.50857142857137</v>
      </c>
      <c r="CV207">
        <v>0</v>
      </c>
      <c r="CW207">
        <v>1669230803.4000001</v>
      </c>
      <c r="CX207">
        <v>0</v>
      </c>
      <c r="CY207">
        <v>1669228029.5</v>
      </c>
      <c r="CZ207" t="s">
        <v>356</v>
      </c>
      <c r="DA207">
        <v>1669228029.5</v>
      </c>
      <c r="DB207">
        <v>1669228028</v>
      </c>
      <c r="DC207">
        <v>6</v>
      </c>
      <c r="DD207">
        <v>0.127</v>
      </c>
      <c r="DE207">
        <v>2E-3</v>
      </c>
      <c r="DF207">
        <v>-2.9980000000000002</v>
      </c>
      <c r="DG207">
        <v>9.9000000000000005E-2</v>
      </c>
      <c r="DH207">
        <v>415</v>
      </c>
      <c r="DI207">
        <v>34</v>
      </c>
      <c r="DJ207">
        <v>0.37</v>
      </c>
      <c r="DK207">
        <v>0.19</v>
      </c>
      <c r="DL207">
        <v>-19.873419999999999</v>
      </c>
      <c r="DM207">
        <v>-0.81675872420265827</v>
      </c>
      <c r="DN207">
        <v>8.992986489481665E-2</v>
      </c>
      <c r="DO207">
        <v>0</v>
      </c>
      <c r="DP207">
        <v>0.94019057499999992</v>
      </c>
      <c r="DQ207">
        <v>-0.16907436022514091</v>
      </c>
      <c r="DR207">
        <v>1.7602313969884039E-2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379</v>
      </c>
      <c r="EA207">
        <v>3.29549</v>
      </c>
      <c r="EB207">
        <v>2.6253500000000001</v>
      </c>
      <c r="EC207">
        <v>0.21410399999999999</v>
      </c>
      <c r="ED207">
        <v>0.214339</v>
      </c>
      <c r="EE207">
        <v>0.14433399999999999</v>
      </c>
      <c r="EF207">
        <v>0.14024800000000001</v>
      </c>
      <c r="EG207">
        <v>23765.7</v>
      </c>
      <c r="EH207">
        <v>24182.2</v>
      </c>
      <c r="EI207">
        <v>28148.3</v>
      </c>
      <c r="EJ207">
        <v>29642.2</v>
      </c>
      <c r="EK207">
        <v>33136.400000000001</v>
      </c>
      <c r="EL207">
        <v>35379</v>
      </c>
      <c r="EM207">
        <v>39719</v>
      </c>
      <c r="EN207">
        <v>42361.2</v>
      </c>
      <c r="EO207">
        <v>2.1869499999999999</v>
      </c>
      <c r="EP207">
        <v>2.1572300000000002</v>
      </c>
      <c r="EQ207">
        <v>0.13711300000000001</v>
      </c>
      <c r="ER207">
        <v>0</v>
      </c>
      <c r="ES207">
        <v>32.0486</v>
      </c>
      <c r="ET207">
        <v>999.9</v>
      </c>
      <c r="EU207">
        <v>69.3</v>
      </c>
      <c r="EV207">
        <v>36.6</v>
      </c>
      <c r="EW207">
        <v>42.375799999999998</v>
      </c>
      <c r="EX207">
        <v>56.332700000000003</v>
      </c>
      <c r="EY207">
        <v>-2.0592999999999999</v>
      </c>
      <c r="EZ207">
        <v>2</v>
      </c>
      <c r="FA207">
        <v>0.564967</v>
      </c>
      <c r="FB207">
        <v>0.82643500000000003</v>
      </c>
      <c r="FC207">
        <v>20.268699999999999</v>
      </c>
      <c r="FD207">
        <v>5.2181899999999999</v>
      </c>
      <c r="FE207">
        <v>12.0067</v>
      </c>
      <c r="FF207">
        <v>4.9859499999999999</v>
      </c>
      <c r="FG207">
        <v>3.2845499999999999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1.86219</v>
      </c>
      <c r="FN207">
        <v>1.86426</v>
      </c>
      <c r="FO207">
        <v>1.8603499999999999</v>
      </c>
      <c r="FP207">
        <v>1.86111</v>
      </c>
      <c r="FQ207">
        <v>1.86019</v>
      </c>
      <c r="FR207">
        <v>1.86188</v>
      </c>
      <c r="FS207">
        <v>1.8584400000000001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-3.77</v>
      </c>
      <c r="GH207">
        <v>9.8900000000000002E-2</v>
      </c>
      <c r="GI207">
        <v>-2.4324828651112251</v>
      </c>
      <c r="GJ207">
        <v>-1.6100910332537859E-3</v>
      </c>
      <c r="GK207">
        <v>7.0186618486508772E-7</v>
      </c>
      <c r="GL207">
        <v>-2.134652460378022E-10</v>
      </c>
      <c r="GM207">
        <v>9.8890000000004363E-2</v>
      </c>
      <c r="GN207">
        <v>0</v>
      </c>
      <c r="GO207">
        <v>0</v>
      </c>
      <c r="GP207">
        <v>0</v>
      </c>
      <c r="GQ207">
        <v>5</v>
      </c>
      <c r="GR207">
        <v>2079</v>
      </c>
      <c r="GS207">
        <v>3</v>
      </c>
      <c r="GT207">
        <v>29</v>
      </c>
      <c r="GU207">
        <v>46.1</v>
      </c>
      <c r="GV207">
        <v>46.1</v>
      </c>
      <c r="GW207">
        <v>3.3837899999999999</v>
      </c>
      <c r="GX207">
        <v>2.5354000000000001</v>
      </c>
      <c r="GY207">
        <v>2.04834</v>
      </c>
      <c r="GZ207">
        <v>2.6171899999999999</v>
      </c>
      <c r="HA207">
        <v>2.1972700000000001</v>
      </c>
      <c r="HB207">
        <v>2.36328</v>
      </c>
      <c r="HC207">
        <v>40.8093</v>
      </c>
      <c r="HD207">
        <v>15.4892</v>
      </c>
      <c r="HE207">
        <v>18</v>
      </c>
      <c r="HF207">
        <v>687.15300000000002</v>
      </c>
      <c r="HG207">
        <v>736.43799999999999</v>
      </c>
      <c r="HH207">
        <v>31.001200000000001</v>
      </c>
      <c r="HI207">
        <v>34.441600000000001</v>
      </c>
      <c r="HJ207">
        <v>29.999700000000001</v>
      </c>
      <c r="HK207">
        <v>34.311999999999998</v>
      </c>
      <c r="HL207">
        <v>34.296900000000001</v>
      </c>
      <c r="HM207">
        <v>67.673100000000005</v>
      </c>
      <c r="HN207">
        <v>22.619700000000002</v>
      </c>
      <c r="HO207">
        <v>87.728099999999998</v>
      </c>
      <c r="HP207">
        <v>31</v>
      </c>
      <c r="HQ207">
        <v>1283.76</v>
      </c>
      <c r="HR207">
        <v>35.211300000000001</v>
      </c>
      <c r="HS207">
        <v>99.167000000000002</v>
      </c>
      <c r="HT207">
        <v>98.239400000000003</v>
      </c>
    </row>
    <row r="208" spans="1:228" x14ac:dyDescent="0.2">
      <c r="A208">
        <v>193</v>
      </c>
      <c r="B208">
        <v>1669230800</v>
      </c>
      <c r="C208">
        <v>766.90000009536743</v>
      </c>
      <c r="D208" t="s">
        <v>745</v>
      </c>
      <c r="E208" t="s">
        <v>746</v>
      </c>
      <c r="F208">
        <v>4</v>
      </c>
      <c r="G208">
        <v>1669230797.6875</v>
      </c>
      <c r="H208">
        <f t="shared" ref="H208:H271" si="102">(I208)/1000</f>
        <v>2.249927495226929E-3</v>
      </c>
      <c r="I208">
        <f t="shared" ref="I208:I271" si="103">IF(BD208, AL208, AF208)</f>
        <v>2.2499274952269288</v>
      </c>
      <c r="J208">
        <f t="shared" ref="J208:J271" si="104">IF(BD208, AG208, AE208)</f>
        <v>22.283699898186761</v>
      </c>
      <c r="K208">
        <f t="shared" ref="K208:K271" si="105">BF208 - IF(AS208&gt;1, J208*AZ208*100/(AU208*BT208), 0)</f>
        <v>1254.5625</v>
      </c>
      <c r="L208">
        <f t="shared" ref="L208:L271" si="106">((R208-H208/2)*K208-J208)/(R208+H208/2)</f>
        <v>929.00392765895992</v>
      </c>
      <c r="M208">
        <f t="shared" ref="M208:M271" si="107">L208*(BM208+BN208)/1000</f>
        <v>93.803185393525865</v>
      </c>
      <c r="N208">
        <f t="shared" ref="N208:N271" si="108">(BF208 - IF(AS208&gt;1, J208*AZ208*100/(AU208*BT208), 0))*(BM208+BN208)/1000</f>
        <v>126.67541575611797</v>
      </c>
      <c r="O208">
        <f t="shared" ref="O208:O271" si="109">2/((1/Q208-1/P208)+SIGN(Q208)*SQRT((1/Q208-1/P208)*(1/Q208-1/P208) + 4*BA208/((BA208+1)*(BA208+1))*(2*1/Q208*1/P208-1/P208*1/P208)))</f>
        <v>0.12352830309264136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3.6787904615069138</v>
      </c>
      <c r="Q208">
        <f t="shared" ref="Q208:Q271" si="111">H208*(1000-(1000*0.61365*EXP(17.502*U208/(240.97+U208))/(BM208+BN208)+BH208)/2)/(1000*0.61365*EXP(17.502*U208/(240.97+U208))/(BM208+BN208)-BH208)</f>
        <v>0.12126938224940675</v>
      </c>
      <c r="R208">
        <f t="shared" ref="R208:R271" si="112">1/((BA208+1)/(O208/1.6)+1/(P208/1.37)) + BA208/((BA208+1)/(O208/1.6) + BA208/(P208/1.37))</f>
        <v>7.5992878307293732E-2</v>
      </c>
      <c r="S208">
        <f t="shared" ref="S208:S271" si="113">(AV208*AY208)</f>
        <v>226.11389923442132</v>
      </c>
      <c r="T208">
        <f t="shared" ref="T208:T271" si="114">(BO208+(S208+2*0.95*0.0000000567*(((BO208+$B$6)+273)^4-(BO208+273)^4)-44100*H208)/(1.84*29.3*P208+8*0.95*0.0000000567*(BO208+273)^3))</f>
        <v>34.19616026777031</v>
      </c>
      <c r="U208">
        <f t="shared" ref="U208:U271" si="115">($C$6*BP208+$D$6*BQ208+$E$6*T208)</f>
        <v>34.281462500000004</v>
      </c>
      <c r="V208">
        <f t="shared" ref="V208:V271" si="116">0.61365*EXP(17.502*U208/(240.97+U208))</f>
        <v>5.4274703243243234</v>
      </c>
      <c r="W208">
        <f t="shared" ref="W208:W271" si="117">(X208/Y208*100)</f>
        <v>69.654953420230683</v>
      </c>
      <c r="X208">
        <f t="shared" ref="X208:X271" si="118">BH208*(BM208+BN208)/1000</f>
        <v>3.6382254754673591</v>
      </c>
      <c r="Y208">
        <f t="shared" ref="Y208:Y271" si="119">0.61365*EXP(17.502*BO208/(240.97+BO208))</f>
        <v>5.2232114111365808</v>
      </c>
      <c r="Z208">
        <f t="shared" ref="Z208:Z271" si="120">(V208-BH208*(BM208+BN208)/1000)</f>
        <v>1.7892448488569643</v>
      </c>
      <c r="AA208">
        <f t="shared" ref="AA208:AA271" si="121">(-H208*44100)</f>
        <v>-99.221802539507564</v>
      </c>
      <c r="AB208">
        <f t="shared" ref="AB208:AB271" si="122">2*29.3*P208*0.92*(BO208-U208)</f>
        <v>-136.33269596538912</v>
      </c>
      <c r="AC208">
        <f t="shared" ref="AC208:AC271" si="123">2*0.95*0.0000000567*(((BO208+$B$6)+273)^4-(U208+273)^4)</f>
        <v>-8.5655980779111012</v>
      </c>
      <c r="AD208">
        <f t="shared" ref="AD208:AD271" si="124">S208+AC208+AA208+AB208</f>
        <v>-18.006197348386451</v>
      </c>
      <c r="AE208">
        <f t="shared" ref="AE208:AE271" si="125">BL208*AS208*(BG208-BF208*(1000-AS208*BI208)/(1000-AS208*BH208))/(100*AZ208)</f>
        <v>45.450785834764439</v>
      </c>
      <c r="AF208">
        <f t="shared" ref="AF208:AF271" si="126">1000*BL208*AS208*(BH208-BI208)/(100*AZ208*(1000-AS208*BH208))</f>
        <v>2.1458573943653505</v>
      </c>
      <c r="AG208">
        <f t="shared" ref="AG208:AG271" si="127">(AH208 - AI208 - BM208*1000/(8.314*(BO208+273.15)) * AK208/BL208 * AJ208) * BL208/(100*AZ208) * (1000 - BI208)/1000</f>
        <v>22.283699898186761</v>
      </c>
      <c r="AH208">
        <v>1320.9147481463081</v>
      </c>
      <c r="AI208">
        <v>1304.550121212121</v>
      </c>
      <c r="AJ208">
        <v>1.7075389608127609</v>
      </c>
      <c r="AK208">
        <v>65.165956530193654</v>
      </c>
      <c r="AL208">
        <f t="shared" ref="AL208:AL271" si="128">(AN208 - AM208 + BM208*1000/(8.314*(BO208+273.15)) * AP208/BL208 * AO208) * BL208/(100*AZ208) * 1000/(1000 - AN208)</f>
        <v>2.2499274952269288</v>
      </c>
      <c r="AM208">
        <v>35.143320495103971</v>
      </c>
      <c r="AN208">
        <v>36.044184615384651</v>
      </c>
      <c r="AO208">
        <v>3.830020858331282E-6</v>
      </c>
      <c r="AP208">
        <v>87.546953997586243</v>
      </c>
      <c r="AQ208">
        <v>11</v>
      </c>
      <c r="AR208">
        <v>2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47214.169326769676</v>
      </c>
      <c r="AV208">
        <f t="shared" ref="AV208:AV271" si="132">$B$10*BU208+$C$10*BV208+$F$10*CG208*(1-CJ208)</f>
        <v>1199.9949999999999</v>
      </c>
      <c r="AW208">
        <f t="shared" ref="AW208:AW271" si="133">AV208*AX208</f>
        <v>1025.9205135929642</v>
      </c>
      <c r="AX208">
        <f t="shared" ref="AX208:AX271" si="134">($B$10*$D$8+$C$10*$D$8+$F$10*((CT208+CL208)/MAX(CT208+CL208+CU208, 0.1)*$I$8+CU208/MAX(CT208+CL208+CU208, 0.1)*$J$8))/($B$10+$C$10+$F$10)</f>
        <v>0.85493732356631846</v>
      </c>
      <c r="AY208">
        <f t="shared" ref="AY208:AY271" si="135">($B$10*$K$8+$C$10*$K$8+$F$10*((CT208+CL208)/MAX(CT208+CL208+CU208, 0.1)*$P$8+CU208/MAX(CT208+CL208+CU208, 0.1)*$Q$8))/($B$10+$C$10+$F$10)</f>
        <v>0.18842903448299481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1669230797.6875</v>
      </c>
      <c r="BF208">
        <v>1254.5625</v>
      </c>
      <c r="BG208">
        <v>1274.56</v>
      </c>
      <c r="BH208">
        <v>36.0321</v>
      </c>
      <c r="BI208">
        <v>35.172874999999998</v>
      </c>
      <c r="BJ208">
        <v>1258.335</v>
      </c>
      <c r="BK208">
        <v>35.933212500000003</v>
      </c>
      <c r="BL208">
        <v>650.01037500000007</v>
      </c>
      <c r="BM208">
        <v>100.871875</v>
      </c>
      <c r="BN208">
        <v>9.9910587500000009E-2</v>
      </c>
      <c r="BO208">
        <v>33.594062499999993</v>
      </c>
      <c r="BP208">
        <v>34.281462500000004</v>
      </c>
      <c r="BQ208">
        <v>999.9</v>
      </c>
      <c r="BR208">
        <v>0</v>
      </c>
      <c r="BS208">
        <v>0</v>
      </c>
      <c r="BT208">
        <v>9020</v>
      </c>
      <c r="BU208">
        <v>0</v>
      </c>
      <c r="BV208">
        <v>1293.7774999999999</v>
      </c>
      <c r="BW208">
        <v>-19.995349999999998</v>
      </c>
      <c r="BX208">
        <v>1301.45625</v>
      </c>
      <c r="BY208">
        <v>1321.0237500000001</v>
      </c>
      <c r="BZ208">
        <v>0.85919575000000004</v>
      </c>
      <c r="CA208">
        <v>1274.56</v>
      </c>
      <c r="CB208">
        <v>35.172874999999998</v>
      </c>
      <c r="CC208">
        <v>3.6346224999999999</v>
      </c>
      <c r="CD208">
        <v>3.5479525000000001</v>
      </c>
      <c r="CE208">
        <v>27.262074999999999</v>
      </c>
      <c r="CF208">
        <v>26.850974999999998</v>
      </c>
      <c r="CG208">
        <v>1199.9949999999999</v>
      </c>
      <c r="CH208">
        <v>0.50000487500000002</v>
      </c>
      <c r="CI208">
        <v>0.49999512499999998</v>
      </c>
      <c r="CJ208">
        <v>0</v>
      </c>
      <c r="CK208">
        <v>873.71225000000004</v>
      </c>
      <c r="CL208">
        <v>4.9990899999999998</v>
      </c>
      <c r="CM208">
        <v>9474.3712500000001</v>
      </c>
      <c r="CN208">
        <v>9557.8325000000004</v>
      </c>
      <c r="CO208">
        <v>44</v>
      </c>
      <c r="CP208">
        <v>46.125</v>
      </c>
      <c r="CQ208">
        <v>44.875</v>
      </c>
      <c r="CR208">
        <v>45.061999999999998</v>
      </c>
      <c r="CS208">
        <v>45.359250000000003</v>
      </c>
      <c r="CT208">
        <v>597.505</v>
      </c>
      <c r="CU208">
        <v>597.49</v>
      </c>
      <c r="CV208">
        <v>0</v>
      </c>
      <c r="CW208">
        <v>1669230807</v>
      </c>
      <c r="CX208">
        <v>0</v>
      </c>
      <c r="CY208">
        <v>1669228029.5</v>
      </c>
      <c r="CZ208" t="s">
        <v>356</v>
      </c>
      <c r="DA208">
        <v>1669228029.5</v>
      </c>
      <c r="DB208">
        <v>1669228028</v>
      </c>
      <c r="DC208">
        <v>6</v>
      </c>
      <c r="DD208">
        <v>0.127</v>
      </c>
      <c r="DE208">
        <v>2E-3</v>
      </c>
      <c r="DF208">
        <v>-2.9980000000000002</v>
      </c>
      <c r="DG208">
        <v>9.9000000000000005E-2</v>
      </c>
      <c r="DH208">
        <v>415</v>
      </c>
      <c r="DI208">
        <v>34</v>
      </c>
      <c r="DJ208">
        <v>0.37</v>
      </c>
      <c r="DK208">
        <v>0.19</v>
      </c>
      <c r="DL208">
        <v>-19.913302439024388</v>
      </c>
      <c r="DM208">
        <v>-0.73760487804877128</v>
      </c>
      <c r="DN208">
        <v>8.4379981118529138E-2</v>
      </c>
      <c r="DO208">
        <v>0</v>
      </c>
      <c r="DP208">
        <v>0.92047890243902442</v>
      </c>
      <c r="DQ208">
        <v>-0.30504405574913029</v>
      </c>
      <c r="DR208">
        <v>3.2996970649428747E-2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0</v>
      </c>
      <c r="DY208">
        <v>2</v>
      </c>
      <c r="DZ208" t="s">
        <v>379</v>
      </c>
      <c r="EA208">
        <v>3.29548</v>
      </c>
      <c r="EB208">
        <v>2.6253600000000001</v>
      </c>
      <c r="EC208">
        <v>0.21479799999999999</v>
      </c>
      <c r="ED208">
        <v>0.21504100000000001</v>
      </c>
      <c r="EE208">
        <v>0.144404</v>
      </c>
      <c r="EF208">
        <v>0.14038800000000001</v>
      </c>
      <c r="EG208">
        <v>23744.3</v>
      </c>
      <c r="EH208">
        <v>24160.400000000001</v>
      </c>
      <c r="EI208">
        <v>28147.9</v>
      </c>
      <c r="EJ208">
        <v>29642.1</v>
      </c>
      <c r="EK208">
        <v>33133.5</v>
      </c>
      <c r="EL208">
        <v>35373.1</v>
      </c>
      <c r="EM208">
        <v>39718.699999999997</v>
      </c>
      <c r="EN208">
        <v>42361</v>
      </c>
      <c r="EO208">
        <v>2.1866500000000002</v>
      </c>
      <c r="EP208">
        <v>2.15727</v>
      </c>
      <c r="EQ208">
        <v>0.13816400000000001</v>
      </c>
      <c r="ER208">
        <v>0</v>
      </c>
      <c r="ES208">
        <v>32.0563</v>
      </c>
      <c r="ET208">
        <v>999.9</v>
      </c>
      <c r="EU208">
        <v>69.3</v>
      </c>
      <c r="EV208">
        <v>36.6</v>
      </c>
      <c r="EW208">
        <v>42.380299999999998</v>
      </c>
      <c r="EX208">
        <v>56.722700000000003</v>
      </c>
      <c r="EY208">
        <v>-2.22356</v>
      </c>
      <c r="EZ208">
        <v>2</v>
      </c>
      <c r="FA208">
        <v>0.56449400000000005</v>
      </c>
      <c r="FB208">
        <v>0.82928100000000005</v>
      </c>
      <c r="FC208">
        <v>20.268599999999999</v>
      </c>
      <c r="FD208">
        <v>5.2180400000000002</v>
      </c>
      <c r="FE208">
        <v>12.0077</v>
      </c>
      <c r="FF208">
        <v>4.9862500000000001</v>
      </c>
      <c r="FG208">
        <v>3.2845800000000001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1.8621799999999999</v>
      </c>
      <c r="FN208">
        <v>1.86429</v>
      </c>
      <c r="FO208">
        <v>1.8603499999999999</v>
      </c>
      <c r="FP208">
        <v>1.86111</v>
      </c>
      <c r="FQ208">
        <v>1.8602000000000001</v>
      </c>
      <c r="FR208">
        <v>1.86188</v>
      </c>
      <c r="FS208">
        <v>1.85846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-3.77</v>
      </c>
      <c r="GH208">
        <v>9.8799999999999999E-2</v>
      </c>
      <c r="GI208">
        <v>-2.4324828651112251</v>
      </c>
      <c r="GJ208">
        <v>-1.6100910332537859E-3</v>
      </c>
      <c r="GK208">
        <v>7.0186618486508772E-7</v>
      </c>
      <c r="GL208">
        <v>-2.134652460378022E-10</v>
      </c>
      <c r="GM208">
        <v>9.8890000000004363E-2</v>
      </c>
      <c r="GN208">
        <v>0</v>
      </c>
      <c r="GO208">
        <v>0</v>
      </c>
      <c r="GP208">
        <v>0</v>
      </c>
      <c r="GQ208">
        <v>5</v>
      </c>
      <c r="GR208">
        <v>2079</v>
      </c>
      <c r="GS208">
        <v>3</v>
      </c>
      <c r="GT208">
        <v>29</v>
      </c>
      <c r="GU208">
        <v>46.2</v>
      </c>
      <c r="GV208">
        <v>46.2</v>
      </c>
      <c r="GW208">
        <v>3.3984399999999999</v>
      </c>
      <c r="GX208">
        <v>2.5463900000000002</v>
      </c>
      <c r="GY208">
        <v>2.04834</v>
      </c>
      <c r="GZ208">
        <v>2.6171899999999999</v>
      </c>
      <c r="HA208">
        <v>2.1972700000000001</v>
      </c>
      <c r="HB208">
        <v>2.2863799999999999</v>
      </c>
      <c r="HC208">
        <v>40.835000000000001</v>
      </c>
      <c r="HD208">
        <v>15.4717</v>
      </c>
      <c r="HE208">
        <v>18</v>
      </c>
      <c r="HF208">
        <v>686.88099999999997</v>
      </c>
      <c r="HG208">
        <v>736.46799999999996</v>
      </c>
      <c r="HH208">
        <v>31.001000000000001</v>
      </c>
      <c r="HI208">
        <v>34.438499999999998</v>
      </c>
      <c r="HJ208">
        <v>29.9998</v>
      </c>
      <c r="HK208">
        <v>34.309699999999999</v>
      </c>
      <c r="HL208">
        <v>34.295299999999997</v>
      </c>
      <c r="HM208">
        <v>67.961600000000004</v>
      </c>
      <c r="HN208">
        <v>22.619700000000002</v>
      </c>
      <c r="HO208">
        <v>87.728099999999998</v>
      </c>
      <c r="HP208">
        <v>31</v>
      </c>
      <c r="HQ208">
        <v>1290.45</v>
      </c>
      <c r="HR208">
        <v>35.1997</v>
      </c>
      <c r="HS208">
        <v>99.1661</v>
      </c>
      <c r="HT208">
        <v>98.239000000000004</v>
      </c>
    </row>
    <row r="209" spans="1:228" x14ac:dyDescent="0.2">
      <c r="A209">
        <v>194</v>
      </c>
      <c r="B209">
        <v>1669230804</v>
      </c>
      <c r="C209">
        <v>770.90000009536743</v>
      </c>
      <c r="D209" t="s">
        <v>747</v>
      </c>
      <c r="E209" t="s">
        <v>748</v>
      </c>
      <c r="F209">
        <v>4</v>
      </c>
      <c r="G209">
        <v>1669230802</v>
      </c>
      <c r="H209">
        <f t="shared" si="102"/>
        <v>2.2900655741391429E-3</v>
      </c>
      <c r="I209">
        <f t="shared" si="103"/>
        <v>2.2900655741391427</v>
      </c>
      <c r="J209">
        <f t="shared" si="104"/>
        <v>22.276616263757312</v>
      </c>
      <c r="K209">
        <f t="shared" si="105"/>
        <v>1261.738571428572</v>
      </c>
      <c r="L209">
        <f t="shared" si="106"/>
        <v>940.65526030762885</v>
      </c>
      <c r="M209">
        <f t="shared" si="107"/>
        <v>94.980250502830359</v>
      </c>
      <c r="N209">
        <f t="shared" si="108"/>
        <v>127.40081370955912</v>
      </c>
      <c r="O209">
        <f t="shared" si="109"/>
        <v>0.12557937571401231</v>
      </c>
      <c r="P209">
        <f t="shared" si="110"/>
        <v>3.6760170928350715</v>
      </c>
      <c r="Q209">
        <f t="shared" si="111"/>
        <v>0.12324385590418792</v>
      </c>
      <c r="R209">
        <f t="shared" si="112"/>
        <v>7.7233629255162889E-2</v>
      </c>
      <c r="S209">
        <f t="shared" si="113"/>
        <v>226.11602280592928</v>
      </c>
      <c r="T209">
        <f t="shared" si="114"/>
        <v>34.191572051009778</v>
      </c>
      <c r="U209">
        <f t="shared" si="115"/>
        <v>34.299642857142857</v>
      </c>
      <c r="V209">
        <f t="shared" si="116"/>
        <v>5.4329655095319742</v>
      </c>
      <c r="W209">
        <f t="shared" si="117"/>
        <v>69.69571161793084</v>
      </c>
      <c r="X209">
        <f t="shared" si="118"/>
        <v>3.6410428643543966</v>
      </c>
      <c r="Y209">
        <f t="shared" si="119"/>
        <v>5.2241992797411276</v>
      </c>
      <c r="Z209">
        <f t="shared" si="120"/>
        <v>1.7919226451775776</v>
      </c>
      <c r="AA209">
        <f t="shared" si="121"/>
        <v>-100.99189181953621</v>
      </c>
      <c r="AB209">
        <f t="shared" si="122"/>
        <v>-139.16300260996624</v>
      </c>
      <c r="AC209">
        <f t="shared" si="123"/>
        <v>-8.7509413399091471</v>
      </c>
      <c r="AD209">
        <f t="shared" si="124"/>
        <v>-22.789812963482333</v>
      </c>
      <c r="AE209">
        <f t="shared" si="125"/>
        <v>45.779777316913531</v>
      </c>
      <c r="AF209">
        <f t="shared" si="126"/>
        <v>2.1652611342838513</v>
      </c>
      <c r="AG209">
        <f t="shared" si="127"/>
        <v>22.276616263757312</v>
      </c>
      <c r="AH209">
        <v>1327.9960423218879</v>
      </c>
      <c r="AI209">
        <v>1311.5293939393939</v>
      </c>
      <c r="AJ209">
        <v>1.7338501281655809</v>
      </c>
      <c r="AK209">
        <v>65.165956530193654</v>
      </c>
      <c r="AL209">
        <f t="shared" si="128"/>
        <v>2.2900655741391427</v>
      </c>
      <c r="AM209">
        <v>35.192554401087442</v>
      </c>
      <c r="AN209">
        <v>36.067653846153867</v>
      </c>
      <c r="AO209">
        <v>7.8586628476204796E-3</v>
      </c>
      <c r="AP209">
        <v>87.546953997586243</v>
      </c>
      <c r="AQ209">
        <v>11</v>
      </c>
      <c r="AR209">
        <v>2</v>
      </c>
      <c r="AS209">
        <f t="shared" si="129"/>
        <v>1</v>
      </c>
      <c r="AT209">
        <f t="shared" si="130"/>
        <v>0</v>
      </c>
      <c r="AU209">
        <f t="shared" si="131"/>
        <v>47164.205190946712</v>
      </c>
      <c r="AV209">
        <f t="shared" si="132"/>
        <v>1200.005714285714</v>
      </c>
      <c r="AW209">
        <f t="shared" si="133"/>
        <v>1025.9297278787196</v>
      </c>
      <c r="AX209">
        <f t="shared" si="134"/>
        <v>0.85493736876860571</v>
      </c>
      <c r="AY209">
        <f t="shared" si="135"/>
        <v>0.18842912172340909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1669230802</v>
      </c>
      <c r="BF209">
        <v>1261.738571428572</v>
      </c>
      <c r="BG209">
        <v>1281.8900000000001</v>
      </c>
      <c r="BH209">
        <v>36.05977142857143</v>
      </c>
      <c r="BI209">
        <v>35.192771428571433</v>
      </c>
      <c r="BJ209">
        <v>1265.515714285714</v>
      </c>
      <c r="BK209">
        <v>35.960885714285709</v>
      </c>
      <c r="BL209">
        <v>649.98757142857141</v>
      </c>
      <c r="BM209">
        <v>100.8724285714286</v>
      </c>
      <c r="BN209">
        <v>0.1000047</v>
      </c>
      <c r="BO209">
        <v>33.597442857142859</v>
      </c>
      <c r="BP209">
        <v>34.299642857142857</v>
      </c>
      <c r="BQ209">
        <v>999.89999999999986</v>
      </c>
      <c r="BR209">
        <v>0</v>
      </c>
      <c r="BS209">
        <v>0</v>
      </c>
      <c r="BT209">
        <v>9010.3542857142875</v>
      </c>
      <c r="BU209">
        <v>0</v>
      </c>
      <c r="BV209">
        <v>1264.777142857143</v>
      </c>
      <c r="BW209">
        <v>-20.151599999999998</v>
      </c>
      <c r="BX209">
        <v>1308.937142857143</v>
      </c>
      <c r="BY209">
        <v>1328.648571428572</v>
      </c>
      <c r="BZ209">
        <v>0.86698671428571428</v>
      </c>
      <c r="CA209">
        <v>1281.8900000000001</v>
      </c>
      <c r="CB209">
        <v>35.192771428571433</v>
      </c>
      <c r="CC209">
        <v>3.637435714285715</v>
      </c>
      <c r="CD209">
        <v>3.549978571428571</v>
      </c>
      <c r="CE209">
        <v>27.275271428571429</v>
      </c>
      <c r="CF209">
        <v>26.860700000000001</v>
      </c>
      <c r="CG209">
        <v>1200.005714285714</v>
      </c>
      <c r="CH209">
        <v>0.50000499999999992</v>
      </c>
      <c r="CI209">
        <v>0.49999500000000008</v>
      </c>
      <c r="CJ209">
        <v>0</v>
      </c>
      <c r="CK209">
        <v>874.00085714285717</v>
      </c>
      <c r="CL209">
        <v>4.9990899999999998</v>
      </c>
      <c r="CM209">
        <v>9476.677142857141</v>
      </c>
      <c r="CN209">
        <v>9557.9157142857148</v>
      </c>
      <c r="CO209">
        <v>44</v>
      </c>
      <c r="CP209">
        <v>46.125</v>
      </c>
      <c r="CQ209">
        <v>44.875</v>
      </c>
      <c r="CR209">
        <v>45.061999999999998</v>
      </c>
      <c r="CS209">
        <v>45.375</v>
      </c>
      <c r="CT209">
        <v>597.50857142857149</v>
      </c>
      <c r="CU209">
        <v>597.49714285714276</v>
      </c>
      <c r="CV209">
        <v>0</v>
      </c>
      <c r="CW209">
        <v>1669230811.2</v>
      </c>
      <c r="CX209">
        <v>0</v>
      </c>
      <c r="CY209">
        <v>1669228029.5</v>
      </c>
      <c r="CZ209" t="s">
        <v>356</v>
      </c>
      <c r="DA209">
        <v>1669228029.5</v>
      </c>
      <c r="DB209">
        <v>1669228028</v>
      </c>
      <c r="DC209">
        <v>6</v>
      </c>
      <c r="DD209">
        <v>0.127</v>
      </c>
      <c r="DE209">
        <v>2E-3</v>
      </c>
      <c r="DF209">
        <v>-2.9980000000000002</v>
      </c>
      <c r="DG209">
        <v>9.9000000000000005E-2</v>
      </c>
      <c r="DH209">
        <v>415</v>
      </c>
      <c r="DI209">
        <v>34</v>
      </c>
      <c r="DJ209">
        <v>0.37</v>
      </c>
      <c r="DK209">
        <v>0.19</v>
      </c>
      <c r="DL209">
        <v>-19.98185853658536</v>
      </c>
      <c r="DM209">
        <v>-0.82029407665507281</v>
      </c>
      <c r="DN209">
        <v>9.3820274410925594E-2</v>
      </c>
      <c r="DO209">
        <v>0</v>
      </c>
      <c r="DP209">
        <v>0.90217782926829271</v>
      </c>
      <c r="DQ209">
        <v>-0.31462143554006888</v>
      </c>
      <c r="DR209">
        <v>3.4022276182368923E-2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379</v>
      </c>
      <c r="EA209">
        <v>3.29556</v>
      </c>
      <c r="EB209">
        <v>2.6254599999999999</v>
      </c>
      <c r="EC209">
        <v>0.21551300000000001</v>
      </c>
      <c r="ED209">
        <v>0.215754</v>
      </c>
      <c r="EE209">
        <v>0.14446000000000001</v>
      </c>
      <c r="EF209">
        <v>0.14039099999999999</v>
      </c>
      <c r="EG209">
        <v>23723</v>
      </c>
      <c r="EH209">
        <v>24138.400000000001</v>
      </c>
      <c r="EI209">
        <v>28148.400000000001</v>
      </c>
      <c r="EJ209">
        <v>29642</v>
      </c>
      <c r="EK209">
        <v>33131.800000000003</v>
      </c>
      <c r="EL209">
        <v>35373</v>
      </c>
      <c r="EM209">
        <v>39719.199999999997</v>
      </c>
      <c r="EN209">
        <v>42361</v>
      </c>
      <c r="EO209">
        <v>2.1869800000000001</v>
      </c>
      <c r="EP209">
        <v>2.15727</v>
      </c>
      <c r="EQ209">
        <v>0.138462</v>
      </c>
      <c r="ER209">
        <v>0</v>
      </c>
      <c r="ES209">
        <v>32.0627</v>
      </c>
      <c r="ET209">
        <v>999.9</v>
      </c>
      <c r="EU209">
        <v>69.3</v>
      </c>
      <c r="EV209">
        <v>36.6</v>
      </c>
      <c r="EW209">
        <v>42.375399999999999</v>
      </c>
      <c r="EX209">
        <v>57.472700000000003</v>
      </c>
      <c r="EY209">
        <v>-2.2515999999999998</v>
      </c>
      <c r="EZ209">
        <v>2</v>
      </c>
      <c r="FA209">
        <v>0.56449700000000003</v>
      </c>
      <c r="FB209">
        <v>0.83043299999999998</v>
      </c>
      <c r="FC209">
        <v>20.268599999999999</v>
      </c>
      <c r="FD209">
        <v>5.2189399999999999</v>
      </c>
      <c r="FE209">
        <v>12.0077</v>
      </c>
      <c r="FF209">
        <v>4.9865000000000004</v>
      </c>
      <c r="FG209">
        <v>3.2846500000000001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1.8621799999999999</v>
      </c>
      <c r="FN209">
        <v>1.8642700000000001</v>
      </c>
      <c r="FO209">
        <v>1.8603499999999999</v>
      </c>
      <c r="FP209">
        <v>1.86111</v>
      </c>
      <c r="FQ209">
        <v>1.8602000000000001</v>
      </c>
      <c r="FR209">
        <v>1.86188</v>
      </c>
      <c r="FS209">
        <v>1.8584400000000001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-3.78</v>
      </c>
      <c r="GH209">
        <v>9.8900000000000002E-2</v>
      </c>
      <c r="GI209">
        <v>-2.4324828651112251</v>
      </c>
      <c r="GJ209">
        <v>-1.6100910332537859E-3</v>
      </c>
      <c r="GK209">
        <v>7.0186618486508772E-7</v>
      </c>
      <c r="GL209">
        <v>-2.134652460378022E-10</v>
      </c>
      <c r="GM209">
        <v>9.8890000000004363E-2</v>
      </c>
      <c r="GN209">
        <v>0</v>
      </c>
      <c r="GO209">
        <v>0</v>
      </c>
      <c r="GP209">
        <v>0</v>
      </c>
      <c r="GQ209">
        <v>5</v>
      </c>
      <c r="GR209">
        <v>2079</v>
      </c>
      <c r="GS209">
        <v>3</v>
      </c>
      <c r="GT209">
        <v>29</v>
      </c>
      <c r="GU209">
        <v>46.2</v>
      </c>
      <c r="GV209">
        <v>46.3</v>
      </c>
      <c r="GW209">
        <v>3.41187</v>
      </c>
      <c r="GX209">
        <v>2.5354000000000001</v>
      </c>
      <c r="GY209">
        <v>2.04834</v>
      </c>
      <c r="GZ209">
        <v>2.6171899999999999</v>
      </c>
      <c r="HA209">
        <v>2.1972700000000001</v>
      </c>
      <c r="HB209">
        <v>2.36816</v>
      </c>
      <c r="HC209">
        <v>40.835000000000001</v>
      </c>
      <c r="HD209">
        <v>15.4892</v>
      </c>
      <c r="HE209">
        <v>18</v>
      </c>
      <c r="HF209">
        <v>687.12400000000002</v>
      </c>
      <c r="HG209">
        <v>736.43700000000001</v>
      </c>
      <c r="HH209">
        <v>31.000599999999999</v>
      </c>
      <c r="HI209">
        <v>34.435400000000001</v>
      </c>
      <c r="HJ209">
        <v>29.9998</v>
      </c>
      <c r="HK209">
        <v>34.307400000000001</v>
      </c>
      <c r="HL209">
        <v>34.292900000000003</v>
      </c>
      <c r="HM209">
        <v>68.243099999999998</v>
      </c>
      <c r="HN209">
        <v>22.619700000000002</v>
      </c>
      <c r="HO209">
        <v>87.728099999999998</v>
      </c>
      <c r="HP209">
        <v>31</v>
      </c>
      <c r="HQ209">
        <v>1297.1400000000001</v>
      </c>
      <c r="HR209">
        <v>35.1997</v>
      </c>
      <c r="HS209">
        <v>99.167500000000004</v>
      </c>
      <c r="HT209">
        <v>98.238900000000001</v>
      </c>
    </row>
    <row r="210" spans="1:228" x14ac:dyDescent="0.2">
      <c r="A210">
        <v>195</v>
      </c>
      <c r="B210">
        <v>1669230808</v>
      </c>
      <c r="C210">
        <v>774.90000009536743</v>
      </c>
      <c r="D210" t="s">
        <v>749</v>
      </c>
      <c r="E210" t="s">
        <v>750</v>
      </c>
      <c r="F210">
        <v>4</v>
      </c>
      <c r="G210">
        <v>1669230805.6875</v>
      </c>
      <c r="H210">
        <f t="shared" si="102"/>
        <v>2.2894666349590658E-3</v>
      </c>
      <c r="I210">
        <f t="shared" si="103"/>
        <v>2.2894666349590658</v>
      </c>
      <c r="J210">
        <f t="shared" si="104"/>
        <v>21.044068010388312</v>
      </c>
      <c r="K210">
        <f t="shared" si="105"/>
        <v>1268.00125</v>
      </c>
      <c r="L210">
        <f t="shared" si="106"/>
        <v>962.70871550894094</v>
      </c>
      <c r="M210">
        <f t="shared" si="107"/>
        <v>97.20776012984048</v>
      </c>
      <c r="N210">
        <f t="shared" si="108"/>
        <v>128.03411807607463</v>
      </c>
      <c r="O210">
        <f t="shared" si="109"/>
        <v>0.1256857717495565</v>
      </c>
      <c r="P210">
        <f t="shared" si="110"/>
        <v>3.6675228367929917</v>
      </c>
      <c r="Q210">
        <f t="shared" si="111"/>
        <v>0.12334102313413245</v>
      </c>
      <c r="R210">
        <f t="shared" si="112"/>
        <v>7.7295162388686334E-2</v>
      </c>
      <c r="S210">
        <f t="shared" si="113"/>
        <v>226.11660035950496</v>
      </c>
      <c r="T210">
        <f t="shared" si="114"/>
        <v>34.193902044573932</v>
      </c>
      <c r="U210">
        <f t="shared" si="115"/>
        <v>34.298549999999999</v>
      </c>
      <c r="V210">
        <f t="shared" si="116"/>
        <v>5.4326350465044877</v>
      </c>
      <c r="W210">
        <f t="shared" si="117"/>
        <v>69.721783942623205</v>
      </c>
      <c r="X210">
        <f t="shared" si="118"/>
        <v>3.6425897873710524</v>
      </c>
      <c r="Y210">
        <f t="shared" si="119"/>
        <v>5.2244644089552885</v>
      </c>
      <c r="Z210">
        <f t="shared" si="120"/>
        <v>1.7900452591334353</v>
      </c>
      <c r="AA210">
        <f t="shared" si="121"/>
        <v>-100.9654786016948</v>
      </c>
      <c r="AB210">
        <f t="shared" si="122"/>
        <v>-138.44598852226315</v>
      </c>
      <c r="AC210">
        <f t="shared" si="123"/>
        <v>-8.7260089998189763</v>
      </c>
      <c r="AD210">
        <f t="shared" si="124"/>
        <v>-22.020875764271977</v>
      </c>
      <c r="AE210">
        <f t="shared" si="125"/>
        <v>45.633322198743876</v>
      </c>
      <c r="AF210">
        <f t="shared" si="126"/>
        <v>2.2044272836927745</v>
      </c>
      <c r="AG210">
        <f t="shared" si="127"/>
        <v>21.044068010388312</v>
      </c>
      <c r="AH210">
        <v>1335.0017008916079</v>
      </c>
      <c r="AI210">
        <v>1318.7457575757569</v>
      </c>
      <c r="AJ210">
        <v>1.814910979159442</v>
      </c>
      <c r="AK210">
        <v>65.165956530193654</v>
      </c>
      <c r="AL210">
        <f t="shared" si="128"/>
        <v>2.2894666349590658</v>
      </c>
      <c r="AM210">
        <v>35.192362530351332</v>
      </c>
      <c r="AN210">
        <v>36.078946153846182</v>
      </c>
      <c r="AO210">
        <v>5.6406008234060672E-3</v>
      </c>
      <c r="AP210">
        <v>87.546953997586243</v>
      </c>
      <c r="AQ210">
        <v>11</v>
      </c>
      <c r="AR210">
        <v>2</v>
      </c>
      <c r="AS210">
        <f t="shared" si="129"/>
        <v>1</v>
      </c>
      <c r="AT210">
        <f t="shared" si="130"/>
        <v>0</v>
      </c>
      <c r="AU210">
        <f t="shared" si="131"/>
        <v>47012.658672183832</v>
      </c>
      <c r="AV210">
        <f t="shared" si="132"/>
        <v>1200.00875</v>
      </c>
      <c r="AW210">
        <f t="shared" si="133"/>
        <v>1025.9323260930078</v>
      </c>
      <c r="AX210">
        <f t="shared" si="134"/>
        <v>0.85493737115917512</v>
      </c>
      <c r="AY210">
        <f t="shared" si="135"/>
        <v>0.18842912633720793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1669230805.6875</v>
      </c>
      <c r="BF210">
        <v>1268.00125</v>
      </c>
      <c r="BG210">
        <v>1288.11625</v>
      </c>
      <c r="BH210">
        <v>36.074824999999997</v>
      </c>
      <c r="BI210">
        <v>35.192237499999997</v>
      </c>
      <c r="BJ210">
        <v>1271.7850000000001</v>
      </c>
      <c r="BK210">
        <v>35.975924999999997</v>
      </c>
      <c r="BL210">
        <v>650.04750000000001</v>
      </c>
      <c r="BM210">
        <v>100.873</v>
      </c>
      <c r="BN210">
        <v>0.1001797</v>
      </c>
      <c r="BO210">
        <v>33.598350000000003</v>
      </c>
      <c r="BP210">
        <v>34.298549999999999</v>
      </c>
      <c r="BQ210">
        <v>999.9</v>
      </c>
      <c r="BR210">
        <v>0</v>
      </c>
      <c r="BS210">
        <v>0</v>
      </c>
      <c r="BT210">
        <v>8980.9362500000007</v>
      </c>
      <c r="BU210">
        <v>0</v>
      </c>
      <c r="BV210">
        <v>1776.1424999999999</v>
      </c>
      <c r="BW210">
        <v>-20.117175</v>
      </c>
      <c r="BX210">
        <v>1315.4549999999999</v>
      </c>
      <c r="BY210">
        <v>1335.10375</v>
      </c>
      <c r="BZ210">
        <v>0.88260100000000008</v>
      </c>
      <c r="CA210">
        <v>1288.11625</v>
      </c>
      <c r="CB210">
        <v>35.192237499999997</v>
      </c>
      <c r="CC210">
        <v>3.6389749999999998</v>
      </c>
      <c r="CD210">
        <v>3.5499450000000001</v>
      </c>
      <c r="CE210">
        <v>27.282475000000002</v>
      </c>
      <c r="CF210">
        <v>26.860512499999999</v>
      </c>
      <c r="CG210">
        <v>1200.00875</v>
      </c>
      <c r="CH210">
        <v>0.50000500000000003</v>
      </c>
      <c r="CI210">
        <v>0.49999500000000002</v>
      </c>
      <c r="CJ210">
        <v>0</v>
      </c>
      <c r="CK210">
        <v>874.23237499999993</v>
      </c>
      <c r="CL210">
        <v>4.9990899999999998</v>
      </c>
      <c r="CM210">
        <v>9481.6049999999996</v>
      </c>
      <c r="CN210">
        <v>9557.9412499999999</v>
      </c>
      <c r="CO210">
        <v>44</v>
      </c>
      <c r="CP210">
        <v>46.132750000000001</v>
      </c>
      <c r="CQ210">
        <v>44.859250000000003</v>
      </c>
      <c r="CR210">
        <v>45.061999999999998</v>
      </c>
      <c r="CS210">
        <v>45.359250000000003</v>
      </c>
      <c r="CT210">
        <v>597.51</v>
      </c>
      <c r="CU210">
        <v>597.49874999999997</v>
      </c>
      <c r="CV210">
        <v>0</v>
      </c>
      <c r="CW210">
        <v>1669230815.4000001</v>
      </c>
      <c r="CX210">
        <v>0</v>
      </c>
      <c r="CY210">
        <v>1669228029.5</v>
      </c>
      <c r="CZ210" t="s">
        <v>356</v>
      </c>
      <c r="DA210">
        <v>1669228029.5</v>
      </c>
      <c r="DB210">
        <v>1669228028</v>
      </c>
      <c r="DC210">
        <v>6</v>
      </c>
      <c r="DD210">
        <v>0.127</v>
      </c>
      <c r="DE210">
        <v>2E-3</v>
      </c>
      <c r="DF210">
        <v>-2.9980000000000002</v>
      </c>
      <c r="DG210">
        <v>9.9000000000000005E-2</v>
      </c>
      <c r="DH210">
        <v>415</v>
      </c>
      <c r="DI210">
        <v>34</v>
      </c>
      <c r="DJ210">
        <v>0.37</v>
      </c>
      <c r="DK210">
        <v>0.19</v>
      </c>
      <c r="DL210">
        <v>-20.029639024390239</v>
      </c>
      <c r="DM210">
        <v>-0.84882857142859991</v>
      </c>
      <c r="DN210">
        <v>0.1013018692867977</v>
      </c>
      <c r="DO210">
        <v>0</v>
      </c>
      <c r="DP210">
        <v>0.8900094878048781</v>
      </c>
      <c r="DQ210">
        <v>-0.19740637630661731</v>
      </c>
      <c r="DR210">
        <v>2.7233847077489721E-2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379</v>
      </c>
      <c r="EA210">
        <v>3.29542</v>
      </c>
      <c r="EB210">
        <v>2.6250399999999998</v>
      </c>
      <c r="EC210">
        <v>0.21623100000000001</v>
      </c>
      <c r="ED210">
        <v>0.216442</v>
      </c>
      <c r="EE210">
        <v>0.14449100000000001</v>
      </c>
      <c r="EF210">
        <v>0.14038900000000001</v>
      </c>
      <c r="EG210">
        <v>23701.3</v>
      </c>
      <c r="EH210">
        <v>24117.5</v>
      </c>
      <c r="EI210">
        <v>28148.5</v>
      </c>
      <c r="EJ210">
        <v>29642.5</v>
      </c>
      <c r="EK210">
        <v>33131.199999999997</v>
      </c>
      <c r="EL210">
        <v>35373.599999999999</v>
      </c>
      <c r="EM210">
        <v>39719.800000000003</v>
      </c>
      <c r="EN210">
        <v>42361.599999999999</v>
      </c>
      <c r="EO210">
        <v>2.1871999999999998</v>
      </c>
      <c r="EP210">
        <v>2.1574499999999999</v>
      </c>
      <c r="EQ210">
        <v>0.13766400000000001</v>
      </c>
      <c r="ER210">
        <v>0</v>
      </c>
      <c r="ES210">
        <v>32.064100000000003</v>
      </c>
      <c r="ET210">
        <v>999.9</v>
      </c>
      <c r="EU210">
        <v>69.3</v>
      </c>
      <c r="EV210">
        <v>36.6</v>
      </c>
      <c r="EW210">
        <v>42.377099999999999</v>
      </c>
      <c r="EX210">
        <v>56.4527</v>
      </c>
      <c r="EY210">
        <v>-2.22356</v>
      </c>
      <c r="EZ210">
        <v>2</v>
      </c>
      <c r="FA210">
        <v>0.56388700000000003</v>
      </c>
      <c r="FB210">
        <v>0.827658</v>
      </c>
      <c r="FC210">
        <v>20.268599999999999</v>
      </c>
      <c r="FD210">
        <v>5.2187900000000003</v>
      </c>
      <c r="FE210">
        <v>12.0076</v>
      </c>
      <c r="FF210">
        <v>4.9863499999999998</v>
      </c>
      <c r="FG210">
        <v>3.2846500000000001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1.86219</v>
      </c>
      <c r="FN210">
        <v>1.86426</v>
      </c>
      <c r="FO210">
        <v>1.8603499999999999</v>
      </c>
      <c r="FP210">
        <v>1.86111</v>
      </c>
      <c r="FQ210">
        <v>1.8602000000000001</v>
      </c>
      <c r="FR210">
        <v>1.86188</v>
      </c>
      <c r="FS210">
        <v>1.85843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-3.79</v>
      </c>
      <c r="GH210">
        <v>9.8900000000000002E-2</v>
      </c>
      <c r="GI210">
        <v>-2.4324828651112251</v>
      </c>
      <c r="GJ210">
        <v>-1.6100910332537859E-3</v>
      </c>
      <c r="GK210">
        <v>7.0186618486508772E-7</v>
      </c>
      <c r="GL210">
        <v>-2.134652460378022E-10</v>
      </c>
      <c r="GM210">
        <v>9.8890000000004363E-2</v>
      </c>
      <c r="GN210">
        <v>0</v>
      </c>
      <c r="GO210">
        <v>0</v>
      </c>
      <c r="GP210">
        <v>0</v>
      </c>
      <c r="GQ210">
        <v>5</v>
      </c>
      <c r="GR210">
        <v>2079</v>
      </c>
      <c r="GS210">
        <v>3</v>
      </c>
      <c r="GT210">
        <v>29</v>
      </c>
      <c r="GU210">
        <v>46.3</v>
      </c>
      <c r="GV210">
        <v>46.3</v>
      </c>
      <c r="GW210">
        <v>3.4265099999999999</v>
      </c>
      <c r="GX210">
        <v>2.5463900000000002</v>
      </c>
      <c r="GY210">
        <v>2.04834</v>
      </c>
      <c r="GZ210">
        <v>2.6171899999999999</v>
      </c>
      <c r="HA210">
        <v>2.1972700000000001</v>
      </c>
      <c r="HB210">
        <v>2.31934</v>
      </c>
      <c r="HC210">
        <v>40.8093</v>
      </c>
      <c r="HD210">
        <v>15.4717</v>
      </c>
      <c r="HE210">
        <v>18</v>
      </c>
      <c r="HF210">
        <v>687.27599999999995</v>
      </c>
      <c r="HG210">
        <v>736.57</v>
      </c>
      <c r="HH210">
        <v>30.9998</v>
      </c>
      <c r="HI210">
        <v>34.432200000000002</v>
      </c>
      <c r="HJ210">
        <v>29.999700000000001</v>
      </c>
      <c r="HK210">
        <v>34.304299999999998</v>
      </c>
      <c r="HL210">
        <v>34.289900000000003</v>
      </c>
      <c r="HM210">
        <v>68.525000000000006</v>
      </c>
      <c r="HN210">
        <v>22.619700000000002</v>
      </c>
      <c r="HO210">
        <v>87.728099999999998</v>
      </c>
      <c r="HP210">
        <v>31</v>
      </c>
      <c r="HQ210">
        <v>1303.82</v>
      </c>
      <c r="HR210">
        <v>35.1997</v>
      </c>
      <c r="HS210">
        <v>99.168400000000005</v>
      </c>
      <c r="HT210">
        <v>98.240300000000005</v>
      </c>
    </row>
    <row r="211" spans="1:228" x14ac:dyDescent="0.2">
      <c r="A211">
        <v>196</v>
      </c>
      <c r="B211">
        <v>1669230811.5</v>
      </c>
      <c r="C211">
        <v>778.40000009536743</v>
      </c>
      <c r="D211" t="s">
        <v>751</v>
      </c>
      <c r="E211" t="s">
        <v>752</v>
      </c>
      <c r="F211">
        <v>4</v>
      </c>
      <c r="G211">
        <v>1669230809.125</v>
      </c>
      <c r="H211">
        <f t="shared" si="102"/>
        <v>2.2361080902421112E-3</v>
      </c>
      <c r="I211">
        <f t="shared" si="103"/>
        <v>2.2361080902421113</v>
      </c>
      <c r="J211">
        <f t="shared" si="104"/>
        <v>21.392453361079141</v>
      </c>
      <c r="K211">
        <f t="shared" si="105"/>
        <v>1273.9124999999999</v>
      </c>
      <c r="L211">
        <f t="shared" si="106"/>
        <v>957.88719134530822</v>
      </c>
      <c r="M211">
        <f t="shared" si="107"/>
        <v>96.720341633821761</v>
      </c>
      <c r="N211">
        <f t="shared" si="108"/>
        <v>128.63023258359749</v>
      </c>
      <c r="O211">
        <f t="shared" si="109"/>
        <v>0.1228588494832525</v>
      </c>
      <c r="P211">
        <f t="shared" si="110"/>
        <v>3.6805121980735875</v>
      </c>
      <c r="Q211">
        <f t="shared" si="111"/>
        <v>0.12062513264186286</v>
      </c>
      <c r="R211">
        <f t="shared" si="112"/>
        <v>7.5588015831949878E-2</v>
      </c>
      <c r="S211">
        <f t="shared" si="113"/>
        <v>226.11578473442233</v>
      </c>
      <c r="T211">
        <f t="shared" si="114"/>
        <v>34.202193430022511</v>
      </c>
      <c r="U211">
        <f t="shared" si="115"/>
        <v>34.292712499999993</v>
      </c>
      <c r="V211">
        <f t="shared" si="116"/>
        <v>5.4308701731421918</v>
      </c>
      <c r="W211">
        <f t="shared" si="117"/>
        <v>69.736549519873464</v>
      </c>
      <c r="X211">
        <f t="shared" si="118"/>
        <v>3.6431803212132827</v>
      </c>
      <c r="Y211">
        <f t="shared" si="119"/>
        <v>5.2242050206040842</v>
      </c>
      <c r="Z211">
        <f t="shared" si="120"/>
        <v>1.7876898519289091</v>
      </c>
      <c r="AA211">
        <f t="shared" si="121"/>
        <v>-98.612366779677103</v>
      </c>
      <c r="AB211">
        <f t="shared" si="122"/>
        <v>-137.95412861107209</v>
      </c>
      <c r="AC211">
        <f t="shared" si="123"/>
        <v>-8.664036377356604</v>
      </c>
      <c r="AD211">
        <f t="shared" si="124"/>
        <v>-19.114747033683471</v>
      </c>
      <c r="AE211">
        <f t="shared" si="125"/>
        <v>45.214443499327118</v>
      </c>
      <c r="AF211">
        <f t="shared" si="126"/>
        <v>2.2233720051899168</v>
      </c>
      <c r="AG211">
        <f t="shared" si="127"/>
        <v>21.392453361079141</v>
      </c>
      <c r="AH211">
        <v>1341.0618419481141</v>
      </c>
      <c r="AI211">
        <v>1324.88903030303</v>
      </c>
      <c r="AJ211">
        <v>1.7553945412445691</v>
      </c>
      <c r="AK211">
        <v>65.165956530193654</v>
      </c>
      <c r="AL211">
        <f t="shared" si="128"/>
        <v>2.2361080902421113</v>
      </c>
      <c r="AM211">
        <v>35.192115020068186</v>
      </c>
      <c r="AN211">
        <v>36.082707692307707</v>
      </c>
      <c r="AO211">
        <v>9.0667088543434828E-4</v>
      </c>
      <c r="AP211">
        <v>87.546953997586243</v>
      </c>
      <c r="AQ211">
        <v>11</v>
      </c>
      <c r="AR211">
        <v>2</v>
      </c>
      <c r="AS211">
        <f t="shared" si="129"/>
        <v>1</v>
      </c>
      <c r="AT211">
        <f t="shared" si="130"/>
        <v>0</v>
      </c>
      <c r="AU211">
        <f t="shared" si="131"/>
        <v>47244.354665379324</v>
      </c>
      <c r="AV211">
        <f t="shared" si="132"/>
        <v>1200.0050000000001</v>
      </c>
      <c r="AW211">
        <f t="shared" si="133"/>
        <v>1025.9290635929651</v>
      </c>
      <c r="AX211">
        <f t="shared" si="134"/>
        <v>0.85493732408862044</v>
      </c>
      <c r="AY211">
        <f t="shared" si="135"/>
        <v>0.18842903549103737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1669230809.125</v>
      </c>
      <c r="BF211">
        <v>1273.9124999999999</v>
      </c>
      <c r="BG211">
        <v>1293.8724999999999</v>
      </c>
      <c r="BH211">
        <v>36.080887500000003</v>
      </c>
      <c r="BI211">
        <v>35.190562499999999</v>
      </c>
      <c r="BJ211">
        <v>1277.7</v>
      </c>
      <c r="BK211">
        <v>35.981999999999999</v>
      </c>
      <c r="BL211">
        <v>649.93200000000002</v>
      </c>
      <c r="BM211">
        <v>100.873</v>
      </c>
      <c r="BN211">
        <v>9.9580599999999991E-2</v>
      </c>
      <c r="BO211">
        <v>33.597462499999999</v>
      </c>
      <c r="BP211">
        <v>34.292712499999993</v>
      </c>
      <c r="BQ211">
        <v>999.9</v>
      </c>
      <c r="BR211">
        <v>0</v>
      </c>
      <c r="BS211">
        <v>0</v>
      </c>
      <c r="BT211">
        <v>9025.8587499999994</v>
      </c>
      <c r="BU211">
        <v>0</v>
      </c>
      <c r="BV211">
        <v>2010.5662500000001</v>
      </c>
      <c r="BW211">
        <v>-19.9621125</v>
      </c>
      <c r="BX211">
        <v>1321.595</v>
      </c>
      <c r="BY211">
        <v>1341.0675000000001</v>
      </c>
      <c r="BZ211">
        <v>0.89033537500000004</v>
      </c>
      <c r="CA211">
        <v>1293.8724999999999</v>
      </c>
      <c r="CB211">
        <v>35.190562499999999</v>
      </c>
      <c r="CC211">
        <v>3.6395875000000002</v>
      </c>
      <c r="CD211">
        <v>3.5497774999999998</v>
      </c>
      <c r="CE211">
        <v>27.285374999999998</v>
      </c>
      <c r="CF211">
        <v>26.859712500000001</v>
      </c>
      <c r="CG211">
        <v>1200.0050000000001</v>
      </c>
      <c r="CH211">
        <v>0.50000500000000003</v>
      </c>
      <c r="CI211">
        <v>0.49999500000000002</v>
      </c>
      <c r="CJ211">
        <v>0</v>
      </c>
      <c r="CK211">
        <v>874.30375000000004</v>
      </c>
      <c r="CL211">
        <v>4.9990899999999998</v>
      </c>
      <c r="CM211">
        <v>9484.2537499999999</v>
      </c>
      <c r="CN211">
        <v>9557.9037499999995</v>
      </c>
      <c r="CO211">
        <v>44</v>
      </c>
      <c r="CP211">
        <v>46.163749999999993</v>
      </c>
      <c r="CQ211">
        <v>44.859250000000003</v>
      </c>
      <c r="CR211">
        <v>45.061999999999998</v>
      </c>
      <c r="CS211">
        <v>45.335624999999993</v>
      </c>
      <c r="CT211">
        <v>597.51</v>
      </c>
      <c r="CU211">
        <v>597.495</v>
      </c>
      <c r="CV211">
        <v>0</v>
      </c>
      <c r="CW211">
        <v>1669230818.4000001</v>
      </c>
      <c r="CX211">
        <v>0</v>
      </c>
      <c r="CY211">
        <v>1669228029.5</v>
      </c>
      <c r="CZ211" t="s">
        <v>356</v>
      </c>
      <c r="DA211">
        <v>1669228029.5</v>
      </c>
      <c r="DB211">
        <v>1669228028</v>
      </c>
      <c r="DC211">
        <v>6</v>
      </c>
      <c r="DD211">
        <v>0.127</v>
      </c>
      <c r="DE211">
        <v>2E-3</v>
      </c>
      <c r="DF211">
        <v>-2.9980000000000002</v>
      </c>
      <c r="DG211">
        <v>9.9000000000000005E-2</v>
      </c>
      <c r="DH211">
        <v>415</v>
      </c>
      <c r="DI211">
        <v>34</v>
      </c>
      <c r="DJ211">
        <v>0.37</v>
      </c>
      <c r="DK211">
        <v>0.19</v>
      </c>
      <c r="DL211">
        <v>-20.039575609756099</v>
      </c>
      <c r="DM211">
        <v>-0.10786620209063499</v>
      </c>
      <c r="DN211">
        <v>9.0977316337880934E-2</v>
      </c>
      <c r="DO211">
        <v>0</v>
      </c>
      <c r="DP211">
        <v>0.88416982926829268</v>
      </c>
      <c r="DQ211">
        <v>-6.9101226480835332E-2</v>
      </c>
      <c r="DR211">
        <v>2.2944924252889801E-2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357</v>
      </c>
      <c r="EA211">
        <v>3.2952300000000001</v>
      </c>
      <c r="EB211">
        <v>2.62527</v>
      </c>
      <c r="EC211">
        <v>0.21685399999999999</v>
      </c>
      <c r="ED211">
        <v>0.21704899999999999</v>
      </c>
      <c r="EE211">
        <v>0.14449500000000001</v>
      </c>
      <c r="EF211">
        <v>0.140377</v>
      </c>
      <c r="EG211">
        <v>23683</v>
      </c>
      <c r="EH211">
        <v>24098.9</v>
      </c>
      <c r="EI211">
        <v>28149.200000000001</v>
      </c>
      <c r="EJ211">
        <v>29642.7</v>
      </c>
      <c r="EK211">
        <v>33131.599999999999</v>
      </c>
      <c r="EL211">
        <v>35374.400000000001</v>
      </c>
      <c r="EM211">
        <v>39720.5</v>
      </c>
      <c r="EN211">
        <v>42361.8</v>
      </c>
      <c r="EO211">
        <v>2.1869000000000001</v>
      </c>
      <c r="EP211">
        <v>2.1577700000000002</v>
      </c>
      <c r="EQ211">
        <v>0.13748199999999999</v>
      </c>
      <c r="ER211">
        <v>0</v>
      </c>
      <c r="ES211">
        <v>32.064999999999998</v>
      </c>
      <c r="ET211">
        <v>999.9</v>
      </c>
      <c r="EU211">
        <v>69.3</v>
      </c>
      <c r="EV211">
        <v>36.6</v>
      </c>
      <c r="EW211">
        <v>42.375300000000003</v>
      </c>
      <c r="EX211">
        <v>56.902700000000003</v>
      </c>
      <c r="EY211">
        <v>-2.1955100000000001</v>
      </c>
      <c r="EZ211">
        <v>2</v>
      </c>
      <c r="FA211">
        <v>0.56381400000000004</v>
      </c>
      <c r="FB211">
        <v>0.82624699999999995</v>
      </c>
      <c r="FC211">
        <v>20.2685</v>
      </c>
      <c r="FD211">
        <v>5.2180400000000002</v>
      </c>
      <c r="FE211">
        <v>12.006399999999999</v>
      </c>
      <c r="FF211">
        <v>4.9864499999999996</v>
      </c>
      <c r="FG211">
        <v>3.2845800000000001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1.86219</v>
      </c>
      <c r="FN211">
        <v>1.86425</v>
      </c>
      <c r="FO211">
        <v>1.8603499999999999</v>
      </c>
      <c r="FP211">
        <v>1.86111</v>
      </c>
      <c r="FQ211">
        <v>1.8602000000000001</v>
      </c>
      <c r="FR211">
        <v>1.86188</v>
      </c>
      <c r="FS211">
        <v>1.8584400000000001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-3.79</v>
      </c>
      <c r="GH211">
        <v>9.8900000000000002E-2</v>
      </c>
      <c r="GI211">
        <v>-2.4324828651112251</v>
      </c>
      <c r="GJ211">
        <v>-1.6100910332537859E-3</v>
      </c>
      <c r="GK211">
        <v>7.0186618486508772E-7</v>
      </c>
      <c r="GL211">
        <v>-2.134652460378022E-10</v>
      </c>
      <c r="GM211">
        <v>9.8890000000004363E-2</v>
      </c>
      <c r="GN211">
        <v>0</v>
      </c>
      <c r="GO211">
        <v>0</v>
      </c>
      <c r="GP211">
        <v>0</v>
      </c>
      <c r="GQ211">
        <v>5</v>
      </c>
      <c r="GR211">
        <v>2079</v>
      </c>
      <c r="GS211">
        <v>3</v>
      </c>
      <c r="GT211">
        <v>29</v>
      </c>
      <c r="GU211">
        <v>46.4</v>
      </c>
      <c r="GV211">
        <v>46.4</v>
      </c>
      <c r="GW211">
        <v>3.43628</v>
      </c>
      <c r="GX211">
        <v>2.5476100000000002</v>
      </c>
      <c r="GY211">
        <v>2.04834</v>
      </c>
      <c r="GZ211">
        <v>2.6171899999999999</v>
      </c>
      <c r="HA211">
        <v>2.1972700000000001</v>
      </c>
      <c r="HB211">
        <v>2.3120099999999999</v>
      </c>
      <c r="HC211">
        <v>40.8093</v>
      </c>
      <c r="HD211">
        <v>15.4717</v>
      </c>
      <c r="HE211">
        <v>18</v>
      </c>
      <c r="HF211">
        <v>687.00099999999998</v>
      </c>
      <c r="HG211">
        <v>736.85</v>
      </c>
      <c r="HH211">
        <v>30.999700000000001</v>
      </c>
      <c r="HI211">
        <v>34.429699999999997</v>
      </c>
      <c r="HJ211">
        <v>29.999700000000001</v>
      </c>
      <c r="HK211">
        <v>34.301699999999997</v>
      </c>
      <c r="HL211">
        <v>34.287300000000002</v>
      </c>
      <c r="HM211">
        <v>68.779200000000003</v>
      </c>
      <c r="HN211">
        <v>22.619700000000002</v>
      </c>
      <c r="HO211">
        <v>87.728099999999998</v>
      </c>
      <c r="HP211">
        <v>31</v>
      </c>
      <c r="HQ211">
        <v>1310.55</v>
      </c>
      <c r="HR211">
        <v>35.1997</v>
      </c>
      <c r="HS211">
        <v>99.170500000000004</v>
      </c>
      <c r="HT211">
        <v>98.241</v>
      </c>
    </row>
    <row r="212" spans="1:228" x14ac:dyDescent="0.2">
      <c r="A212">
        <v>197</v>
      </c>
      <c r="B212">
        <v>1669230815.5</v>
      </c>
      <c r="C212">
        <v>782.40000009536743</v>
      </c>
      <c r="D212" t="s">
        <v>753</v>
      </c>
      <c r="E212" t="s">
        <v>754</v>
      </c>
      <c r="F212">
        <v>4</v>
      </c>
      <c r="G212">
        <v>1669230813.5</v>
      </c>
      <c r="H212">
        <f t="shared" si="102"/>
        <v>2.2300574201106773E-3</v>
      </c>
      <c r="I212">
        <f t="shared" si="103"/>
        <v>2.2300574201106773</v>
      </c>
      <c r="J212">
        <f t="shared" si="104"/>
        <v>21.085993862558269</v>
      </c>
      <c r="K212">
        <f t="shared" si="105"/>
        <v>1281.3214285714289</v>
      </c>
      <c r="L212">
        <f t="shared" si="106"/>
        <v>968.2223300576934</v>
      </c>
      <c r="M212">
        <f t="shared" si="107"/>
        <v>97.763176778217428</v>
      </c>
      <c r="N212">
        <f t="shared" si="108"/>
        <v>129.37736451883163</v>
      </c>
      <c r="O212">
        <f t="shared" si="109"/>
        <v>0.12248414627666704</v>
      </c>
      <c r="P212">
        <f t="shared" si="110"/>
        <v>3.6686881026428604</v>
      </c>
      <c r="Q212">
        <f t="shared" si="111"/>
        <v>0.12025688549502396</v>
      </c>
      <c r="R212">
        <f t="shared" si="112"/>
        <v>7.5357290550999351E-2</v>
      </c>
      <c r="S212">
        <f t="shared" si="113"/>
        <v>226.11594009158085</v>
      </c>
      <c r="T212">
        <f t="shared" si="114"/>
        <v>34.201407741996441</v>
      </c>
      <c r="U212">
        <f t="shared" si="115"/>
        <v>34.294471428571427</v>
      </c>
      <c r="V212">
        <f t="shared" si="116"/>
        <v>5.4314019041610431</v>
      </c>
      <c r="W212">
        <f t="shared" si="117"/>
        <v>69.75035099390486</v>
      </c>
      <c r="X212">
        <f t="shared" si="118"/>
        <v>3.6431082033287199</v>
      </c>
      <c r="Y212">
        <f t="shared" si="119"/>
        <v>5.2230679149515291</v>
      </c>
      <c r="Z212">
        <f t="shared" si="120"/>
        <v>1.7882937008323232</v>
      </c>
      <c r="AA212">
        <f t="shared" si="121"/>
        <v>-98.345532226880863</v>
      </c>
      <c r="AB212">
        <f t="shared" si="122"/>
        <v>-138.6284267744675</v>
      </c>
      <c r="AC212">
        <f t="shared" si="123"/>
        <v>-8.7343544776358506</v>
      </c>
      <c r="AD212">
        <f t="shared" si="124"/>
        <v>-19.59237338740337</v>
      </c>
      <c r="AE212">
        <f t="shared" si="125"/>
        <v>45.05316075959643</v>
      </c>
      <c r="AF212">
        <f t="shared" si="126"/>
        <v>2.2372683281939634</v>
      </c>
      <c r="AG212">
        <f t="shared" si="127"/>
        <v>21.085993862558269</v>
      </c>
      <c r="AH212">
        <v>1348.0320634025991</v>
      </c>
      <c r="AI212">
        <v>1331.941818181818</v>
      </c>
      <c r="AJ212">
        <v>1.7684666212406219</v>
      </c>
      <c r="AK212">
        <v>65.165956530193654</v>
      </c>
      <c r="AL212">
        <f t="shared" si="128"/>
        <v>2.2300574201106773</v>
      </c>
      <c r="AM212">
        <v>35.18651098088931</v>
      </c>
      <c r="AN212">
        <v>36.079165934065927</v>
      </c>
      <c r="AO212">
        <v>4.0598011621055728E-5</v>
      </c>
      <c r="AP212">
        <v>87.546953997586243</v>
      </c>
      <c r="AQ212">
        <v>11</v>
      </c>
      <c r="AR212">
        <v>2</v>
      </c>
      <c r="AS212">
        <f t="shared" si="129"/>
        <v>1</v>
      </c>
      <c r="AT212">
        <f t="shared" si="130"/>
        <v>0</v>
      </c>
      <c r="AU212">
        <f t="shared" si="131"/>
        <v>47034.149645947073</v>
      </c>
      <c r="AV212">
        <f t="shared" si="132"/>
        <v>1200.005714285714</v>
      </c>
      <c r="AW212">
        <f t="shared" si="133"/>
        <v>1025.9296850215442</v>
      </c>
      <c r="AX212">
        <f t="shared" si="134"/>
        <v>0.85493733305446296</v>
      </c>
      <c r="AY212">
        <f t="shared" si="135"/>
        <v>0.18842905279511363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1669230813.5</v>
      </c>
      <c r="BF212">
        <v>1281.3214285714289</v>
      </c>
      <c r="BG212">
        <v>1301.225714285714</v>
      </c>
      <c r="BH212">
        <v>36.080442857142863</v>
      </c>
      <c r="BI212">
        <v>35.184685714285713</v>
      </c>
      <c r="BJ212">
        <v>1285.1171428571431</v>
      </c>
      <c r="BK212">
        <v>35.981542857142863</v>
      </c>
      <c r="BL212">
        <v>650.02842857142855</v>
      </c>
      <c r="BM212">
        <v>100.8715714285714</v>
      </c>
      <c r="BN212">
        <v>0.10025471428571429</v>
      </c>
      <c r="BO212">
        <v>33.59357142857143</v>
      </c>
      <c r="BP212">
        <v>34.294471428571427</v>
      </c>
      <c r="BQ212">
        <v>999.89999999999986</v>
      </c>
      <c r="BR212">
        <v>0</v>
      </c>
      <c r="BS212">
        <v>0</v>
      </c>
      <c r="BT212">
        <v>8985.09</v>
      </c>
      <c r="BU212">
        <v>0</v>
      </c>
      <c r="BV212">
        <v>1697.048571428571</v>
      </c>
      <c r="BW212">
        <v>-19.90202857142857</v>
      </c>
      <c r="BX212">
        <v>1329.2842857142859</v>
      </c>
      <c r="BY212">
        <v>1348.6771428571431</v>
      </c>
      <c r="BZ212">
        <v>0.89574300000000007</v>
      </c>
      <c r="CA212">
        <v>1301.225714285714</v>
      </c>
      <c r="CB212">
        <v>35.184685714285713</v>
      </c>
      <c r="CC212">
        <v>3.6394928571428569</v>
      </c>
      <c r="CD212">
        <v>3.549137142857143</v>
      </c>
      <c r="CE212">
        <v>27.284914285714279</v>
      </c>
      <c r="CF212">
        <v>26.856657142857141</v>
      </c>
      <c r="CG212">
        <v>1200.005714285714</v>
      </c>
      <c r="CH212">
        <v>0.50000499999999992</v>
      </c>
      <c r="CI212">
        <v>0.49999500000000008</v>
      </c>
      <c r="CJ212">
        <v>0</v>
      </c>
      <c r="CK212">
        <v>874.07100000000003</v>
      </c>
      <c r="CL212">
        <v>4.9990899999999998</v>
      </c>
      <c r="CM212">
        <v>9452.4028571428553</v>
      </c>
      <c r="CN212">
        <v>9557.9028571428553</v>
      </c>
      <c r="CO212">
        <v>44</v>
      </c>
      <c r="CP212">
        <v>46.125</v>
      </c>
      <c r="CQ212">
        <v>44.811999999999998</v>
      </c>
      <c r="CR212">
        <v>45.061999999999998</v>
      </c>
      <c r="CS212">
        <v>45.321000000000012</v>
      </c>
      <c r="CT212">
        <v>597.5100000000001</v>
      </c>
      <c r="CU212">
        <v>597.49571428571414</v>
      </c>
      <c r="CV212">
        <v>0</v>
      </c>
      <c r="CW212">
        <v>1669230822.5999999</v>
      </c>
      <c r="CX212">
        <v>0</v>
      </c>
      <c r="CY212">
        <v>1669228029.5</v>
      </c>
      <c r="CZ212" t="s">
        <v>356</v>
      </c>
      <c r="DA212">
        <v>1669228029.5</v>
      </c>
      <c r="DB212">
        <v>1669228028</v>
      </c>
      <c r="DC212">
        <v>6</v>
      </c>
      <c r="DD212">
        <v>0.127</v>
      </c>
      <c r="DE212">
        <v>2E-3</v>
      </c>
      <c r="DF212">
        <v>-2.9980000000000002</v>
      </c>
      <c r="DG212">
        <v>9.9000000000000005E-2</v>
      </c>
      <c r="DH212">
        <v>415</v>
      </c>
      <c r="DI212">
        <v>34</v>
      </c>
      <c r="DJ212">
        <v>0.37</v>
      </c>
      <c r="DK212">
        <v>0.19</v>
      </c>
      <c r="DL212">
        <v>-20.019141463414631</v>
      </c>
      <c r="DM212">
        <v>0.44364250871075439</v>
      </c>
      <c r="DN212">
        <v>0.1056435908173575</v>
      </c>
      <c r="DO212">
        <v>0</v>
      </c>
      <c r="DP212">
        <v>0.87924739024390242</v>
      </c>
      <c r="DQ212">
        <v>0.1127183623693391</v>
      </c>
      <c r="DR212">
        <v>1.627073206393893E-2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379</v>
      </c>
      <c r="EA212">
        <v>3.2955800000000002</v>
      </c>
      <c r="EB212">
        <v>2.62541</v>
      </c>
      <c r="EC212">
        <v>0.217555</v>
      </c>
      <c r="ED212">
        <v>0.21773999999999999</v>
      </c>
      <c r="EE212">
        <v>0.144487</v>
      </c>
      <c r="EF212">
        <v>0.140371</v>
      </c>
      <c r="EG212">
        <v>23662.2</v>
      </c>
      <c r="EH212">
        <v>24077.599999999999</v>
      </c>
      <c r="EI212">
        <v>28149.8</v>
      </c>
      <c r="EJ212">
        <v>29642.799999999999</v>
      </c>
      <c r="EK212">
        <v>33132.400000000001</v>
      </c>
      <c r="EL212">
        <v>35374.800000000003</v>
      </c>
      <c r="EM212">
        <v>39721</v>
      </c>
      <c r="EN212">
        <v>42362</v>
      </c>
      <c r="EO212">
        <v>2.1873999999999998</v>
      </c>
      <c r="EP212">
        <v>2.1576</v>
      </c>
      <c r="EQ212">
        <v>0.13753799999999999</v>
      </c>
      <c r="ER212">
        <v>0</v>
      </c>
      <c r="ES212">
        <v>32.067</v>
      </c>
      <c r="ET212">
        <v>999.9</v>
      </c>
      <c r="EU212">
        <v>69.3</v>
      </c>
      <c r="EV212">
        <v>36.6</v>
      </c>
      <c r="EW212">
        <v>42.380600000000001</v>
      </c>
      <c r="EX212">
        <v>57.322699999999998</v>
      </c>
      <c r="EY212">
        <v>-2.1193900000000001</v>
      </c>
      <c r="EZ212">
        <v>2</v>
      </c>
      <c r="FA212">
        <v>0.56317600000000001</v>
      </c>
      <c r="FB212">
        <v>0.82444700000000004</v>
      </c>
      <c r="FC212">
        <v>20.2684</v>
      </c>
      <c r="FD212">
        <v>5.2181899999999999</v>
      </c>
      <c r="FE212">
        <v>12.006500000000001</v>
      </c>
      <c r="FF212">
        <v>4.9862000000000002</v>
      </c>
      <c r="FG212">
        <v>3.2844500000000001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1.8621799999999999</v>
      </c>
      <c r="FN212">
        <v>1.86425</v>
      </c>
      <c r="FO212">
        <v>1.8603499999999999</v>
      </c>
      <c r="FP212">
        <v>1.86111</v>
      </c>
      <c r="FQ212">
        <v>1.8602000000000001</v>
      </c>
      <c r="FR212">
        <v>1.86188</v>
      </c>
      <c r="FS212">
        <v>1.85846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-3.79</v>
      </c>
      <c r="GH212">
        <v>9.8900000000000002E-2</v>
      </c>
      <c r="GI212">
        <v>-2.4324828651112251</v>
      </c>
      <c r="GJ212">
        <v>-1.6100910332537859E-3</v>
      </c>
      <c r="GK212">
        <v>7.0186618486508772E-7</v>
      </c>
      <c r="GL212">
        <v>-2.134652460378022E-10</v>
      </c>
      <c r="GM212">
        <v>9.8890000000004363E-2</v>
      </c>
      <c r="GN212">
        <v>0</v>
      </c>
      <c r="GO212">
        <v>0</v>
      </c>
      <c r="GP212">
        <v>0</v>
      </c>
      <c r="GQ212">
        <v>5</v>
      </c>
      <c r="GR212">
        <v>2079</v>
      </c>
      <c r="GS212">
        <v>3</v>
      </c>
      <c r="GT212">
        <v>29</v>
      </c>
      <c r="GU212">
        <v>46.4</v>
      </c>
      <c r="GV212">
        <v>46.5</v>
      </c>
      <c r="GW212">
        <v>3.4497100000000001</v>
      </c>
      <c r="GX212">
        <v>2.5402800000000001</v>
      </c>
      <c r="GY212">
        <v>2.04834</v>
      </c>
      <c r="GZ212">
        <v>2.6171899999999999</v>
      </c>
      <c r="HA212">
        <v>2.1972700000000001</v>
      </c>
      <c r="HB212">
        <v>2.34253</v>
      </c>
      <c r="HC212">
        <v>40.8093</v>
      </c>
      <c r="HD212">
        <v>15.4892</v>
      </c>
      <c r="HE212">
        <v>18</v>
      </c>
      <c r="HF212">
        <v>687.38099999999997</v>
      </c>
      <c r="HG212">
        <v>736.63599999999997</v>
      </c>
      <c r="HH212">
        <v>30.999600000000001</v>
      </c>
      <c r="HI212">
        <v>34.425800000000002</v>
      </c>
      <c r="HJ212">
        <v>29.999600000000001</v>
      </c>
      <c r="HK212">
        <v>34.2986</v>
      </c>
      <c r="HL212">
        <v>34.283499999999997</v>
      </c>
      <c r="HM212">
        <v>69.062700000000007</v>
      </c>
      <c r="HN212">
        <v>22.619700000000002</v>
      </c>
      <c r="HO212">
        <v>87.728099999999998</v>
      </c>
      <c r="HP212">
        <v>31</v>
      </c>
      <c r="HQ212">
        <v>1317.27</v>
      </c>
      <c r="HR212">
        <v>35.1997</v>
      </c>
      <c r="HS212">
        <v>99.1721</v>
      </c>
      <c r="HT212">
        <v>98.241200000000006</v>
      </c>
    </row>
    <row r="213" spans="1:228" x14ac:dyDescent="0.2">
      <c r="A213">
        <v>198</v>
      </c>
      <c r="B213">
        <v>1669230819.5</v>
      </c>
      <c r="C213">
        <v>786.40000009536743</v>
      </c>
      <c r="D213" t="s">
        <v>755</v>
      </c>
      <c r="E213" t="s">
        <v>756</v>
      </c>
      <c r="F213">
        <v>4</v>
      </c>
      <c r="G213">
        <v>1669230817.1875</v>
      </c>
      <c r="H213">
        <f t="shared" si="102"/>
        <v>2.2234380270224011E-3</v>
      </c>
      <c r="I213">
        <f t="shared" si="103"/>
        <v>2.223438027022401</v>
      </c>
      <c r="J213">
        <f t="shared" si="104"/>
        <v>22.156375457431391</v>
      </c>
      <c r="K213">
        <f t="shared" si="105"/>
        <v>1287.5587499999999</v>
      </c>
      <c r="L213">
        <f t="shared" si="106"/>
        <v>959.52917909941618</v>
      </c>
      <c r="M213">
        <f t="shared" si="107"/>
        <v>96.882897296506229</v>
      </c>
      <c r="N213">
        <f t="shared" si="108"/>
        <v>130.00378191369566</v>
      </c>
      <c r="O213">
        <f t="shared" si="109"/>
        <v>0.12215386937112249</v>
      </c>
      <c r="P213">
        <f t="shared" si="110"/>
        <v>3.6754456399559001</v>
      </c>
      <c r="Q213">
        <f t="shared" si="111"/>
        <v>0.11994248050201683</v>
      </c>
      <c r="R213">
        <f t="shared" si="112"/>
        <v>7.5159400311244462E-2</v>
      </c>
      <c r="S213">
        <f t="shared" si="113"/>
        <v>226.11524098436718</v>
      </c>
      <c r="T213">
        <f t="shared" si="114"/>
        <v>34.199331016548697</v>
      </c>
      <c r="U213">
        <f t="shared" si="115"/>
        <v>34.2911</v>
      </c>
      <c r="V213">
        <f t="shared" si="116"/>
        <v>5.4303827478224251</v>
      </c>
      <c r="W213">
        <f t="shared" si="117"/>
        <v>69.753072152063154</v>
      </c>
      <c r="X213">
        <f t="shared" si="118"/>
        <v>3.6427593642609848</v>
      </c>
      <c r="Y213">
        <f t="shared" si="119"/>
        <v>5.2223640506036686</v>
      </c>
      <c r="Z213">
        <f t="shared" si="120"/>
        <v>1.7876233835614403</v>
      </c>
      <c r="AA213">
        <f t="shared" si="121"/>
        <v>-98.053616991687889</v>
      </c>
      <c r="AB213">
        <f t="shared" si="122"/>
        <v>-138.69305332482739</v>
      </c>
      <c r="AC213">
        <f t="shared" si="123"/>
        <v>-8.7221137441309953</v>
      </c>
      <c r="AD213">
        <f t="shared" si="124"/>
        <v>-19.353543076279109</v>
      </c>
      <c r="AE213">
        <f t="shared" si="125"/>
        <v>45.087256742171647</v>
      </c>
      <c r="AF213">
        <f t="shared" si="126"/>
        <v>2.2317882085531431</v>
      </c>
      <c r="AG213">
        <f t="shared" si="127"/>
        <v>22.156375457431391</v>
      </c>
      <c r="AH213">
        <v>1355.0604469058301</v>
      </c>
      <c r="AI213">
        <v>1338.8157575757559</v>
      </c>
      <c r="AJ213">
        <v>1.691244669409973</v>
      </c>
      <c r="AK213">
        <v>65.165956530193654</v>
      </c>
      <c r="AL213">
        <f t="shared" si="128"/>
        <v>2.223438027022401</v>
      </c>
      <c r="AM213">
        <v>35.185551851458563</v>
      </c>
      <c r="AN213">
        <v>36.076423076923092</v>
      </c>
      <c r="AO213">
        <v>-1.2212871409178789E-4</v>
      </c>
      <c r="AP213">
        <v>87.546953997586243</v>
      </c>
      <c r="AQ213">
        <v>11</v>
      </c>
      <c r="AR213">
        <v>2</v>
      </c>
      <c r="AS213">
        <f t="shared" si="129"/>
        <v>1</v>
      </c>
      <c r="AT213">
        <f t="shared" si="130"/>
        <v>0</v>
      </c>
      <c r="AU213">
        <f t="shared" si="131"/>
        <v>47154.959369643337</v>
      </c>
      <c r="AV213">
        <f t="shared" si="132"/>
        <v>1200.0025000000001</v>
      </c>
      <c r="AW213">
        <f t="shared" si="133"/>
        <v>1025.9268885929364</v>
      </c>
      <c r="AX213">
        <f t="shared" si="134"/>
        <v>0.85493729270808716</v>
      </c>
      <c r="AY213">
        <f t="shared" si="135"/>
        <v>0.18842897492660821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1669230817.1875</v>
      </c>
      <c r="BF213">
        <v>1287.5587499999999</v>
      </c>
      <c r="BG213">
        <v>1307.48</v>
      </c>
      <c r="BH213">
        <v>36.077925</v>
      </c>
      <c r="BI213">
        <v>35.184362499999999</v>
      </c>
      <c r="BJ213">
        <v>1291.3587500000001</v>
      </c>
      <c r="BK213">
        <v>35.979025</v>
      </c>
      <c r="BL213">
        <v>650.03050000000007</v>
      </c>
      <c r="BM213">
        <v>100.869125</v>
      </c>
      <c r="BN213">
        <v>0.1000788625</v>
      </c>
      <c r="BO213">
        <v>33.591162500000003</v>
      </c>
      <c r="BP213">
        <v>34.2911</v>
      </c>
      <c r="BQ213">
        <v>999.9</v>
      </c>
      <c r="BR213">
        <v>0</v>
      </c>
      <c r="BS213">
        <v>0</v>
      </c>
      <c r="BT213">
        <v>9008.6725000000006</v>
      </c>
      <c r="BU213">
        <v>0</v>
      </c>
      <c r="BV213">
        <v>1142.23875</v>
      </c>
      <c r="BW213">
        <v>-19.920662499999999</v>
      </c>
      <c r="BX213">
        <v>1335.74875</v>
      </c>
      <c r="BY213">
        <v>1355.1587500000001</v>
      </c>
      <c r="BZ213">
        <v>0.89355649999999998</v>
      </c>
      <c r="CA213">
        <v>1307.48</v>
      </c>
      <c r="CB213">
        <v>35.184362499999999</v>
      </c>
      <c r="CC213">
        <v>3.6391562500000001</v>
      </c>
      <c r="CD213">
        <v>3.5490237499999999</v>
      </c>
      <c r="CE213">
        <v>27.283349999999999</v>
      </c>
      <c r="CF213">
        <v>26.856112499999998</v>
      </c>
      <c r="CG213">
        <v>1200.0025000000001</v>
      </c>
      <c r="CH213">
        <v>0.50000500000000003</v>
      </c>
      <c r="CI213">
        <v>0.49999500000000002</v>
      </c>
      <c r="CJ213">
        <v>0</v>
      </c>
      <c r="CK213">
        <v>874.40312500000005</v>
      </c>
      <c r="CL213">
        <v>4.9990899999999998</v>
      </c>
      <c r="CM213">
        <v>9442.1075000000001</v>
      </c>
      <c r="CN213">
        <v>9557.8937499999993</v>
      </c>
      <c r="CO213">
        <v>44</v>
      </c>
      <c r="CP213">
        <v>46.125</v>
      </c>
      <c r="CQ213">
        <v>44.811999999999998</v>
      </c>
      <c r="CR213">
        <v>45.061999999999998</v>
      </c>
      <c r="CS213">
        <v>45.311999999999998</v>
      </c>
      <c r="CT213">
        <v>597.51</v>
      </c>
      <c r="CU213">
        <v>597.49250000000006</v>
      </c>
      <c r="CV213">
        <v>0</v>
      </c>
      <c r="CW213">
        <v>1669230826.8</v>
      </c>
      <c r="CX213">
        <v>0</v>
      </c>
      <c r="CY213">
        <v>1669228029.5</v>
      </c>
      <c r="CZ213" t="s">
        <v>356</v>
      </c>
      <c r="DA213">
        <v>1669228029.5</v>
      </c>
      <c r="DB213">
        <v>1669228028</v>
      </c>
      <c r="DC213">
        <v>6</v>
      </c>
      <c r="DD213">
        <v>0.127</v>
      </c>
      <c r="DE213">
        <v>2E-3</v>
      </c>
      <c r="DF213">
        <v>-2.9980000000000002</v>
      </c>
      <c r="DG213">
        <v>9.9000000000000005E-2</v>
      </c>
      <c r="DH213">
        <v>415</v>
      </c>
      <c r="DI213">
        <v>34</v>
      </c>
      <c r="DJ213">
        <v>0.37</v>
      </c>
      <c r="DK213">
        <v>0.19</v>
      </c>
      <c r="DL213">
        <v>-20.009673170731709</v>
      </c>
      <c r="DM213">
        <v>0.90275958188149508</v>
      </c>
      <c r="DN213">
        <v>0.11533305541098909</v>
      </c>
      <c r="DO213">
        <v>0</v>
      </c>
      <c r="DP213">
        <v>0.88383012195121946</v>
      </c>
      <c r="DQ213">
        <v>0.1217614494773518</v>
      </c>
      <c r="DR213">
        <v>1.3649573670095781E-2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379</v>
      </c>
      <c r="EA213">
        <v>3.29555</v>
      </c>
      <c r="EB213">
        <v>2.6253899999999999</v>
      </c>
      <c r="EC213">
        <v>0.21824399999999999</v>
      </c>
      <c r="ED213">
        <v>0.21843399999999999</v>
      </c>
      <c r="EE213">
        <v>0.144481</v>
      </c>
      <c r="EF213">
        <v>0.14035900000000001</v>
      </c>
      <c r="EG213">
        <v>23641.1</v>
      </c>
      <c r="EH213">
        <v>24056.5</v>
      </c>
      <c r="EI213">
        <v>28149.599999999999</v>
      </c>
      <c r="EJ213">
        <v>29643.1</v>
      </c>
      <c r="EK213">
        <v>33132.400000000001</v>
      </c>
      <c r="EL213">
        <v>35375.699999999997</v>
      </c>
      <c r="EM213">
        <v>39720.699999999997</v>
      </c>
      <c r="EN213">
        <v>42362.400000000001</v>
      </c>
      <c r="EO213">
        <v>2.18743</v>
      </c>
      <c r="EP213">
        <v>2.1579000000000002</v>
      </c>
      <c r="EQ213">
        <v>0.13731399999999999</v>
      </c>
      <c r="ER213">
        <v>0</v>
      </c>
      <c r="ES213">
        <v>32.068600000000004</v>
      </c>
      <c r="ET213">
        <v>999.9</v>
      </c>
      <c r="EU213">
        <v>69.3</v>
      </c>
      <c r="EV213">
        <v>36.6</v>
      </c>
      <c r="EW213">
        <v>42.379600000000003</v>
      </c>
      <c r="EX213">
        <v>57.052700000000002</v>
      </c>
      <c r="EY213">
        <v>-2.2435900000000002</v>
      </c>
      <c r="EZ213">
        <v>2</v>
      </c>
      <c r="FA213">
        <v>0.56277900000000003</v>
      </c>
      <c r="FB213">
        <v>0.82310499999999998</v>
      </c>
      <c r="FC213">
        <v>20.2684</v>
      </c>
      <c r="FD213">
        <v>5.2181899999999999</v>
      </c>
      <c r="FE213">
        <v>12.0062</v>
      </c>
      <c r="FF213">
        <v>4.9863</v>
      </c>
      <c r="FG213">
        <v>3.2845800000000001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1.8621799999999999</v>
      </c>
      <c r="FN213">
        <v>1.86426</v>
      </c>
      <c r="FO213">
        <v>1.8603499999999999</v>
      </c>
      <c r="FP213">
        <v>1.86111</v>
      </c>
      <c r="FQ213">
        <v>1.8602000000000001</v>
      </c>
      <c r="FR213">
        <v>1.86188</v>
      </c>
      <c r="FS213">
        <v>1.8584499999999999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-3.8</v>
      </c>
      <c r="GH213">
        <v>9.8900000000000002E-2</v>
      </c>
      <c r="GI213">
        <v>-2.4324828651112251</v>
      </c>
      <c r="GJ213">
        <v>-1.6100910332537859E-3</v>
      </c>
      <c r="GK213">
        <v>7.0186618486508772E-7</v>
      </c>
      <c r="GL213">
        <v>-2.134652460378022E-10</v>
      </c>
      <c r="GM213">
        <v>9.8890000000004363E-2</v>
      </c>
      <c r="GN213">
        <v>0</v>
      </c>
      <c r="GO213">
        <v>0</v>
      </c>
      <c r="GP213">
        <v>0</v>
      </c>
      <c r="GQ213">
        <v>5</v>
      </c>
      <c r="GR213">
        <v>2079</v>
      </c>
      <c r="GS213">
        <v>3</v>
      </c>
      <c r="GT213">
        <v>29</v>
      </c>
      <c r="GU213">
        <v>46.5</v>
      </c>
      <c r="GV213">
        <v>46.5</v>
      </c>
      <c r="GW213">
        <v>3.4643600000000001</v>
      </c>
      <c r="GX213">
        <v>2.5305200000000001</v>
      </c>
      <c r="GY213">
        <v>2.04834</v>
      </c>
      <c r="GZ213">
        <v>2.6159699999999999</v>
      </c>
      <c r="HA213">
        <v>2.1972700000000001</v>
      </c>
      <c r="HB213">
        <v>2.3730500000000001</v>
      </c>
      <c r="HC213">
        <v>40.8093</v>
      </c>
      <c r="HD213">
        <v>15.480399999999999</v>
      </c>
      <c r="HE213">
        <v>18</v>
      </c>
      <c r="HF213">
        <v>687.36</v>
      </c>
      <c r="HG213">
        <v>736.87699999999995</v>
      </c>
      <c r="HH213">
        <v>30.999600000000001</v>
      </c>
      <c r="HI213">
        <v>34.421900000000001</v>
      </c>
      <c r="HJ213">
        <v>29.999600000000001</v>
      </c>
      <c r="HK213">
        <v>34.294800000000002</v>
      </c>
      <c r="HL213">
        <v>34.279699999999998</v>
      </c>
      <c r="HM213">
        <v>69.342699999999994</v>
      </c>
      <c r="HN213">
        <v>22.619700000000002</v>
      </c>
      <c r="HO213">
        <v>87.728099999999998</v>
      </c>
      <c r="HP213">
        <v>31</v>
      </c>
      <c r="HQ213">
        <v>1323.96</v>
      </c>
      <c r="HR213">
        <v>35.1997</v>
      </c>
      <c r="HS213">
        <v>99.171199999999999</v>
      </c>
      <c r="HT213">
        <v>98.242400000000004</v>
      </c>
    </row>
    <row r="214" spans="1:228" x14ac:dyDescent="0.2">
      <c r="A214">
        <v>199</v>
      </c>
      <c r="B214">
        <v>1669230823.5</v>
      </c>
      <c r="C214">
        <v>790.40000009536743</v>
      </c>
      <c r="D214" t="s">
        <v>757</v>
      </c>
      <c r="E214" t="s">
        <v>758</v>
      </c>
      <c r="F214">
        <v>4</v>
      </c>
      <c r="G214">
        <v>1669230821.5</v>
      </c>
      <c r="H214">
        <f t="shared" si="102"/>
        <v>2.2410195259936552E-3</v>
      </c>
      <c r="I214">
        <f t="shared" si="103"/>
        <v>2.2410195259936554</v>
      </c>
      <c r="J214">
        <f t="shared" si="104"/>
        <v>21.087614091096324</v>
      </c>
      <c r="K214">
        <f t="shared" si="105"/>
        <v>1294.668571428572</v>
      </c>
      <c r="L214">
        <f t="shared" si="106"/>
        <v>982.2945987566676</v>
      </c>
      <c r="M214">
        <f t="shared" si="107"/>
        <v>99.184600371584338</v>
      </c>
      <c r="N214">
        <f t="shared" si="108"/>
        <v>130.72573648814566</v>
      </c>
      <c r="O214">
        <f t="shared" si="109"/>
        <v>0.12300084041920316</v>
      </c>
      <c r="P214">
        <f t="shared" si="110"/>
        <v>3.6843272049977376</v>
      </c>
      <c r="Q214">
        <f t="shared" si="111"/>
        <v>0.12076428098591166</v>
      </c>
      <c r="R214">
        <f t="shared" si="112"/>
        <v>7.5675234242712663E-2</v>
      </c>
      <c r="S214">
        <f t="shared" si="113"/>
        <v>226.11353709139175</v>
      </c>
      <c r="T214">
        <f t="shared" si="114"/>
        <v>34.195220815793554</v>
      </c>
      <c r="U214">
        <f t="shared" si="115"/>
        <v>34.297557142857137</v>
      </c>
      <c r="V214">
        <f t="shared" si="116"/>
        <v>5.4323348370752038</v>
      </c>
      <c r="W214">
        <f t="shared" si="117"/>
        <v>69.750078864982527</v>
      </c>
      <c r="X214">
        <f t="shared" si="118"/>
        <v>3.642797013451164</v>
      </c>
      <c r="Y214">
        <f t="shared" si="119"/>
        <v>5.2226421428177074</v>
      </c>
      <c r="Z214">
        <f t="shared" si="120"/>
        <v>1.7895378236240398</v>
      </c>
      <c r="AA214">
        <f t="shared" si="121"/>
        <v>-98.828961096320199</v>
      </c>
      <c r="AB214">
        <f t="shared" si="122"/>
        <v>-140.1217255044163</v>
      </c>
      <c r="AC214">
        <f t="shared" si="123"/>
        <v>-8.7910359828932698</v>
      </c>
      <c r="AD214">
        <f t="shared" si="124"/>
        <v>-21.628185492238032</v>
      </c>
      <c r="AE214">
        <f t="shared" si="125"/>
        <v>45.195206353755118</v>
      </c>
      <c r="AF214">
        <f t="shared" si="126"/>
        <v>2.2512126503788124</v>
      </c>
      <c r="AG214">
        <f t="shared" si="127"/>
        <v>21.087614091096324</v>
      </c>
      <c r="AH214">
        <v>1361.9347365831779</v>
      </c>
      <c r="AI214">
        <v>1345.8093333333329</v>
      </c>
      <c r="AJ214">
        <v>1.776638561714595</v>
      </c>
      <c r="AK214">
        <v>65.165956530193654</v>
      </c>
      <c r="AL214">
        <f t="shared" si="128"/>
        <v>2.2410195259936554</v>
      </c>
      <c r="AM214">
        <v>35.180328411921408</v>
      </c>
      <c r="AN214">
        <v>36.078159340659383</v>
      </c>
      <c r="AO214">
        <v>-8.5654712921058346E-5</v>
      </c>
      <c r="AP214">
        <v>87.546953997586243</v>
      </c>
      <c r="AQ214">
        <v>11</v>
      </c>
      <c r="AR214">
        <v>2</v>
      </c>
      <c r="AS214">
        <f t="shared" si="129"/>
        <v>1</v>
      </c>
      <c r="AT214">
        <f t="shared" si="130"/>
        <v>0</v>
      </c>
      <c r="AU214">
        <f t="shared" si="131"/>
        <v>47313.211036334833</v>
      </c>
      <c r="AV214">
        <f t="shared" si="132"/>
        <v>1199.994285714286</v>
      </c>
      <c r="AW214">
        <f t="shared" si="133"/>
        <v>1025.9197850214468</v>
      </c>
      <c r="AX214">
        <f t="shared" si="134"/>
        <v>0.85493722531418315</v>
      </c>
      <c r="AY214">
        <f t="shared" si="135"/>
        <v>0.18842884485637335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1669230821.5</v>
      </c>
      <c r="BF214">
        <v>1294.668571428572</v>
      </c>
      <c r="BG214">
        <v>1314.6542857142861</v>
      </c>
      <c r="BH214">
        <v>36.077171428571432</v>
      </c>
      <c r="BI214">
        <v>35.175714285714292</v>
      </c>
      <c r="BJ214">
        <v>1298.4785714285711</v>
      </c>
      <c r="BK214">
        <v>35.978285714285711</v>
      </c>
      <c r="BL214">
        <v>649.94628571428564</v>
      </c>
      <c r="BM214">
        <v>100.8725714285714</v>
      </c>
      <c r="BN214">
        <v>9.9785028571428583E-2</v>
      </c>
      <c r="BO214">
        <v>33.592114285714281</v>
      </c>
      <c r="BP214">
        <v>34.297557142857137</v>
      </c>
      <c r="BQ214">
        <v>999.89999999999986</v>
      </c>
      <c r="BR214">
        <v>0</v>
      </c>
      <c r="BS214">
        <v>0</v>
      </c>
      <c r="BT214">
        <v>9039.1071428571431</v>
      </c>
      <c r="BU214">
        <v>0</v>
      </c>
      <c r="BV214">
        <v>1182.8914285714291</v>
      </c>
      <c r="BW214">
        <v>-19.985128571428572</v>
      </c>
      <c r="BX214">
        <v>1343.1257142857139</v>
      </c>
      <c r="BY214">
        <v>1362.584285714285</v>
      </c>
      <c r="BZ214">
        <v>0.90147928571428582</v>
      </c>
      <c r="CA214">
        <v>1314.6542857142861</v>
      </c>
      <c r="CB214">
        <v>35.175714285714292</v>
      </c>
      <c r="CC214">
        <v>3.6392014285714289</v>
      </c>
      <c r="CD214">
        <v>3.5482642857142861</v>
      </c>
      <c r="CE214">
        <v>27.283557142857141</v>
      </c>
      <c r="CF214">
        <v>26.85247142857143</v>
      </c>
      <c r="CG214">
        <v>1199.994285714286</v>
      </c>
      <c r="CH214">
        <v>0.50000900000000004</v>
      </c>
      <c r="CI214">
        <v>0.49999100000000002</v>
      </c>
      <c r="CJ214">
        <v>0</v>
      </c>
      <c r="CK214">
        <v>874.35399999999993</v>
      </c>
      <c r="CL214">
        <v>4.9990899999999998</v>
      </c>
      <c r="CM214">
        <v>9412.0042857142853</v>
      </c>
      <c r="CN214">
        <v>9557.8371428571427</v>
      </c>
      <c r="CO214">
        <v>43.982000000000014</v>
      </c>
      <c r="CP214">
        <v>46.125</v>
      </c>
      <c r="CQ214">
        <v>44.811999999999998</v>
      </c>
      <c r="CR214">
        <v>45.061999999999998</v>
      </c>
      <c r="CS214">
        <v>45.311999999999998</v>
      </c>
      <c r="CT214">
        <v>597.50857142857149</v>
      </c>
      <c r="CU214">
        <v>597.48571428571427</v>
      </c>
      <c r="CV214">
        <v>0</v>
      </c>
      <c r="CW214">
        <v>1669230831</v>
      </c>
      <c r="CX214">
        <v>0</v>
      </c>
      <c r="CY214">
        <v>1669228029.5</v>
      </c>
      <c r="CZ214" t="s">
        <v>356</v>
      </c>
      <c r="DA214">
        <v>1669228029.5</v>
      </c>
      <c r="DB214">
        <v>1669228028</v>
      </c>
      <c r="DC214">
        <v>6</v>
      </c>
      <c r="DD214">
        <v>0.127</v>
      </c>
      <c r="DE214">
        <v>2E-3</v>
      </c>
      <c r="DF214">
        <v>-2.9980000000000002</v>
      </c>
      <c r="DG214">
        <v>9.9000000000000005E-2</v>
      </c>
      <c r="DH214">
        <v>415</v>
      </c>
      <c r="DI214">
        <v>34</v>
      </c>
      <c r="DJ214">
        <v>0.37</v>
      </c>
      <c r="DK214">
        <v>0.19</v>
      </c>
      <c r="DL214">
        <v>-19.984492682926831</v>
      </c>
      <c r="DM214">
        <v>0.55784529616720335</v>
      </c>
      <c r="DN214">
        <v>0.1017142803371741</v>
      </c>
      <c r="DO214">
        <v>0</v>
      </c>
      <c r="DP214">
        <v>0.89186080487804886</v>
      </c>
      <c r="DQ214">
        <v>6.745279442508928E-2</v>
      </c>
      <c r="DR214">
        <v>7.4386506815367643E-3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357</v>
      </c>
      <c r="EA214">
        <v>3.2954400000000001</v>
      </c>
      <c r="EB214">
        <v>2.6255600000000001</v>
      </c>
      <c r="EC214">
        <v>0.21893799999999999</v>
      </c>
      <c r="ED214">
        <v>0.21911800000000001</v>
      </c>
      <c r="EE214">
        <v>0.144487</v>
      </c>
      <c r="EF214">
        <v>0.14033599999999999</v>
      </c>
      <c r="EG214">
        <v>23620</v>
      </c>
      <c r="EH214">
        <v>24035.9</v>
      </c>
      <c r="EI214">
        <v>28149.5</v>
      </c>
      <c r="EJ214">
        <v>29643.7</v>
      </c>
      <c r="EK214">
        <v>33132.5</v>
      </c>
      <c r="EL214">
        <v>35377.300000000003</v>
      </c>
      <c r="EM214">
        <v>39720.9</v>
      </c>
      <c r="EN214">
        <v>42363.1</v>
      </c>
      <c r="EO214">
        <v>2.1871999999999998</v>
      </c>
      <c r="EP214">
        <v>2.1579000000000002</v>
      </c>
      <c r="EQ214">
        <v>0.13738900000000001</v>
      </c>
      <c r="ER214">
        <v>0</v>
      </c>
      <c r="ES214">
        <v>32.071599999999997</v>
      </c>
      <c r="ET214">
        <v>999.9</v>
      </c>
      <c r="EU214">
        <v>69.3</v>
      </c>
      <c r="EV214">
        <v>36.6</v>
      </c>
      <c r="EW214">
        <v>42.373399999999997</v>
      </c>
      <c r="EX214">
        <v>57.292700000000004</v>
      </c>
      <c r="EY214">
        <v>-2.2475999999999998</v>
      </c>
      <c r="EZ214">
        <v>2</v>
      </c>
      <c r="FA214">
        <v>0.56240299999999999</v>
      </c>
      <c r="FB214">
        <v>0.823519</v>
      </c>
      <c r="FC214">
        <v>20.2684</v>
      </c>
      <c r="FD214">
        <v>5.2189399999999999</v>
      </c>
      <c r="FE214">
        <v>12.007099999999999</v>
      </c>
      <c r="FF214">
        <v>4.9856999999999996</v>
      </c>
      <c r="FG214">
        <v>3.2846500000000001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1.86219</v>
      </c>
      <c r="FN214">
        <v>1.8642700000000001</v>
      </c>
      <c r="FO214">
        <v>1.8603499999999999</v>
      </c>
      <c r="FP214">
        <v>1.86111</v>
      </c>
      <c r="FQ214">
        <v>1.8602000000000001</v>
      </c>
      <c r="FR214">
        <v>1.86188</v>
      </c>
      <c r="FS214">
        <v>1.85846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-3.81</v>
      </c>
      <c r="GH214">
        <v>9.8900000000000002E-2</v>
      </c>
      <c r="GI214">
        <v>-2.4324828651112251</v>
      </c>
      <c r="GJ214">
        <v>-1.6100910332537859E-3</v>
      </c>
      <c r="GK214">
        <v>7.0186618486508772E-7</v>
      </c>
      <c r="GL214">
        <v>-2.134652460378022E-10</v>
      </c>
      <c r="GM214">
        <v>9.8890000000004363E-2</v>
      </c>
      <c r="GN214">
        <v>0</v>
      </c>
      <c r="GO214">
        <v>0</v>
      </c>
      <c r="GP214">
        <v>0</v>
      </c>
      <c r="GQ214">
        <v>5</v>
      </c>
      <c r="GR214">
        <v>2079</v>
      </c>
      <c r="GS214">
        <v>3</v>
      </c>
      <c r="GT214">
        <v>29</v>
      </c>
      <c r="GU214">
        <v>46.6</v>
      </c>
      <c r="GV214">
        <v>46.6</v>
      </c>
      <c r="GW214">
        <v>3.4802200000000001</v>
      </c>
      <c r="GX214">
        <v>2.5402800000000001</v>
      </c>
      <c r="GY214">
        <v>2.04834</v>
      </c>
      <c r="GZ214">
        <v>2.6159699999999999</v>
      </c>
      <c r="HA214">
        <v>2.1972700000000001</v>
      </c>
      <c r="HB214">
        <v>2.3144499999999999</v>
      </c>
      <c r="HC214">
        <v>40.8093</v>
      </c>
      <c r="HD214">
        <v>15.4717</v>
      </c>
      <c r="HE214">
        <v>18</v>
      </c>
      <c r="HF214">
        <v>687.13300000000004</v>
      </c>
      <c r="HG214">
        <v>736.83900000000006</v>
      </c>
      <c r="HH214">
        <v>30.9999</v>
      </c>
      <c r="HI214">
        <v>34.418399999999998</v>
      </c>
      <c r="HJ214">
        <v>29.999600000000001</v>
      </c>
      <c r="HK214">
        <v>34.290900000000001</v>
      </c>
      <c r="HL214">
        <v>34.276600000000002</v>
      </c>
      <c r="HM214">
        <v>69.5839</v>
      </c>
      <c r="HN214">
        <v>22.619700000000002</v>
      </c>
      <c r="HO214">
        <v>87.728099999999998</v>
      </c>
      <c r="HP214">
        <v>31</v>
      </c>
      <c r="HQ214">
        <v>1330.66</v>
      </c>
      <c r="HR214">
        <v>35.1997</v>
      </c>
      <c r="HS214">
        <v>99.171499999999995</v>
      </c>
      <c r="HT214">
        <v>98.244200000000006</v>
      </c>
    </row>
    <row r="215" spans="1:228" x14ac:dyDescent="0.2">
      <c r="A215">
        <v>200</v>
      </c>
      <c r="B215">
        <v>1669230827.5</v>
      </c>
      <c r="C215">
        <v>794.40000009536743</v>
      </c>
      <c r="D215" t="s">
        <v>759</v>
      </c>
      <c r="E215" t="s">
        <v>760</v>
      </c>
      <c r="F215">
        <v>4</v>
      </c>
      <c r="G215">
        <v>1669230825.1875</v>
      </c>
      <c r="H215">
        <f t="shared" si="102"/>
        <v>2.246918302426439E-3</v>
      </c>
      <c r="I215">
        <f t="shared" si="103"/>
        <v>2.246918302426439</v>
      </c>
      <c r="J215">
        <f t="shared" si="104"/>
        <v>21.658425720184134</v>
      </c>
      <c r="K215">
        <f t="shared" si="105"/>
        <v>1300.9112500000001</v>
      </c>
      <c r="L215">
        <f t="shared" si="106"/>
        <v>982.03244816283461</v>
      </c>
      <c r="M215">
        <f t="shared" si="107"/>
        <v>99.159094806329605</v>
      </c>
      <c r="N215">
        <f t="shared" si="108"/>
        <v>131.35735200470813</v>
      </c>
      <c r="O215">
        <f t="shared" si="109"/>
        <v>0.12348330155836561</v>
      </c>
      <c r="P215">
        <f t="shared" si="110"/>
        <v>3.6729029264970317</v>
      </c>
      <c r="Q215">
        <f t="shared" si="111"/>
        <v>0.12122246311120106</v>
      </c>
      <c r="R215">
        <f t="shared" si="112"/>
        <v>7.5963719036924976E-2</v>
      </c>
      <c r="S215">
        <f t="shared" si="113"/>
        <v>226.1160566094498</v>
      </c>
      <c r="T215">
        <f t="shared" si="114"/>
        <v>34.20169544350351</v>
      </c>
      <c r="U215">
        <f t="shared" si="115"/>
        <v>34.289850000000001</v>
      </c>
      <c r="V215">
        <f t="shared" si="116"/>
        <v>5.4300049249090714</v>
      </c>
      <c r="W215">
        <f t="shared" si="117"/>
        <v>69.721155175589516</v>
      </c>
      <c r="X215">
        <f t="shared" si="118"/>
        <v>3.6424958048814946</v>
      </c>
      <c r="Y215">
        <f t="shared" si="119"/>
        <v>5.2243767271325856</v>
      </c>
      <c r="Z215">
        <f t="shared" si="120"/>
        <v>1.7875091200275768</v>
      </c>
      <c r="AA215">
        <f t="shared" si="121"/>
        <v>-99.089097137005965</v>
      </c>
      <c r="AB215">
        <f t="shared" si="122"/>
        <v>-136.98576875221457</v>
      </c>
      <c r="AC215">
        <f t="shared" si="123"/>
        <v>-8.6209473620374091</v>
      </c>
      <c r="AD215">
        <f t="shared" si="124"/>
        <v>-18.579756641808146</v>
      </c>
      <c r="AE215">
        <f t="shared" si="125"/>
        <v>45.243431421192547</v>
      </c>
      <c r="AF215">
        <f t="shared" si="126"/>
        <v>2.2615479079329495</v>
      </c>
      <c r="AG215">
        <f t="shared" si="127"/>
        <v>21.658425720184134</v>
      </c>
      <c r="AH215">
        <v>1368.9984016026781</v>
      </c>
      <c r="AI215">
        <v>1352.755212121212</v>
      </c>
      <c r="AJ215">
        <v>1.7453666958688121</v>
      </c>
      <c r="AK215">
        <v>65.165956530193654</v>
      </c>
      <c r="AL215">
        <f t="shared" si="128"/>
        <v>2.246918302426439</v>
      </c>
      <c r="AM215">
        <v>35.171194071816508</v>
      </c>
      <c r="AN215">
        <v>36.070768131868157</v>
      </c>
      <c r="AO215">
        <v>-7.6049701413176128E-6</v>
      </c>
      <c r="AP215">
        <v>87.546953997586243</v>
      </c>
      <c r="AQ215">
        <v>11</v>
      </c>
      <c r="AR215">
        <v>2</v>
      </c>
      <c r="AS215">
        <f t="shared" si="129"/>
        <v>1</v>
      </c>
      <c r="AT215">
        <f t="shared" si="130"/>
        <v>0</v>
      </c>
      <c r="AU215">
        <f t="shared" si="131"/>
        <v>47108.599087033253</v>
      </c>
      <c r="AV215">
        <f t="shared" si="132"/>
        <v>1200.0062499999999</v>
      </c>
      <c r="AW215">
        <f t="shared" si="133"/>
        <v>1025.9301510929788</v>
      </c>
      <c r="AX215">
        <f t="shared" si="134"/>
        <v>0.85493733977883779</v>
      </c>
      <c r="AY215">
        <f t="shared" si="135"/>
        <v>0.18842906577315727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1669230825.1875</v>
      </c>
      <c r="BF215">
        <v>1300.9112500000001</v>
      </c>
      <c r="BG215">
        <v>1320.9237499999999</v>
      </c>
      <c r="BH215">
        <v>36.073837500000003</v>
      </c>
      <c r="BI215">
        <v>35.16845</v>
      </c>
      <c r="BJ215">
        <v>1304.7249999999999</v>
      </c>
      <c r="BK215">
        <v>35.97495</v>
      </c>
      <c r="BL215">
        <v>650.09799999999996</v>
      </c>
      <c r="BM215">
        <v>100.873</v>
      </c>
      <c r="BN215">
        <v>0.1003385</v>
      </c>
      <c r="BO215">
        <v>33.598050000000001</v>
      </c>
      <c r="BP215">
        <v>34.289850000000001</v>
      </c>
      <c r="BQ215">
        <v>999.9</v>
      </c>
      <c r="BR215">
        <v>0</v>
      </c>
      <c r="BS215">
        <v>0</v>
      </c>
      <c r="BT215">
        <v>8999.5324999999993</v>
      </c>
      <c r="BU215">
        <v>0</v>
      </c>
      <c r="BV215">
        <v>780.56475</v>
      </c>
      <c r="BW215">
        <v>-20.0128375</v>
      </c>
      <c r="BX215">
        <v>1349.5975000000001</v>
      </c>
      <c r="BY215">
        <v>1369.07125</v>
      </c>
      <c r="BZ215">
        <v>0.90537312500000011</v>
      </c>
      <c r="CA215">
        <v>1320.9237499999999</v>
      </c>
      <c r="CB215">
        <v>35.16845</v>
      </c>
      <c r="CC215">
        <v>3.6388712499999998</v>
      </c>
      <c r="CD215">
        <v>3.5475449999999999</v>
      </c>
      <c r="CE215">
        <v>27.2820125</v>
      </c>
      <c r="CF215">
        <v>26.849012500000001</v>
      </c>
      <c r="CG215">
        <v>1200.0062499999999</v>
      </c>
      <c r="CH215">
        <v>0.50000500000000003</v>
      </c>
      <c r="CI215">
        <v>0.49999500000000002</v>
      </c>
      <c r="CJ215">
        <v>0</v>
      </c>
      <c r="CK215">
        <v>874.58537500000011</v>
      </c>
      <c r="CL215">
        <v>4.9990899999999998</v>
      </c>
      <c r="CM215">
        <v>9415.0187499999993</v>
      </c>
      <c r="CN215">
        <v>9557.9225000000006</v>
      </c>
      <c r="CO215">
        <v>43.976374999999997</v>
      </c>
      <c r="CP215">
        <v>46.125</v>
      </c>
      <c r="CQ215">
        <v>44.811999999999998</v>
      </c>
      <c r="CR215">
        <v>45.093499999999999</v>
      </c>
      <c r="CS215">
        <v>45.311999999999998</v>
      </c>
      <c r="CT215">
        <v>597.51</v>
      </c>
      <c r="CU215">
        <v>597.49625000000003</v>
      </c>
      <c r="CV215">
        <v>0</v>
      </c>
      <c r="CW215">
        <v>1669230834.5999999</v>
      </c>
      <c r="CX215">
        <v>0</v>
      </c>
      <c r="CY215">
        <v>1669228029.5</v>
      </c>
      <c r="CZ215" t="s">
        <v>356</v>
      </c>
      <c r="DA215">
        <v>1669228029.5</v>
      </c>
      <c r="DB215">
        <v>1669228028</v>
      </c>
      <c r="DC215">
        <v>6</v>
      </c>
      <c r="DD215">
        <v>0.127</v>
      </c>
      <c r="DE215">
        <v>2E-3</v>
      </c>
      <c r="DF215">
        <v>-2.9980000000000002</v>
      </c>
      <c r="DG215">
        <v>9.9000000000000005E-2</v>
      </c>
      <c r="DH215">
        <v>415</v>
      </c>
      <c r="DI215">
        <v>34</v>
      </c>
      <c r="DJ215">
        <v>0.37</v>
      </c>
      <c r="DK215">
        <v>0.19</v>
      </c>
      <c r="DL215">
        <v>-19.958885365853661</v>
      </c>
      <c r="DM215">
        <v>-0.25826550522641889</v>
      </c>
      <c r="DN215">
        <v>6.1585033662470187E-2</v>
      </c>
      <c r="DO215">
        <v>0</v>
      </c>
      <c r="DP215">
        <v>0.89691504878048789</v>
      </c>
      <c r="DQ215">
        <v>5.3897958188152198E-2</v>
      </c>
      <c r="DR215">
        <v>5.8597589393155789E-3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357</v>
      </c>
      <c r="EA215">
        <v>3.2956300000000001</v>
      </c>
      <c r="EB215">
        <v>2.6254400000000002</v>
      </c>
      <c r="EC215">
        <v>0.21963299999999999</v>
      </c>
      <c r="ED215">
        <v>0.219802</v>
      </c>
      <c r="EE215">
        <v>0.14447499999999999</v>
      </c>
      <c r="EF215">
        <v>0.140322</v>
      </c>
      <c r="EG215">
        <v>23599.200000000001</v>
      </c>
      <c r="EH215">
        <v>24015.1</v>
      </c>
      <c r="EI215">
        <v>28149.9</v>
      </c>
      <c r="EJ215">
        <v>29644.2</v>
      </c>
      <c r="EK215">
        <v>33133.199999999997</v>
      </c>
      <c r="EL215">
        <v>35378.400000000001</v>
      </c>
      <c r="EM215">
        <v>39721.199999999997</v>
      </c>
      <c r="EN215">
        <v>42363.7</v>
      </c>
      <c r="EO215">
        <v>2.1877300000000002</v>
      </c>
      <c r="EP215">
        <v>2.15795</v>
      </c>
      <c r="EQ215">
        <v>0.13664399999999999</v>
      </c>
      <c r="ER215">
        <v>0</v>
      </c>
      <c r="ES215">
        <v>32.077300000000001</v>
      </c>
      <c r="ET215">
        <v>999.9</v>
      </c>
      <c r="EU215">
        <v>69.3</v>
      </c>
      <c r="EV215">
        <v>36.6</v>
      </c>
      <c r="EW215">
        <v>42.375799999999998</v>
      </c>
      <c r="EX215">
        <v>57.352699999999999</v>
      </c>
      <c r="EY215">
        <v>-2.2796500000000002</v>
      </c>
      <c r="EZ215">
        <v>2</v>
      </c>
      <c r="FA215">
        <v>0.56191100000000005</v>
      </c>
      <c r="FB215">
        <v>0.82322700000000004</v>
      </c>
      <c r="FC215">
        <v>20.2684</v>
      </c>
      <c r="FD215">
        <v>5.2183400000000004</v>
      </c>
      <c r="FE215">
        <v>12.007099999999999</v>
      </c>
      <c r="FF215">
        <v>4.9863</v>
      </c>
      <c r="FG215">
        <v>3.2846299999999999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1.8621799999999999</v>
      </c>
      <c r="FN215">
        <v>1.86429</v>
      </c>
      <c r="FO215">
        <v>1.8603499999999999</v>
      </c>
      <c r="FP215">
        <v>1.8611</v>
      </c>
      <c r="FQ215">
        <v>1.8602000000000001</v>
      </c>
      <c r="FR215">
        <v>1.86188</v>
      </c>
      <c r="FS215">
        <v>1.85842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-3.82</v>
      </c>
      <c r="GH215">
        <v>9.8900000000000002E-2</v>
      </c>
      <c r="GI215">
        <v>-2.4324828651112251</v>
      </c>
      <c r="GJ215">
        <v>-1.6100910332537859E-3</v>
      </c>
      <c r="GK215">
        <v>7.0186618486508772E-7</v>
      </c>
      <c r="GL215">
        <v>-2.134652460378022E-10</v>
      </c>
      <c r="GM215">
        <v>9.8890000000004363E-2</v>
      </c>
      <c r="GN215">
        <v>0</v>
      </c>
      <c r="GO215">
        <v>0</v>
      </c>
      <c r="GP215">
        <v>0</v>
      </c>
      <c r="GQ215">
        <v>5</v>
      </c>
      <c r="GR215">
        <v>2079</v>
      </c>
      <c r="GS215">
        <v>3</v>
      </c>
      <c r="GT215">
        <v>29</v>
      </c>
      <c r="GU215">
        <v>46.6</v>
      </c>
      <c r="GV215">
        <v>46.7</v>
      </c>
      <c r="GW215">
        <v>3.4924300000000001</v>
      </c>
      <c r="GX215">
        <v>2.5415000000000001</v>
      </c>
      <c r="GY215">
        <v>2.04834</v>
      </c>
      <c r="GZ215">
        <v>2.6159699999999999</v>
      </c>
      <c r="HA215">
        <v>2.1972700000000001</v>
      </c>
      <c r="HB215">
        <v>2.33521</v>
      </c>
      <c r="HC215">
        <v>40.8093</v>
      </c>
      <c r="HD215">
        <v>15.480399999999999</v>
      </c>
      <c r="HE215">
        <v>18</v>
      </c>
      <c r="HF215">
        <v>687.53399999999999</v>
      </c>
      <c r="HG215">
        <v>736.85</v>
      </c>
      <c r="HH215">
        <v>31</v>
      </c>
      <c r="HI215">
        <v>34.414099999999998</v>
      </c>
      <c r="HJ215">
        <v>29.999600000000001</v>
      </c>
      <c r="HK215">
        <v>34.287799999999997</v>
      </c>
      <c r="HL215">
        <v>34.273499999999999</v>
      </c>
      <c r="HM215">
        <v>69.838899999999995</v>
      </c>
      <c r="HN215">
        <v>22.619700000000002</v>
      </c>
      <c r="HO215">
        <v>87.728099999999998</v>
      </c>
      <c r="HP215">
        <v>31</v>
      </c>
      <c r="HQ215">
        <v>1337.36</v>
      </c>
      <c r="HR215">
        <v>35.1997</v>
      </c>
      <c r="HS215">
        <v>99.172499999999999</v>
      </c>
      <c r="HT215">
        <v>98.245500000000007</v>
      </c>
    </row>
    <row r="216" spans="1:228" x14ac:dyDescent="0.2">
      <c r="A216">
        <v>201</v>
      </c>
      <c r="B216">
        <v>1669230831.5</v>
      </c>
      <c r="C216">
        <v>798.40000009536743</v>
      </c>
      <c r="D216" t="s">
        <v>761</v>
      </c>
      <c r="E216" t="s">
        <v>762</v>
      </c>
      <c r="F216">
        <v>4</v>
      </c>
      <c r="G216">
        <v>1669230829.5</v>
      </c>
      <c r="H216">
        <f t="shared" si="102"/>
        <v>2.2601617764318213E-3</v>
      </c>
      <c r="I216">
        <f t="shared" si="103"/>
        <v>2.2601617764318211</v>
      </c>
      <c r="J216">
        <f t="shared" si="104"/>
        <v>22.070283968371619</v>
      </c>
      <c r="K216">
        <f t="shared" si="105"/>
        <v>1308.018571428571</v>
      </c>
      <c r="L216">
        <f t="shared" si="106"/>
        <v>984.61743009290001</v>
      </c>
      <c r="M216">
        <f t="shared" si="107"/>
        <v>99.418557656349762</v>
      </c>
      <c r="N216">
        <f t="shared" si="108"/>
        <v>132.07294100702447</v>
      </c>
      <c r="O216">
        <f t="shared" si="109"/>
        <v>0.12396605379449892</v>
      </c>
      <c r="P216">
        <f t="shared" si="110"/>
        <v>3.671636535538612</v>
      </c>
      <c r="Q216">
        <f t="shared" si="111"/>
        <v>0.12168690902431585</v>
      </c>
      <c r="R216">
        <f t="shared" si="112"/>
        <v>7.6255600074490712E-2</v>
      </c>
      <c r="S216">
        <f t="shared" si="113"/>
        <v>226.11492523428089</v>
      </c>
      <c r="T216">
        <f t="shared" si="114"/>
        <v>34.200716255816829</v>
      </c>
      <c r="U216">
        <f t="shared" si="115"/>
        <v>34.300985714285723</v>
      </c>
      <c r="V216">
        <f t="shared" si="116"/>
        <v>5.4333715926090909</v>
      </c>
      <c r="W216">
        <f t="shared" si="117"/>
        <v>69.710137581738024</v>
      </c>
      <c r="X216">
        <f t="shared" si="118"/>
        <v>3.6422476599678366</v>
      </c>
      <c r="Y216">
        <f t="shared" si="119"/>
        <v>5.2248464661214458</v>
      </c>
      <c r="Z216">
        <f t="shared" si="120"/>
        <v>1.7911239326412542</v>
      </c>
      <c r="AA216">
        <f t="shared" si="121"/>
        <v>-99.673134340643315</v>
      </c>
      <c r="AB216">
        <f t="shared" si="122"/>
        <v>-138.8246726614579</v>
      </c>
      <c r="AC216">
        <f t="shared" si="123"/>
        <v>-8.7402333440111075</v>
      </c>
      <c r="AD216">
        <f t="shared" si="124"/>
        <v>-21.123115111831424</v>
      </c>
      <c r="AE216">
        <f t="shared" si="125"/>
        <v>44.625186095064542</v>
      </c>
      <c r="AF216">
        <f t="shared" si="126"/>
        <v>2.2713784706825653</v>
      </c>
      <c r="AG216">
        <f t="shared" si="127"/>
        <v>22.070283968371619</v>
      </c>
      <c r="AH216">
        <v>1375.579222154701</v>
      </c>
      <c r="AI216">
        <v>1359.463939393939</v>
      </c>
      <c r="AJ216">
        <v>1.667972284412151</v>
      </c>
      <c r="AK216">
        <v>65.165956530193654</v>
      </c>
      <c r="AL216">
        <f t="shared" si="128"/>
        <v>2.2601617764318211</v>
      </c>
      <c r="AM216">
        <v>35.165587684946154</v>
      </c>
      <c r="AN216">
        <v>36.070530769230771</v>
      </c>
      <c r="AO216">
        <v>-7.8780104636811013E-7</v>
      </c>
      <c r="AP216">
        <v>87.546953997586243</v>
      </c>
      <c r="AQ216">
        <v>11</v>
      </c>
      <c r="AR216">
        <v>2</v>
      </c>
      <c r="AS216">
        <f t="shared" si="129"/>
        <v>1</v>
      </c>
      <c r="AT216">
        <f t="shared" si="130"/>
        <v>0</v>
      </c>
      <c r="AU216">
        <f t="shared" si="131"/>
        <v>47085.769176936978</v>
      </c>
      <c r="AV216">
        <f t="shared" si="132"/>
        <v>1200.001428571429</v>
      </c>
      <c r="AW216">
        <f t="shared" si="133"/>
        <v>1025.9259135928919</v>
      </c>
      <c r="AX216">
        <f t="shared" si="134"/>
        <v>0.8549372435449768</v>
      </c>
      <c r="AY216">
        <f t="shared" si="135"/>
        <v>0.18842888004180539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1669230829.5</v>
      </c>
      <c r="BF216">
        <v>1308.018571428571</v>
      </c>
      <c r="BG216">
        <v>1327.788571428571</v>
      </c>
      <c r="BH216">
        <v>36.071942857142851</v>
      </c>
      <c r="BI216">
        <v>35.162514285714288</v>
      </c>
      <c r="BJ216">
        <v>1311.8371428571429</v>
      </c>
      <c r="BK216">
        <v>35.97304285714285</v>
      </c>
      <c r="BL216">
        <v>650.0238571428572</v>
      </c>
      <c r="BM216">
        <v>100.8717142857143</v>
      </c>
      <c r="BN216">
        <v>0.1000485714285714</v>
      </c>
      <c r="BO216">
        <v>33.599657142857147</v>
      </c>
      <c r="BP216">
        <v>34.300985714285723</v>
      </c>
      <c r="BQ216">
        <v>999.89999999999986</v>
      </c>
      <c r="BR216">
        <v>0</v>
      </c>
      <c r="BS216">
        <v>0</v>
      </c>
      <c r="BT216">
        <v>8995.2685714285708</v>
      </c>
      <c r="BU216">
        <v>0</v>
      </c>
      <c r="BV216">
        <v>1148.275714285714</v>
      </c>
      <c r="BW216">
        <v>-19.770914285714291</v>
      </c>
      <c r="BX216">
        <v>1356.967142857143</v>
      </c>
      <c r="BY216">
        <v>1376.1785714285711</v>
      </c>
      <c r="BZ216">
        <v>0.90942000000000001</v>
      </c>
      <c r="CA216">
        <v>1327.788571428571</v>
      </c>
      <c r="CB216">
        <v>35.162514285714288</v>
      </c>
      <c r="CC216">
        <v>3.6386414285714288</v>
      </c>
      <c r="CD216">
        <v>3.5469085714285722</v>
      </c>
      <c r="CE216">
        <v>27.280914285714289</v>
      </c>
      <c r="CF216">
        <v>26.845971428571431</v>
      </c>
      <c r="CG216">
        <v>1200.001428571429</v>
      </c>
      <c r="CH216">
        <v>0.50000900000000004</v>
      </c>
      <c r="CI216">
        <v>0.49999100000000002</v>
      </c>
      <c r="CJ216">
        <v>0</v>
      </c>
      <c r="CK216">
        <v>874.63085714285705</v>
      </c>
      <c r="CL216">
        <v>4.9990899999999998</v>
      </c>
      <c r="CM216">
        <v>9452.6357142857141</v>
      </c>
      <c r="CN216">
        <v>9557.89</v>
      </c>
      <c r="CO216">
        <v>43.963999999999999</v>
      </c>
      <c r="CP216">
        <v>46.125</v>
      </c>
      <c r="CQ216">
        <v>44.811999999999998</v>
      </c>
      <c r="CR216">
        <v>45.116</v>
      </c>
      <c r="CS216">
        <v>45.311999999999998</v>
      </c>
      <c r="CT216">
        <v>597.51142857142872</v>
      </c>
      <c r="CU216">
        <v>597.49</v>
      </c>
      <c r="CV216">
        <v>0</v>
      </c>
      <c r="CW216">
        <v>1669230838.8</v>
      </c>
      <c r="CX216">
        <v>0</v>
      </c>
      <c r="CY216">
        <v>1669228029.5</v>
      </c>
      <c r="CZ216" t="s">
        <v>356</v>
      </c>
      <c r="DA216">
        <v>1669228029.5</v>
      </c>
      <c r="DB216">
        <v>1669228028</v>
      </c>
      <c r="DC216">
        <v>6</v>
      </c>
      <c r="DD216">
        <v>0.127</v>
      </c>
      <c r="DE216">
        <v>2E-3</v>
      </c>
      <c r="DF216">
        <v>-2.9980000000000002</v>
      </c>
      <c r="DG216">
        <v>9.9000000000000005E-2</v>
      </c>
      <c r="DH216">
        <v>415</v>
      </c>
      <c r="DI216">
        <v>34</v>
      </c>
      <c r="DJ216">
        <v>0.37</v>
      </c>
      <c r="DK216">
        <v>0.19</v>
      </c>
      <c r="DL216">
        <v>-19.930775000000001</v>
      </c>
      <c r="DM216">
        <v>7.4803001876212763E-2</v>
      </c>
      <c r="DN216">
        <v>8.7824389408637418E-2</v>
      </c>
      <c r="DO216">
        <v>1</v>
      </c>
      <c r="DP216">
        <v>0.9005125249999999</v>
      </c>
      <c r="DQ216">
        <v>5.6784866791741183E-2</v>
      </c>
      <c r="DR216">
        <v>5.9810148009660606E-3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2</v>
      </c>
      <c r="DY216">
        <v>2</v>
      </c>
      <c r="DZ216" t="s">
        <v>634</v>
      </c>
      <c r="EA216">
        <v>3.29549</v>
      </c>
      <c r="EB216">
        <v>2.6252300000000002</v>
      </c>
      <c r="EC216">
        <v>0.220303</v>
      </c>
      <c r="ED216">
        <v>0.22043499999999999</v>
      </c>
      <c r="EE216">
        <v>0.14446999999999999</v>
      </c>
      <c r="EF216">
        <v>0.14030500000000001</v>
      </c>
      <c r="EG216">
        <v>23579.5</v>
      </c>
      <c r="EH216">
        <v>23995.3</v>
      </c>
      <c r="EI216">
        <v>28150.6</v>
      </c>
      <c r="EJ216">
        <v>29643.8</v>
      </c>
      <c r="EK216">
        <v>33134.1</v>
      </c>
      <c r="EL216">
        <v>35378.699999999997</v>
      </c>
      <c r="EM216">
        <v>39722</v>
      </c>
      <c r="EN216">
        <v>42363.1</v>
      </c>
      <c r="EO216">
        <v>2.1876699999999998</v>
      </c>
      <c r="EP216">
        <v>2.1581199999999998</v>
      </c>
      <c r="EQ216">
        <v>0.13753799999999999</v>
      </c>
      <c r="ER216">
        <v>0</v>
      </c>
      <c r="ES216">
        <v>32.083799999999997</v>
      </c>
      <c r="ET216">
        <v>999.9</v>
      </c>
      <c r="EU216">
        <v>69.3</v>
      </c>
      <c r="EV216">
        <v>36.6</v>
      </c>
      <c r="EW216">
        <v>42.378999999999998</v>
      </c>
      <c r="EX216">
        <v>57.142699999999998</v>
      </c>
      <c r="EY216">
        <v>-2.1794899999999999</v>
      </c>
      <c r="EZ216">
        <v>2</v>
      </c>
      <c r="FA216">
        <v>0.56147899999999995</v>
      </c>
      <c r="FB216">
        <v>0.82354000000000005</v>
      </c>
      <c r="FC216">
        <v>20.2684</v>
      </c>
      <c r="FD216">
        <v>5.2183400000000004</v>
      </c>
      <c r="FE216">
        <v>12.0067</v>
      </c>
      <c r="FF216">
        <v>4.9865000000000004</v>
      </c>
      <c r="FG216">
        <v>3.2844799999999998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1.8622000000000001</v>
      </c>
      <c r="FN216">
        <v>1.86429</v>
      </c>
      <c r="FO216">
        <v>1.8603499999999999</v>
      </c>
      <c r="FP216">
        <v>1.86111</v>
      </c>
      <c r="FQ216">
        <v>1.8602000000000001</v>
      </c>
      <c r="FR216">
        <v>1.86188</v>
      </c>
      <c r="FS216">
        <v>1.85843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-3.82</v>
      </c>
      <c r="GH216">
        <v>9.8900000000000002E-2</v>
      </c>
      <c r="GI216">
        <v>-2.4324828651112251</v>
      </c>
      <c r="GJ216">
        <v>-1.6100910332537859E-3</v>
      </c>
      <c r="GK216">
        <v>7.0186618486508772E-7</v>
      </c>
      <c r="GL216">
        <v>-2.134652460378022E-10</v>
      </c>
      <c r="GM216">
        <v>9.8890000000004363E-2</v>
      </c>
      <c r="GN216">
        <v>0</v>
      </c>
      <c r="GO216">
        <v>0</v>
      </c>
      <c r="GP216">
        <v>0</v>
      </c>
      <c r="GQ216">
        <v>5</v>
      </c>
      <c r="GR216">
        <v>2079</v>
      </c>
      <c r="GS216">
        <v>3</v>
      </c>
      <c r="GT216">
        <v>29</v>
      </c>
      <c r="GU216">
        <v>46.7</v>
      </c>
      <c r="GV216">
        <v>46.7</v>
      </c>
      <c r="GW216">
        <v>3.5058600000000002</v>
      </c>
      <c r="GX216">
        <v>2.5354000000000001</v>
      </c>
      <c r="GY216">
        <v>2.04834</v>
      </c>
      <c r="GZ216">
        <v>2.6171899999999999</v>
      </c>
      <c r="HA216">
        <v>2.1972700000000001</v>
      </c>
      <c r="HB216">
        <v>2.36572</v>
      </c>
      <c r="HC216">
        <v>40.8093</v>
      </c>
      <c r="HD216">
        <v>15.480399999999999</v>
      </c>
      <c r="HE216">
        <v>18</v>
      </c>
      <c r="HF216">
        <v>687.45600000000002</v>
      </c>
      <c r="HG216">
        <v>736.98</v>
      </c>
      <c r="HH216">
        <v>31.0001</v>
      </c>
      <c r="HI216">
        <v>34.410899999999998</v>
      </c>
      <c r="HJ216">
        <v>29.999500000000001</v>
      </c>
      <c r="HK216">
        <v>34.284300000000002</v>
      </c>
      <c r="HL216">
        <v>34.270299999999999</v>
      </c>
      <c r="HM216">
        <v>70.110399999999998</v>
      </c>
      <c r="HN216">
        <v>22.619700000000002</v>
      </c>
      <c r="HO216">
        <v>87.728099999999998</v>
      </c>
      <c r="HP216">
        <v>31</v>
      </c>
      <c r="HQ216">
        <v>1344.07</v>
      </c>
      <c r="HR216">
        <v>35.1997</v>
      </c>
      <c r="HS216">
        <v>99.174700000000001</v>
      </c>
      <c r="HT216">
        <v>98.244200000000006</v>
      </c>
    </row>
    <row r="217" spans="1:228" x14ac:dyDescent="0.2">
      <c r="A217">
        <v>202</v>
      </c>
      <c r="B217">
        <v>1669230835.5</v>
      </c>
      <c r="C217">
        <v>802.40000009536743</v>
      </c>
      <c r="D217" t="s">
        <v>763</v>
      </c>
      <c r="E217" t="s">
        <v>764</v>
      </c>
      <c r="F217">
        <v>4</v>
      </c>
      <c r="G217">
        <v>1669230833.1875</v>
      </c>
      <c r="H217">
        <f t="shared" si="102"/>
        <v>2.2716825569578159E-3</v>
      </c>
      <c r="I217">
        <f t="shared" si="103"/>
        <v>2.2716825569578161</v>
      </c>
      <c r="J217">
        <f t="shared" si="104"/>
        <v>21.725022150984611</v>
      </c>
      <c r="K217">
        <f t="shared" si="105"/>
        <v>1314.0150000000001</v>
      </c>
      <c r="L217">
        <f t="shared" si="106"/>
        <v>995.65305621896118</v>
      </c>
      <c r="M217">
        <f t="shared" si="107"/>
        <v>100.53334239864267</v>
      </c>
      <c r="N217">
        <f t="shared" si="108"/>
        <v>132.67906836304724</v>
      </c>
      <c r="O217">
        <f t="shared" si="109"/>
        <v>0.12433879645580874</v>
      </c>
      <c r="P217">
        <f t="shared" si="110"/>
        <v>3.6689280440379171</v>
      </c>
      <c r="Q217">
        <f t="shared" si="111"/>
        <v>0.12204440288629154</v>
      </c>
      <c r="R217">
        <f t="shared" si="112"/>
        <v>7.6480367532774166E-2</v>
      </c>
      <c r="S217">
        <f t="shared" si="113"/>
        <v>226.11509623425741</v>
      </c>
      <c r="T217">
        <f t="shared" si="114"/>
        <v>34.204833465479197</v>
      </c>
      <c r="U217">
        <f t="shared" si="115"/>
        <v>34.312775000000002</v>
      </c>
      <c r="V217">
        <f t="shared" si="116"/>
        <v>5.4369378326335287</v>
      </c>
      <c r="W217">
        <f t="shared" si="117"/>
        <v>69.681137045426652</v>
      </c>
      <c r="X217">
        <f t="shared" si="118"/>
        <v>3.6419786567836647</v>
      </c>
      <c r="Y217">
        <f t="shared" si="119"/>
        <v>5.22663494197774</v>
      </c>
      <c r="Z217">
        <f t="shared" si="120"/>
        <v>1.794959175849864</v>
      </c>
      <c r="AA217">
        <f t="shared" si="121"/>
        <v>-100.18120076183968</v>
      </c>
      <c r="AB217">
        <f t="shared" si="122"/>
        <v>-139.84406883809189</v>
      </c>
      <c r="AC217">
        <f t="shared" si="123"/>
        <v>-8.8116841613062817</v>
      </c>
      <c r="AD217">
        <f t="shared" si="124"/>
        <v>-22.721857526980443</v>
      </c>
      <c r="AE217">
        <f t="shared" si="125"/>
        <v>44.479480002344019</v>
      </c>
      <c r="AF217">
        <f t="shared" si="126"/>
        <v>2.2787798578412901</v>
      </c>
      <c r="AG217">
        <f t="shared" si="127"/>
        <v>21.725022150984611</v>
      </c>
      <c r="AH217">
        <v>1382.2237686760329</v>
      </c>
      <c r="AI217">
        <v>1366.2246666666661</v>
      </c>
      <c r="AJ217">
        <v>1.6762833868707101</v>
      </c>
      <c r="AK217">
        <v>65.165956530193654</v>
      </c>
      <c r="AL217">
        <f t="shared" si="128"/>
        <v>2.2716825569578161</v>
      </c>
      <c r="AM217">
        <v>35.158818028076219</v>
      </c>
      <c r="AN217">
        <v>36.068809890109897</v>
      </c>
      <c r="AO217">
        <v>-8.6016267957262415E-5</v>
      </c>
      <c r="AP217">
        <v>87.546953997586243</v>
      </c>
      <c r="AQ217">
        <v>11</v>
      </c>
      <c r="AR217">
        <v>2</v>
      </c>
      <c r="AS217">
        <f t="shared" si="129"/>
        <v>1</v>
      </c>
      <c r="AT217">
        <f t="shared" si="130"/>
        <v>0</v>
      </c>
      <c r="AU217">
        <f t="shared" si="131"/>
        <v>47036.55858223587</v>
      </c>
      <c r="AV217">
        <f t="shared" si="132"/>
        <v>1200.0025000000001</v>
      </c>
      <c r="AW217">
        <f t="shared" si="133"/>
        <v>1025.9268135928794</v>
      </c>
      <c r="AX217">
        <f t="shared" si="134"/>
        <v>0.85493723020816992</v>
      </c>
      <c r="AY217">
        <f t="shared" si="135"/>
        <v>0.18842885430176803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1669230833.1875</v>
      </c>
      <c r="BF217">
        <v>1314.0150000000001</v>
      </c>
      <c r="BG217">
        <v>1333.7337500000001</v>
      </c>
      <c r="BH217">
        <v>36.069099999999999</v>
      </c>
      <c r="BI217">
        <v>35.156725000000002</v>
      </c>
      <c r="BJ217">
        <v>1317.8362500000001</v>
      </c>
      <c r="BK217">
        <v>35.970224999999999</v>
      </c>
      <c r="BL217">
        <v>650.03787499999999</v>
      </c>
      <c r="BM217">
        <v>100.87224999999999</v>
      </c>
      <c r="BN217">
        <v>0.10001315</v>
      </c>
      <c r="BO217">
        <v>33.605775000000001</v>
      </c>
      <c r="BP217">
        <v>34.312775000000002</v>
      </c>
      <c r="BQ217">
        <v>999.9</v>
      </c>
      <c r="BR217">
        <v>0</v>
      </c>
      <c r="BS217">
        <v>0</v>
      </c>
      <c r="BT217">
        <v>8985.8587499999994</v>
      </c>
      <c r="BU217">
        <v>0</v>
      </c>
      <c r="BV217">
        <v>1552.865</v>
      </c>
      <c r="BW217">
        <v>-19.718987500000001</v>
      </c>
      <c r="BX217">
        <v>1363.1824999999999</v>
      </c>
      <c r="BY217">
        <v>1382.33125</v>
      </c>
      <c r="BZ217">
        <v>0.91236975000000009</v>
      </c>
      <c r="CA217">
        <v>1333.7337500000001</v>
      </c>
      <c r="CB217">
        <v>35.156725000000002</v>
      </c>
      <c r="CC217">
        <v>3.6383749999999999</v>
      </c>
      <c r="CD217">
        <v>3.5463437500000001</v>
      </c>
      <c r="CE217">
        <v>27.279675000000001</v>
      </c>
      <c r="CF217">
        <v>26.843250000000001</v>
      </c>
      <c r="CG217">
        <v>1200.0025000000001</v>
      </c>
      <c r="CH217">
        <v>0.50000850000000008</v>
      </c>
      <c r="CI217">
        <v>0.49999149999999998</v>
      </c>
      <c r="CJ217">
        <v>0</v>
      </c>
      <c r="CK217">
        <v>874.70224999999994</v>
      </c>
      <c r="CL217">
        <v>4.9990899999999998</v>
      </c>
      <c r="CM217">
        <v>9461.9737499999992</v>
      </c>
      <c r="CN217">
        <v>9557.9075000000012</v>
      </c>
      <c r="CO217">
        <v>43.968499999999999</v>
      </c>
      <c r="CP217">
        <v>46.125</v>
      </c>
      <c r="CQ217">
        <v>44.811999999999998</v>
      </c>
      <c r="CR217">
        <v>45.125</v>
      </c>
      <c r="CS217">
        <v>45.311999999999998</v>
      </c>
      <c r="CT217">
        <v>597.51250000000005</v>
      </c>
      <c r="CU217">
        <v>597.49</v>
      </c>
      <c r="CV217">
        <v>0</v>
      </c>
      <c r="CW217">
        <v>1669230843</v>
      </c>
      <c r="CX217">
        <v>0</v>
      </c>
      <c r="CY217">
        <v>1669228029.5</v>
      </c>
      <c r="CZ217" t="s">
        <v>356</v>
      </c>
      <c r="DA217">
        <v>1669228029.5</v>
      </c>
      <c r="DB217">
        <v>1669228028</v>
      </c>
      <c r="DC217">
        <v>6</v>
      </c>
      <c r="DD217">
        <v>0.127</v>
      </c>
      <c r="DE217">
        <v>2E-3</v>
      </c>
      <c r="DF217">
        <v>-2.9980000000000002</v>
      </c>
      <c r="DG217">
        <v>9.9000000000000005E-2</v>
      </c>
      <c r="DH217">
        <v>415</v>
      </c>
      <c r="DI217">
        <v>34</v>
      </c>
      <c r="DJ217">
        <v>0.37</v>
      </c>
      <c r="DK217">
        <v>0.19</v>
      </c>
      <c r="DL217">
        <v>-19.890225000000001</v>
      </c>
      <c r="DM217">
        <v>0.81369230769233436</v>
      </c>
      <c r="DN217">
        <v>0.12730229721022299</v>
      </c>
      <c r="DO217">
        <v>0</v>
      </c>
      <c r="DP217">
        <v>0.90379882499999997</v>
      </c>
      <c r="DQ217">
        <v>6.9307801125701077E-2</v>
      </c>
      <c r="DR217">
        <v>6.8587575364912143E-3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357</v>
      </c>
      <c r="EA217">
        <v>3.29555</v>
      </c>
      <c r="EB217">
        <v>2.62507</v>
      </c>
      <c r="EC217">
        <v>0.22097</v>
      </c>
      <c r="ED217">
        <v>0.221107</v>
      </c>
      <c r="EE217">
        <v>0.14446500000000001</v>
      </c>
      <c r="EF217">
        <v>0.140296</v>
      </c>
      <c r="EG217">
        <v>23559.9</v>
      </c>
      <c r="EH217">
        <v>23974.6</v>
      </c>
      <c r="EI217">
        <v>28151.3</v>
      </c>
      <c r="EJ217">
        <v>29643.9</v>
      </c>
      <c r="EK217">
        <v>33135.1</v>
      </c>
      <c r="EL217">
        <v>35379.5</v>
      </c>
      <c r="EM217">
        <v>39722.9</v>
      </c>
      <c r="EN217">
        <v>42363.6</v>
      </c>
      <c r="EO217">
        <v>2.18757</v>
      </c>
      <c r="EP217">
        <v>2.15815</v>
      </c>
      <c r="EQ217">
        <v>0.13753000000000001</v>
      </c>
      <c r="ER217">
        <v>0</v>
      </c>
      <c r="ES217">
        <v>32.092199999999998</v>
      </c>
      <c r="ET217">
        <v>999.9</v>
      </c>
      <c r="EU217">
        <v>69.3</v>
      </c>
      <c r="EV217">
        <v>36.6</v>
      </c>
      <c r="EW217">
        <v>42.377699999999997</v>
      </c>
      <c r="EX217">
        <v>57.232700000000001</v>
      </c>
      <c r="EY217">
        <v>-2.26763</v>
      </c>
      <c r="EZ217">
        <v>2</v>
      </c>
      <c r="FA217">
        <v>0.56107499999999999</v>
      </c>
      <c r="FB217">
        <v>0.82477900000000004</v>
      </c>
      <c r="FC217">
        <v>20.2685</v>
      </c>
      <c r="FD217">
        <v>5.21774</v>
      </c>
      <c r="FE217">
        <v>12.006399999999999</v>
      </c>
      <c r="FF217">
        <v>4.9858500000000001</v>
      </c>
      <c r="FG217">
        <v>3.2844799999999998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1.86219</v>
      </c>
      <c r="FN217">
        <v>1.86426</v>
      </c>
      <c r="FO217">
        <v>1.8603499999999999</v>
      </c>
      <c r="FP217">
        <v>1.8611</v>
      </c>
      <c r="FQ217">
        <v>1.8602000000000001</v>
      </c>
      <c r="FR217">
        <v>1.86188</v>
      </c>
      <c r="FS217">
        <v>1.85839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-3.82</v>
      </c>
      <c r="GH217">
        <v>9.8900000000000002E-2</v>
      </c>
      <c r="GI217">
        <v>-2.4324828651112251</v>
      </c>
      <c r="GJ217">
        <v>-1.6100910332537859E-3</v>
      </c>
      <c r="GK217">
        <v>7.0186618486508772E-7</v>
      </c>
      <c r="GL217">
        <v>-2.134652460378022E-10</v>
      </c>
      <c r="GM217">
        <v>9.8890000000004363E-2</v>
      </c>
      <c r="GN217">
        <v>0</v>
      </c>
      <c r="GO217">
        <v>0</v>
      </c>
      <c r="GP217">
        <v>0</v>
      </c>
      <c r="GQ217">
        <v>5</v>
      </c>
      <c r="GR217">
        <v>2079</v>
      </c>
      <c r="GS217">
        <v>3</v>
      </c>
      <c r="GT217">
        <v>29</v>
      </c>
      <c r="GU217">
        <v>46.8</v>
      </c>
      <c r="GV217">
        <v>46.8</v>
      </c>
      <c r="GW217">
        <v>3.5205099999999998</v>
      </c>
      <c r="GX217">
        <v>2.5366200000000001</v>
      </c>
      <c r="GY217">
        <v>2.04834</v>
      </c>
      <c r="GZ217">
        <v>2.6159699999999999</v>
      </c>
      <c r="HA217">
        <v>2.1972700000000001</v>
      </c>
      <c r="HB217">
        <v>2.32666</v>
      </c>
      <c r="HC217">
        <v>40.8093</v>
      </c>
      <c r="HD217">
        <v>15.4717</v>
      </c>
      <c r="HE217">
        <v>18</v>
      </c>
      <c r="HF217">
        <v>687.33399999999995</v>
      </c>
      <c r="HG217">
        <v>736.976</v>
      </c>
      <c r="HH217">
        <v>31.0002</v>
      </c>
      <c r="HI217">
        <v>34.406999999999996</v>
      </c>
      <c r="HJ217">
        <v>29.999600000000001</v>
      </c>
      <c r="HK217">
        <v>34.280700000000003</v>
      </c>
      <c r="HL217">
        <v>34.268099999999997</v>
      </c>
      <c r="HM217">
        <v>70.3827</v>
      </c>
      <c r="HN217">
        <v>22.619700000000002</v>
      </c>
      <c r="HO217">
        <v>87.728099999999998</v>
      </c>
      <c r="HP217">
        <v>31</v>
      </c>
      <c r="HQ217">
        <v>1350.75</v>
      </c>
      <c r="HR217">
        <v>35.1997</v>
      </c>
      <c r="HS217">
        <v>99.177099999999996</v>
      </c>
      <c r="HT217">
        <v>98.245099999999994</v>
      </c>
    </row>
    <row r="218" spans="1:228" x14ac:dyDescent="0.2">
      <c r="A218">
        <v>203</v>
      </c>
      <c r="B218">
        <v>1669230839.5</v>
      </c>
      <c r="C218">
        <v>806.40000009536743</v>
      </c>
      <c r="D218" t="s">
        <v>765</v>
      </c>
      <c r="E218" t="s">
        <v>766</v>
      </c>
      <c r="F218">
        <v>4</v>
      </c>
      <c r="G218">
        <v>1669230837.5</v>
      </c>
      <c r="H218">
        <f t="shared" si="102"/>
        <v>2.2703786266663069E-3</v>
      </c>
      <c r="I218">
        <f t="shared" si="103"/>
        <v>2.2703786266663069</v>
      </c>
      <c r="J218">
        <f t="shared" si="104"/>
        <v>22.24644950741687</v>
      </c>
      <c r="K218">
        <f t="shared" si="105"/>
        <v>1320.985714285714</v>
      </c>
      <c r="L218">
        <f t="shared" si="106"/>
        <v>994.63707361142394</v>
      </c>
      <c r="M218">
        <f t="shared" si="107"/>
        <v>100.42950301457579</v>
      </c>
      <c r="N218">
        <f t="shared" si="108"/>
        <v>133.38125261445609</v>
      </c>
      <c r="O218">
        <f t="shared" si="109"/>
        <v>0.12390585104127222</v>
      </c>
      <c r="P218">
        <f t="shared" si="110"/>
        <v>3.681999936689166</v>
      </c>
      <c r="Q218">
        <f t="shared" si="111"/>
        <v>0.12163517965171072</v>
      </c>
      <c r="R218">
        <f t="shared" si="112"/>
        <v>7.6222532131748261E-2</v>
      </c>
      <c r="S218">
        <f t="shared" si="113"/>
        <v>226.11169294856501</v>
      </c>
      <c r="T218">
        <f t="shared" si="114"/>
        <v>34.212938586829722</v>
      </c>
      <c r="U218">
        <f t="shared" si="115"/>
        <v>34.327857142857127</v>
      </c>
      <c r="V218">
        <f t="shared" si="116"/>
        <v>5.4415031237492233</v>
      </c>
      <c r="W218">
        <f t="shared" si="117"/>
        <v>69.635526690746104</v>
      </c>
      <c r="X218">
        <f t="shared" si="118"/>
        <v>3.6416014450164296</v>
      </c>
      <c r="Y218">
        <f t="shared" si="119"/>
        <v>5.2295166247379923</v>
      </c>
      <c r="Z218">
        <f t="shared" si="120"/>
        <v>1.7999016787327937</v>
      </c>
      <c r="AA218">
        <f t="shared" si="121"/>
        <v>-100.12369743598414</v>
      </c>
      <c r="AB218">
        <f t="shared" si="122"/>
        <v>-141.38020651620823</v>
      </c>
      <c r="AC218">
        <f t="shared" si="123"/>
        <v>-8.8779322637053699</v>
      </c>
      <c r="AD218">
        <f t="shared" si="124"/>
        <v>-24.270143267332728</v>
      </c>
      <c r="AE218">
        <f t="shared" si="125"/>
        <v>44.869852878450793</v>
      </c>
      <c r="AF218">
        <f t="shared" si="126"/>
        <v>2.2798261238009161</v>
      </c>
      <c r="AG218">
        <f t="shared" si="127"/>
        <v>22.24644950741687</v>
      </c>
      <c r="AH218">
        <v>1389.096058150838</v>
      </c>
      <c r="AI218">
        <v>1372.9090909090889</v>
      </c>
      <c r="AJ218">
        <v>1.6667333917372771</v>
      </c>
      <c r="AK218">
        <v>65.165956530193654</v>
      </c>
      <c r="AL218">
        <f t="shared" si="128"/>
        <v>2.2703786266663069</v>
      </c>
      <c r="AM218">
        <v>35.154836978161477</v>
      </c>
      <c r="AN218">
        <v>36.064106593406592</v>
      </c>
      <c r="AO218">
        <v>-3.1019897471792462E-5</v>
      </c>
      <c r="AP218">
        <v>87.546953997586243</v>
      </c>
      <c r="AQ218">
        <v>11</v>
      </c>
      <c r="AR218">
        <v>2</v>
      </c>
      <c r="AS218">
        <f t="shared" si="129"/>
        <v>1</v>
      </c>
      <c r="AT218">
        <f t="shared" si="130"/>
        <v>0</v>
      </c>
      <c r="AU218">
        <f t="shared" si="131"/>
        <v>47268.071149370786</v>
      </c>
      <c r="AV218">
        <f t="shared" si="132"/>
        <v>1199.984285714286</v>
      </c>
      <c r="AW218">
        <f t="shared" si="133"/>
        <v>1025.9112564500338</v>
      </c>
      <c r="AX218">
        <f t="shared" si="134"/>
        <v>0.85493724264844362</v>
      </c>
      <c r="AY218">
        <f t="shared" si="135"/>
        <v>0.1884288783114963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1669230837.5</v>
      </c>
      <c r="BF218">
        <v>1320.985714285714</v>
      </c>
      <c r="BG218">
        <v>1340.8757142857139</v>
      </c>
      <c r="BH218">
        <v>36.065814285714289</v>
      </c>
      <c r="BI218">
        <v>35.152928571428568</v>
      </c>
      <c r="BJ218">
        <v>1324.815714285714</v>
      </c>
      <c r="BK218">
        <v>35.966914285714282</v>
      </c>
      <c r="BL218">
        <v>649.9747142857143</v>
      </c>
      <c r="BM218">
        <v>100.8712857142857</v>
      </c>
      <c r="BN218">
        <v>9.9717357142857135E-2</v>
      </c>
      <c r="BO218">
        <v>33.615628571428573</v>
      </c>
      <c r="BP218">
        <v>34.327857142857127</v>
      </c>
      <c r="BQ218">
        <v>999.89999999999986</v>
      </c>
      <c r="BR218">
        <v>0</v>
      </c>
      <c r="BS218">
        <v>0</v>
      </c>
      <c r="BT218">
        <v>9031.1628571428555</v>
      </c>
      <c r="BU218">
        <v>0</v>
      </c>
      <c r="BV218">
        <v>1553.6285714285721</v>
      </c>
      <c r="BW218">
        <v>-19.889299999999999</v>
      </c>
      <c r="BX218">
        <v>1370.41</v>
      </c>
      <c r="BY218">
        <v>1389.7285714285711</v>
      </c>
      <c r="BZ218">
        <v>0.91288542857142851</v>
      </c>
      <c r="CA218">
        <v>1340.8757142857139</v>
      </c>
      <c r="CB218">
        <v>35.152928571428568</v>
      </c>
      <c r="CC218">
        <v>3.6380057142857138</v>
      </c>
      <c r="CD218">
        <v>3.5459214285714289</v>
      </c>
      <c r="CE218">
        <v>27.27794285714285</v>
      </c>
      <c r="CF218">
        <v>26.84121428571428</v>
      </c>
      <c r="CG218">
        <v>1199.984285714286</v>
      </c>
      <c r="CH218">
        <v>0.50000699999999998</v>
      </c>
      <c r="CI218">
        <v>0.49999300000000002</v>
      </c>
      <c r="CJ218">
        <v>0</v>
      </c>
      <c r="CK218">
        <v>874.87914285714294</v>
      </c>
      <c r="CL218">
        <v>4.9990899999999998</v>
      </c>
      <c r="CM218">
        <v>9447.4171428571426</v>
      </c>
      <c r="CN218">
        <v>9557.7457142857147</v>
      </c>
      <c r="CO218">
        <v>43.954999999999998</v>
      </c>
      <c r="CP218">
        <v>46.125</v>
      </c>
      <c r="CQ218">
        <v>44.811999999999998</v>
      </c>
      <c r="CR218">
        <v>45.125</v>
      </c>
      <c r="CS218">
        <v>45.311999999999998</v>
      </c>
      <c r="CT218">
        <v>597.50285714285724</v>
      </c>
      <c r="CU218">
        <v>597.48142857142864</v>
      </c>
      <c r="CV218">
        <v>0</v>
      </c>
      <c r="CW218">
        <v>1669230846.5999999</v>
      </c>
      <c r="CX218">
        <v>0</v>
      </c>
      <c r="CY218">
        <v>1669228029.5</v>
      </c>
      <c r="CZ218" t="s">
        <v>356</v>
      </c>
      <c r="DA218">
        <v>1669228029.5</v>
      </c>
      <c r="DB218">
        <v>1669228028</v>
      </c>
      <c r="DC218">
        <v>6</v>
      </c>
      <c r="DD218">
        <v>0.127</v>
      </c>
      <c r="DE218">
        <v>2E-3</v>
      </c>
      <c r="DF218">
        <v>-2.9980000000000002</v>
      </c>
      <c r="DG218">
        <v>9.9000000000000005E-2</v>
      </c>
      <c r="DH218">
        <v>415</v>
      </c>
      <c r="DI218">
        <v>34</v>
      </c>
      <c r="DJ218">
        <v>0.37</v>
      </c>
      <c r="DK218">
        <v>0.19</v>
      </c>
      <c r="DL218">
        <v>-19.881217500000002</v>
      </c>
      <c r="DM218">
        <v>0.85951181988748449</v>
      </c>
      <c r="DN218">
        <v>0.12629522731976031</v>
      </c>
      <c r="DO218">
        <v>0</v>
      </c>
      <c r="DP218">
        <v>0.9077054</v>
      </c>
      <c r="DQ218">
        <v>5.086291181988839E-2</v>
      </c>
      <c r="DR218">
        <v>5.1925187905293079E-3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357</v>
      </c>
      <c r="EA218">
        <v>3.2955700000000001</v>
      </c>
      <c r="EB218">
        <v>2.62541</v>
      </c>
      <c r="EC218">
        <v>0.22162599999999999</v>
      </c>
      <c r="ED218">
        <v>0.221773</v>
      </c>
      <c r="EE218">
        <v>0.144453</v>
      </c>
      <c r="EF218">
        <v>0.14028099999999999</v>
      </c>
      <c r="EG218">
        <v>23539.3</v>
      </c>
      <c r="EH218">
        <v>23954.799999999999</v>
      </c>
      <c r="EI218">
        <v>28150.5</v>
      </c>
      <c r="EJ218">
        <v>29644.799999999999</v>
      </c>
      <c r="EK218">
        <v>33135.1</v>
      </c>
      <c r="EL218">
        <v>35381.1</v>
      </c>
      <c r="EM218">
        <v>39722.199999999997</v>
      </c>
      <c r="EN218">
        <v>42364.7</v>
      </c>
      <c r="EO218">
        <v>2.1876500000000001</v>
      </c>
      <c r="EP218">
        <v>2.1583000000000001</v>
      </c>
      <c r="EQ218">
        <v>0.137568</v>
      </c>
      <c r="ER218">
        <v>0</v>
      </c>
      <c r="ES218">
        <v>32.102800000000002</v>
      </c>
      <c r="ET218">
        <v>999.9</v>
      </c>
      <c r="EU218">
        <v>69.3</v>
      </c>
      <c r="EV218">
        <v>36.6</v>
      </c>
      <c r="EW218">
        <v>42.380200000000002</v>
      </c>
      <c r="EX218">
        <v>56.902700000000003</v>
      </c>
      <c r="EY218">
        <v>-2.2395900000000002</v>
      </c>
      <c r="EZ218">
        <v>2</v>
      </c>
      <c r="FA218">
        <v>0.56071400000000005</v>
      </c>
      <c r="FB218">
        <v>0.82861399999999996</v>
      </c>
      <c r="FC218">
        <v>20.2685</v>
      </c>
      <c r="FD218">
        <v>5.2181899999999999</v>
      </c>
      <c r="FE218">
        <v>12.0076</v>
      </c>
      <c r="FF218">
        <v>4.9860499999999996</v>
      </c>
      <c r="FG218">
        <v>3.2844799999999998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1.8621799999999999</v>
      </c>
      <c r="FN218">
        <v>1.86426</v>
      </c>
      <c r="FO218">
        <v>1.8603499999999999</v>
      </c>
      <c r="FP218">
        <v>1.86111</v>
      </c>
      <c r="FQ218">
        <v>1.8602000000000001</v>
      </c>
      <c r="FR218">
        <v>1.86188</v>
      </c>
      <c r="FS218">
        <v>1.8584099999999999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-3.84</v>
      </c>
      <c r="GH218">
        <v>9.8900000000000002E-2</v>
      </c>
      <c r="GI218">
        <v>-2.4324828651112251</v>
      </c>
      <c r="GJ218">
        <v>-1.6100910332537859E-3</v>
      </c>
      <c r="GK218">
        <v>7.0186618486508772E-7</v>
      </c>
      <c r="GL218">
        <v>-2.134652460378022E-10</v>
      </c>
      <c r="GM218">
        <v>9.8890000000004363E-2</v>
      </c>
      <c r="GN218">
        <v>0</v>
      </c>
      <c r="GO218">
        <v>0</v>
      </c>
      <c r="GP218">
        <v>0</v>
      </c>
      <c r="GQ218">
        <v>5</v>
      </c>
      <c r="GR218">
        <v>2079</v>
      </c>
      <c r="GS218">
        <v>3</v>
      </c>
      <c r="GT218">
        <v>29</v>
      </c>
      <c r="GU218">
        <v>46.8</v>
      </c>
      <c r="GV218">
        <v>46.9</v>
      </c>
      <c r="GW218">
        <v>3.5327099999999998</v>
      </c>
      <c r="GX218">
        <v>2.5341800000000001</v>
      </c>
      <c r="GY218">
        <v>2.04834</v>
      </c>
      <c r="GZ218">
        <v>2.6171899999999999</v>
      </c>
      <c r="HA218">
        <v>2.1972700000000001</v>
      </c>
      <c r="HB218">
        <v>2.33765</v>
      </c>
      <c r="HC218">
        <v>40.783700000000003</v>
      </c>
      <c r="HD218">
        <v>15.480399999999999</v>
      </c>
      <c r="HE218">
        <v>18</v>
      </c>
      <c r="HF218">
        <v>687.36300000000006</v>
      </c>
      <c r="HG218">
        <v>737.08199999999999</v>
      </c>
      <c r="HH218">
        <v>31.000699999999998</v>
      </c>
      <c r="HI218">
        <v>34.4026</v>
      </c>
      <c r="HJ218">
        <v>29.999600000000001</v>
      </c>
      <c r="HK218">
        <v>34.277700000000003</v>
      </c>
      <c r="HL218">
        <v>34.264899999999997</v>
      </c>
      <c r="HM218">
        <v>70.657600000000002</v>
      </c>
      <c r="HN218">
        <v>22.619700000000002</v>
      </c>
      <c r="HO218">
        <v>87.728099999999998</v>
      </c>
      <c r="HP218">
        <v>31</v>
      </c>
      <c r="HQ218">
        <v>1357.43</v>
      </c>
      <c r="HR218">
        <v>35.1997</v>
      </c>
      <c r="HS218">
        <v>99.174899999999994</v>
      </c>
      <c r="HT218">
        <v>98.247799999999998</v>
      </c>
    </row>
    <row r="219" spans="1:228" x14ac:dyDescent="0.2">
      <c r="A219">
        <v>204</v>
      </c>
      <c r="B219">
        <v>1669230843.5</v>
      </c>
      <c r="C219">
        <v>810.40000009536743</v>
      </c>
      <c r="D219" t="s">
        <v>767</v>
      </c>
      <c r="E219" t="s">
        <v>768</v>
      </c>
      <c r="F219">
        <v>4</v>
      </c>
      <c r="G219">
        <v>1669230841.1875</v>
      </c>
      <c r="H219">
        <f t="shared" si="102"/>
        <v>2.2696608173032044E-3</v>
      </c>
      <c r="I219">
        <f t="shared" si="103"/>
        <v>2.2696608173032042</v>
      </c>
      <c r="J219">
        <f t="shared" si="104"/>
        <v>21.525777392091307</v>
      </c>
      <c r="K219">
        <f t="shared" si="105"/>
        <v>1326.9962499999999</v>
      </c>
      <c r="L219">
        <f t="shared" si="106"/>
        <v>1009.4879215858829</v>
      </c>
      <c r="M219">
        <f t="shared" si="107"/>
        <v>101.9305907224056</v>
      </c>
      <c r="N219">
        <f t="shared" si="108"/>
        <v>133.99022292057165</v>
      </c>
      <c r="O219">
        <f t="shared" si="109"/>
        <v>0.12378513025383245</v>
      </c>
      <c r="P219">
        <f t="shared" si="110"/>
        <v>3.6743618523657893</v>
      </c>
      <c r="Q219">
        <f t="shared" si="111"/>
        <v>0.121514219798663</v>
      </c>
      <c r="R219">
        <f t="shared" si="112"/>
        <v>7.6146949593732707E-2</v>
      </c>
      <c r="S219">
        <f t="shared" si="113"/>
        <v>226.11148760955734</v>
      </c>
      <c r="T219">
        <f t="shared" si="114"/>
        <v>34.21971341849877</v>
      </c>
      <c r="U219">
        <f t="shared" si="115"/>
        <v>34.3305875</v>
      </c>
      <c r="V219">
        <f t="shared" si="116"/>
        <v>5.4423299457460406</v>
      </c>
      <c r="W219">
        <f t="shared" si="117"/>
        <v>69.606224069314663</v>
      </c>
      <c r="X219">
        <f t="shared" si="118"/>
        <v>3.6411807138740899</v>
      </c>
      <c r="Y219">
        <f t="shared" si="119"/>
        <v>5.2311136863970109</v>
      </c>
      <c r="Z219">
        <f t="shared" si="120"/>
        <v>1.8011492318719506</v>
      </c>
      <c r="AA219">
        <f t="shared" si="121"/>
        <v>-100.09204204307132</v>
      </c>
      <c r="AB219">
        <f t="shared" si="122"/>
        <v>-140.54641319307586</v>
      </c>
      <c r="AC219">
        <f t="shared" si="123"/>
        <v>-8.8442744248452563</v>
      </c>
      <c r="AD219">
        <f t="shared" si="124"/>
        <v>-23.37124205143509</v>
      </c>
      <c r="AE219">
        <f t="shared" si="125"/>
        <v>45.025648137028568</v>
      </c>
      <c r="AF219">
        <f t="shared" si="126"/>
        <v>2.2773416830589843</v>
      </c>
      <c r="AG219">
        <f t="shared" si="127"/>
        <v>21.525777392091307</v>
      </c>
      <c r="AH219">
        <v>1395.910543842052</v>
      </c>
      <c r="AI219">
        <v>1379.7734545454539</v>
      </c>
      <c r="AJ219">
        <v>1.732733197055669</v>
      </c>
      <c r="AK219">
        <v>65.165956530193654</v>
      </c>
      <c r="AL219">
        <f t="shared" si="128"/>
        <v>2.2696608173032042</v>
      </c>
      <c r="AM219">
        <v>35.150032949322913</v>
      </c>
      <c r="AN219">
        <v>36.059227472527489</v>
      </c>
      <c r="AO219">
        <v>-8.3186649402620369E-5</v>
      </c>
      <c r="AP219">
        <v>87.546953997586243</v>
      </c>
      <c r="AQ219">
        <v>11</v>
      </c>
      <c r="AR219">
        <v>2</v>
      </c>
      <c r="AS219">
        <f t="shared" si="129"/>
        <v>1</v>
      </c>
      <c r="AT219">
        <f t="shared" si="130"/>
        <v>0</v>
      </c>
      <c r="AU219">
        <f t="shared" si="131"/>
        <v>47131.062645706275</v>
      </c>
      <c r="AV219">
        <f t="shared" si="132"/>
        <v>1199.98125</v>
      </c>
      <c r="AW219">
        <f t="shared" si="133"/>
        <v>1025.9088510930349</v>
      </c>
      <c r="AX219">
        <f t="shared" si="134"/>
        <v>0.85493740097441928</v>
      </c>
      <c r="AY219">
        <f t="shared" si="135"/>
        <v>0.18842918388062924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1669230841.1875</v>
      </c>
      <c r="BF219">
        <v>1326.9962499999999</v>
      </c>
      <c r="BG219">
        <v>1346.9537499999999</v>
      </c>
      <c r="BH219">
        <v>36.061087499999999</v>
      </c>
      <c r="BI219">
        <v>35.149262499999999</v>
      </c>
      <c r="BJ219">
        <v>1330.8287499999999</v>
      </c>
      <c r="BK219">
        <v>35.962200000000003</v>
      </c>
      <c r="BL219">
        <v>650.02487499999995</v>
      </c>
      <c r="BM219">
        <v>100.872625</v>
      </c>
      <c r="BN219">
        <v>9.9945887499999997E-2</v>
      </c>
      <c r="BO219">
        <v>33.621087500000002</v>
      </c>
      <c r="BP219">
        <v>34.3305875</v>
      </c>
      <c r="BQ219">
        <v>999.9</v>
      </c>
      <c r="BR219">
        <v>0</v>
      </c>
      <c r="BS219">
        <v>0</v>
      </c>
      <c r="BT219">
        <v>9004.6112499999999</v>
      </c>
      <c r="BU219">
        <v>0</v>
      </c>
      <c r="BV219">
        <v>1491.3612499999999</v>
      </c>
      <c r="BW219">
        <v>-19.960049999999999</v>
      </c>
      <c r="BX219">
        <v>1376.6375</v>
      </c>
      <c r="BY219">
        <v>1396.0237500000001</v>
      </c>
      <c r="BZ219">
        <v>0.911840875</v>
      </c>
      <c r="CA219">
        <v>1346.9537499999999</v>
      </c>
      <c r="CB219">
        <v>35.149262499999999</v>
      </c>
      <c r="CC219">
        <v>3.6375774999999999</v>
      </c>
      <c r="CD219">
        <v>3.54559625</v>
      </c>
      <c r="CE219">
        <v>27.275950000000002</v>
      </c>
      <c r="CF219">
        <v>26.839675</v>
      </c>
      <c r="CG219">
        <v>1199.98125</v>
      </c>
      <c r="CH219">
        <v>0.50000124999999995</v>
      </c>
      <c r="CI219">
        <v>0.49999874999999999</v>
      </c>
      <c r="CJ219">
        <v>0</v>
      </c>
      <c r="CK219">
        <v>874.54337499999997</v>
      </c>
      <c r="CL219">
        <v>4.9990899999999998</v>
      </c>
      <c r="CM219">
        <v>9463.3100000000013</v>
      </c>
      <c r="CN219">
        <v>9557.7062499999993</v>
      </c>
      <c r="CO219">
        <v>43.968499999999999</v>
      </c>
      <c r="CP219">
        <v>46.155999999999999</v>
      </c>
      <c r="CQ219">
        <v>44.811999999999998</v>
      </c>
      <c r="CR219">
        <v>45.125</v>
      </c>
      <c r="CS219">
        <v>45.311999999999998</v>
      </c>
      <c r="CT219">
        <v>597.495</v>
      </c>
      <c r="CU219">
        <v>597.48625000000004</v>
      </c>
      <c r="CV219">
        <v>0</v>
      </c>
      <c r="CW219">
        <v>1669230850.8</v>
      </c>
      <c r="CX219">
        <v>0</v>
      </c>
      <c r="CY219">
        <v>1669228029.5</v>
      </c>
      <c r="CZ219" t="s">
        <v>356</v>
      </c>
      <c r="DA219">
        <v>1669228029.5</v>
      </c>
      <c r="DB219">
        <v>1669228028</v>
      </c>
      <c r="DC219">
        <v>6</v>
      </c>
      <c r="DD219">
        <v>0.127</v>
      </c>
      <c r="DE219">
        <v>2E-3</v>
      </c>
      <c r="DF219">
        <v>-2.9980000000000002</v>
      </c>
      <c r="DG219">
        <v>9.9000000000000005E-2</v>
      </c>
      <c r="DH219">
        <v>415</v>
      </c>
      <c r="DI219">
        <v>34</v>
      </c>
      <c r="DJ219">
        <v>0.37</v>
      </c>
      <c r="DK219">
        <v>0.19</v>
      </c>
      <c r="DL219">
        <v>-19.8742825</v>
      </c>
      <c r="DM219">
        <v>0.10322814258917309</v>
      </c>
      <c r="DN219">
        <v>0.12025905971589</v>
      </c>
      <c r="DO219">
        <v>0</v>
      </c>
      <c r="DP219">
        <v>0.91021415000000006</v>
      </c>
      <c r="DQ219">
        <v>2.6461283302061728E-2</v>
      </c>
      <c r="DR219">
        <v>3.0669909646916099E-3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357</v>
      </c>
      <c r="EA219">
        <v>3.29522</v>
      </c>
      <c r="EB219">
        <v>2.62514</v>
      </c>
      <c r="EC219">
        <v>0.222306</v>
      </c>
      <c r="ED219">
        <v>0.22244</v>
      </c>
      <c r="EE219">
        <v>0.14444599999999999</v>
      </c>
      <c r="EF219">
        <v>0.14027700000000001</v>
      </c>
      <c r="EG219">
        <v>23518.9</v>
      </c>
      <c r="EH219">
        <v>23934</v>
      </c>
      <c r="EI219">
        <v>28150.9</v>
      </c>
      <c r="EJ219">
        <v>29644.6</v>
      </c>
      <c r="EK219">
        <v>33135.699999999997</v>
      </c>
      <c r="EL219">
        <v>35381</v>
      </c>
      <c r="EM219">
        <v>39722.6</v>
      </c>
      <c r="EN219">
        <v>42364.4</v>
      </c>
      <c r="EO219">
        <v>2.18743</v>
      </c>
      <c r="EP219">
        <v>2.1585999999999999</v>
      </c>
      <c r="EQ219">
        <v>0.13732900000000001</v>
      </c>
      <c r="ER219">
        <v>0</v>
      </c>
      <c r="ES219">
        <v>32.114899999999999</v>
      </c>
      <c r="ET219">
        <v>999.9</v>
      </c>
      <c r="EU219">
        <v>69.3</v>
      </c>
      <c r="EV219">
        <v>36.6</v>
      </c>
      <c r="EW219">
        <v>42.378100000000003</v>
      </c>
      <c r="EX219">
        <v>56.662700000000001</v>
      </c>
      <c r="EY219">
        <v>-2.1794899999999999</v>
      </c>
      <c r="EZ219">
        <v>2</v>
      </c>
      <c r="FA219">
        <v>0.56020599999999998</v>
      </c>
      <c r="FB219">
        <v>0.832179</v>
      </c>
      <c r="FC219">
        <v>20.2682</v>
      </c>
      <c r="FD219">
        <v>5.2160900000000003</v>
      </c>
      <c r="FE219">
        <v>12.007300000000001</v>
      </c>
      <c r="FF219">
        <v>4.9856999999999996</v>
      </c>
      <c r="FG219">
        <v>3.2842799999999999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1.8622000000000001</v>
      </c>
      <c r="FN219">
        <v>1.86426</v>
      </c>
      <c r="FO219">
        <v>1.8603499999999999</v>
      </c>
      <c r="FP219">
        <v>1.86111</v>
      </c>
      <c r="FQ219">
        <v>1.8602000000000001</v>
      </c>
      <c r="FR219">
        <v>1.86188</v>
      </c>
      <c r="FS219">
        <v>1.85842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-3.84</v>
      </c>
      <c r="GH219">
        <v>9.8900000000000002E-2</v>
      </c>
      <c r="GI219">
        <v>-2.4324828651112251</v>
      </c>
      <c r="GJ219">
        <v>-1.6100910332537859E-3</v>
      </c>
      <c r="GK219">
        <v>7.0186618486508772E-7</v>
      </c>
      <c r="GL219">
        <v>-2.134652460378022E-10</v>
      </c>
      <c r="GM219">
        <v>9.8890000000004363E-2</v>
      </c>
      <c r="GN219">
        <v>0</v>
      </c>
      <c r="GO219">
        <v>0</v>
      </c>
      <c r="GP219">
        <v>0</v>
      </c>
      <c r="GQ219">
        <v>5</v>
      </c>
      <c r="GR219">
        <v>2079</v>
      </c>
      <c r="GS219">
        <v>3</v>
      </c>
      <c r="GT219">
        <v>29</v>
      </c>
      <c r="GU219">
        <v>46.9</v>
      </c>
      <c r="GV219">
        <v>46.9</v>
      </c>
      <c r="GW219">
        <v>3.5473599999999998</v>
      </c>
      <c r="GX219">
        <v>2.5366200000000001</v>
      </c>
      <c r="GY219">
        <v>2.04834</v>
      </c>
      <c r="GZ219">
        <v>2.6171899999999999</v>
      </c>
      <c r="HA219">
        <v>2.1972700000000001</v>
      </c>
      <c r="HB219">
        <v>2.36206</v>
      </c>
      <c r="HC219">
        <v>40.8093</v>
      </c>
      <c r="HD219">
        <v>15.4717</v>
      </c>
      <c r="HE219">
        <v>18</v>
      </c>
      <c r="HF219">
        <v>687.14700000000005</v>
      </c>
      <c r="HG219">
        <v>737.33199999999999</v>
      </c>
      <c r="HH219">
        <v>31.000900000000001</v>
      </c>
      <c r="HI219">
        <v>34.3992</v>
      </c>
      <c r="HJ219">
        <v>29.999500000000001</v>
      </c>
      <c r="HK219">
        <v>34.274900000000002</v>
      </c>
      <c r="HL219">
        <v>34.262</v>
      </c>
      <c r="HM219">
        <v>70.937299999999993</v>
      </c>
      <c r="HN219">
        <v>22.619700000000002</v>
      </c>
      <c r="HO219">
        <v>87.728099999999998</v>
      </c>
      <c r="HP219">
        <v>31</v>
      </c>
      <c r="HQ219">
        <v>1364.11</v>
      </c>
      <c r="HR219">
        <v>35.346499999999999</v>
      </c>
      <c r="HS219">
        <v>99.176000000000002</v>
      </c>
      <c r="HT219">
        <v>98.247100000000003</v>
      </c>
    </row>
    <row r="220" spans="1:228" x14ac:dyDescent="0.2">
      <c r="A220">
        <v>205</v>
      </c>
      <c r="B220">
        <v>1669230847.5</v>
      </c>
      <c r="C220">
        <v>814.40000009536743</v>
      </c>
      <c r="D220" t="s">
        <v>769</v>
      </c>
      <c r="E220" t="s">
        <v>770</v>
      </c>
      <c r="F220">
        <v>4</v>
      </c>
      <c r="G220">
        <v>1669230845.5</v>
      </c>
      <c r="H220">
        <f t="shared" si="102"/>
        <v>2.2723771432384275E-3</v>
      </c>
      <c r="I220">
        <f t="shared" si="103"/>
        <v>2.2723771432384274</v>
      </c>
      <c r="J220">
        <f t="shared" si="104"/>
        <v>21.679417021636429</v>
      </c>
      <c r="K220">
        <f t="shared" si="105"/>
        <v>1334.1557142857141</v>
      </c>
      <c r="L220">
        <f t="shared" si="106"/>
        <v>1013.7800507137772</v>
      </c>
      <c r="M220">
        <f t="shared" si="107"/>
        <v>102.36392961798121</v>
      </c>
      <c r="N220">
        <f t="shared" si="108"/>
        <v>134.71306871783003</v>
      </c>
      <c r="O220">
        <f t="shared" si="109"/>
        <v>0.12353924098702443</v>
      </c>
      <c r="P220">
        <f t="shared" si="110"/>
        <v>3.6665391507029148</v>
      </c>
      <c r="Q220">
        <f t="shared" si="111"/>
        <v>0.1212725240948621</v>
      </c>
      <c r="R220">
        <f t="shared" si="112"/>
        <v>7.5995518926979908E-2</v>
      </c>
      <c r="S220">
        <f t="shared" si="113"/>
        <v>226.11655937817306</v>
      </c>
      <c r="T220">
        <f t="shared" si="114"/>
        <v>34.228935728176381</v>
      </c>
      <c r="U220">
        <f t="shared" si="115"/>
        <v>34.34854285714286</v>
      </c>
      <c r="V220">
        <f t="shared" si="116"/>
        <v>5.4477700088651657</v>
      </c>
      <c r="W220">
        <f t="shared" si="117"/>
        <v>69.567898440193204</v>
      </c>
      <c r="X220">
        <f t="shared" si="118"/>
        <v>3.6409206101608258</v>
      </c>
      <c r="Y220">
        <f t="shared" si="119"/>
        <v>5.2336216729198552</v>
      </c>
      <c r="Z220">
        <f t="shared" si="120"/>
        <v>1.8068493987043399</v>
      </c>
      <c r="AA220">
        <f t="shared" si="121"/>
        <v>-100.21183201681465</v>
      </c>
      <c r="AB220">
        <f t="shared" si="122"/>
        <v>-142.10246889048412</v>
      </c>
      <c r="AC220">
        <f t="shared" si="123"/>
        <v>-8.9624339239608872</v>
      </c>
      <c r="AD220">
        <f t="shared" si="124"/>
        <v>-25.16017545308658</v>
      </c>
      <c r="AE220">
        <f t="shared" si="125"/>
        <v>44.978681503124946</v>
      </c>
      <c r="AF220">
        <f t="shared" si="126"/>
        <v>2.2646164353959581</v>
      </c>
      <c r="AG220">
        <f t="shared" si="127"/>
        <v>21.679417021636429</v>
      </c>
      <c r="AH220">
        <v>1402.7877873133359</v>
      </c>
      <c r="AI220">
        <v>1386.640121212122</v>
      </c>
      <c r="AJ220">
        <v>1.718588907275554</v>
      </c>
      <c r="AK220">
        <v>65.165956530193654</v>
      </c>
      <c r="AL220">
        <f t="shared" si="128"/>
        <v>2.2723771432384274</v>
      </c>
      <c r="AM220">
        <v>35.147084462534288</v>
      </c>
      <c r="AN220">
        <v>36.056968131868153</v>
      </c>
      <c r="AO220">
        <v>-6.223786434653113E-7</v>
      </c>
      <c r="AP220">
        <v>87.546953997586243</v>
      </c>
      <c r="AQ220">
        <v>11</v>
      </c>
      <c r="AR220">
        <v>2</v>
      </c>
      <c r="AS220">
        <f t="shared" si="129"/>
        <v>1</v>
      </c>
      <c r="AT220">
        <f t="shared" si="130"/>
        <v>0</v>
      </c>
      <c r="AU220">
        <f t="shared" si="131"/>
        <v>46990.325796347679</v>
      </c>
      <c r="AV220">
        <f t="shared" si="132"/>
        <v>1200.002857142857</v>
      </c>
      <c r="AW220">
        <f t="shared" si="133"/>
        <v>1025.9278421648564</v>
      </c>
      <c r="AX220">
        <f t="shared" si="134"/>
        <v>0.85493783290444492</v>
      </c>
      <c r="AY220">
        <f t="shared" si="135"/>
        <v>0.18843001750557875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1669230845.5</v>
      </c>
      <c r="BF220">
        <v>1334.1557142857141</v>
      </c>
      <c r="BG220">
        <v>1354.0942857142859</v>
      </c>
      <c r="BH220">
        <v>36.058528571428567</v>
      </c>
      <c r="BI220">
        <v>35.151757142857143</v>
      </c>
      <c r="BJ220">
        <v>1337.997142857143</v>
      </c>
      <c r="BK220">
        <v>35.959628571428567</v>
      </c>
      <c r="BL220">
        <v>649.99685714285715</v>
      </c>
      <c r="BM220">
        <v>100.8724285714286</v>
      </c>
      <c r="BN220">
        <v>0.1000945571428572</v>
      </c>
      <c r="BO220">
        <v>33.629657142857141</v>
      </c>
      <c r="BP220">
        <v>34.34854285714286</v>
      </c>
      <c r="BQ220">
        <v>999.89999999999986</v>
      </c>
      <c r="BR220">
        <v>0</v>
      </c>
      <c r="BS220">
        <v>0</v>
      </c>
      <c r="BT220">
        <v>8977.5885714285723</v>
      </c>
      <c r="BU220">
        <v>0</v>
      </c>
      <c r="BV220">
        <v>1707.6785714285711</v>
      </c>
      <c r="BW220">
        <v>-19.940428571428569</v>
      </c>
      <c r="BX220">
        <v>1384.0614285714289</v>
      </c>
      <c r="BY220">
        <v>1403.43</v>
      </c>
      <c r="BZ220">
        <v>0.90675557142857155</v>
      </c>
      <c r="CA220">
        <v>1354.0942857142859</v>
      </c>
      <c r="CB220">
        <v>35.151757142857143</v>
      </c>
      <c r="CC220">
        <v>3.6373157142857151</v>
      </c>
      <c r="CD220">
        <v>3.545848571428571</v>
      </c>
      <c r="CE220">
        <v>27.274714285714289</v>
      </c>
      <c r="CF220">
        <v>26.840871428571429</v>
      </c>
      <c r="CG220">
        <v>1200.002857142857</v>
      </c>
      <c r="CH220">
        <v>0.49998999999999999</v>
      </c>
      <c r="CI220">
        <v>0.50000999999999995</v>
      </c>
      <c r="CJ220">
        <v>0</v>
      </c>
      <c r="CK220">
        <v>874.55985714285714</v>
      </c>
      <c r="CL220">
        <v>4.9990899999999998</v>
      </c>
      <c r="CM220">
        <v>9478.9885714285738</v>
      </c>
      <c r="CN220">
        <v>9557.8457142857133</v>
      </c>
      <c r="CO220">
        <v>44</v>
      </c>
      <c r="CP220">
        <v>46.186999999999998</v>
      </c>
      <c r="CQ220">
        <v>44.811999999999998</v>
      </c>
      <c r="CR220">
        <v>45.125</v>
      </c>
      <c r="CS220">
        <v>45.311999999999998</v>
      </c>
      <c r="CT220">
        <v>597.48857142857128</v>
      </c>
      <c r="CU220">
        <v>597.51428571428573</v>
      </c>
      <c r="CV220">
        <v>0</v>
      </c>
      <c r="CW220">
        <v>1669230855</v>
      </c>
      <c r="CX220">
        <v>0</v>
      </c>
      <c r="CY220">
        <v>1669228029.5</v>
      </c>
      <c r="CZ220" t="s">
        <v>356</v>
      </c>
      <c r="DA220">
        <v>1669228029.5</v>
      </c>
      <c r="DB220">
        <v>1669228028</v>
      </c>
      <c r="DC220">
        <v>6</v>
      </c>
      <c r="DD220">
        <v>0.127</v>
      </c>
      <c r="DE220">
        <v>2E-3</v>
      </c>
      <c r="DF220">
        <v>-2.9980000000000002</v>
      </c>
      <c r="DG220">
        <v>9.9000000000000005E-2</v>
      </c>
      <c r="DH220">
        <v>415</v>
      </c>
      <c r="DI220">
        <v>34</v>
      </c>
      <c r="DJ220">
        <v>0.37</v>
      </c>
      <c r="DK220">
        <v>0.19</v>
      </c>
      <c r="DL220">
        <v>-19.860767500000001</v>
      </c>
      <c r="DM220">
        <v>-0.67046791744837853</v>
      </c>
      <c r="DN220">
        <v>0.10611285121864369</v>
      </c>
      <c r="DO220">
        <v>0</v>
      </c>
      <c r="DP220">
        <v>0.91111867499999999</v>
      </c>
      <c r="DQ220">
        <v>2.2918311444617011E-3</v>
      </c>
      <c r="DR220">
        <v>2.7566134693451298E-3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357</v>
      </c>
      <c r="EA220">
        <v>3.2957000000000001</v>
      </c>
      <c r="EB220">
        <v>2.6252499999999999</v>
      </c>
      <c r="EC220">
        <v>0.22298599999999999</v>
      </c>
      <c r="ED220">
        <v>0.22311600000000001</v>
      </c>
      <c r="EE220">
        <v>0.14443700000000001</v>
      </c>
      <c r="EF220">
        <v>0.14033999999999999</v>
      </c>
      <c r="EG220">
        <v>23498.7</v>
      </c>
      <c r="EH220">
        <v>23913.5</v>
      </c>
      <c r="EI220">
        <v>28151.4</v>
      </c>
      <c r="EJ220">
        <v>29645.1</v>
      </c>
      <c r="EK220">
        <v>33136.300000000003</v>
      </c>
      <c r="EL220">
        <v>35379.1</v>
      </c>
      <c r="EM220">
        <v>39722.9</v>
      </c>
      <c r="EN220">
        <v>42365</v>
      </c>
      <c r="EO220">
        <v>2.1880500000000001</v>
      </c>
      <c r="EP220">
        <v>2.1583199999999998</v>
      </c>
      <c r="EQ220">
        <v>0.13785800000000001</v>
      </c>
      <c r="ER220">
        <v>0</v>
      </c>
      <c r="ES220">
        <v>32.127200000000002</v>
      </c>
      <c r="ET220">
        <v>999.9</v>
      </c>
      <c r="EU220">
        <v>69.3</v>
      </c>
      <c r="EV220">
        <v>36.6</v>
      </c>
      <c r="EW220">
        <v>42.379199999999997</v>
      </c>
      <c r="EX220">
        <v>57.052700000000002</v>
      </c>
      <c r="EY220">
        <v>-2.2115399999999998</v>
      </c>
      <c r="EZ220">
        <v>2</v>
      </c>
      <c r="FA220">
        <v>0.55990899999999999</v>
      </c>
      <c r="FB220">
        <v>0.83623099999999995</v>
      </c>
      <c r="FC220">
        <v>20.2685</v>
      </c>
      <c r="FD220">
        <v>5.2187900000000003</v>
      </c>
      <c r="FE220">
        <v>12.0067</v>
      </c>
      <c r="FF220">
        <v>4.9865000000000004</v>
      </c>
      <c r="FG220">
        <v>3.2846500000000001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1.8621799999999999</v>
      </c>
      <c r="FN220">
        <v>1.86426</v>
      </c>
      <c r="FO220">
        <v>1.8603499999999999</v>
      </c>
      <c r="FP220">
        <v>1.86111</v>
      </c>
      <c r="FQ220">
        <v>1.8602000000000001</v>
      </c>
      <c r="FR220">
        <v>1.86188</v>
      </c>
      <c r="FS220">
        <v>1.8584400000000001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-3.85</v>
      </c>
      <c r="GH220">
        <v>9.8900000000000002E-2</v>
      </c>
      <c r="GI220">
        <v>-2.4324828651112251</v>
      </c>
      <c r="GJ220">
        <v>-1.6100910332537859E-3</v>
      </c>
      <c r="GK220">
        <v>7.0186618486508772E-7</v>
      </c>
      <c r="GL220">
        <v>-2.134652460378022E-10</v>
      </c>
      <c r="GM220">
        <v>9.8890000000004363E-2</v>
      </c>
      <c r="GN220">
        <v>0</v>
      </c>
      <c r="GO220">
        <v>0</v>
      </c>
      <c r="GP220">
        <v>0</v>
      </c>
      <c r="GQ220">
        <v>5</v>
      </c>
      <c r="GR220">
        <v>2079</v>
      </c>
      <c r="GS220">
        <v>3</v>
      </c>
      <c r="GT220">
        <v>29</v>
      </c>
      <c r="GU220">
        <v>47</v>
      </c>
      <c r="GV220">
        <v>47</v>
      </c>
      <c r="GW220">
        <v>3.5607899999999999</v>
      </c>
      <c r="GX220">
        <v>2.5390600000000001</v>
      </c>
      <c r="GY220">
        <v>2.04834</v>
      </c>
      <c r="GZ220">
        <v>2.6171899999999999</v>
      </c>
      <c r="HA220">
        <v>2.1972700000000001</v>
      </c>
      <c r="HB220">
        <v>2.33765</v>
      </c>
      <c r="HC220">
        <v>40.8093</v>
      </c>
      <c r="HD220">
        <v>15.4717</v>
      </c>
      <c r="HE220">
        <v>18</v>
      </c>
      <c r="HF220">
        <v>687.63499999999999</v>
      </c>
      <c r="HG220">
        <v>737.04</v>
      </c>
      <c r="HH220">
        <v>31.001100000000001</v>
      </c>
      <c r="HI220">
        <v>34.396000000000001</v>
      </c>
      <c r="HJ220">
        <v>29.999600000000001</v>
      </c>
      <c r="HK220">
        <v>34.272199999999998</v>
      </c>
      <c r="HL220">
        <v>34.259500000000003</v>
      </c>
      <c r="HM220">
        <v>71.214100000000002</v>
      </c>
      <c r="HN220">
        <v>22.0123</v>
      </c>
      <c r="HO220">
        <v>87.728099999999998</v>
      </c>
      <c r="HP220">
        <v>31</v>
      </c>
      <c r="HQ220">
        <v>1370.8</v>
      </c>
      <c r="HR220">
        <v>35.414000000000001</v>
      </c>
      <c r="HS220">
        <v>99.177099999999996</v>
      </c>
      <c r="HT220">
        <v>98.248699999999999</v>
      </c>
    </row>
    <row r="221" spans="1:228" x14ac:dyDescent="0.2">
      <c r="A221">
        <v>206</v>
      </c>
      <c r="B221">
        <v>1669230851.5</v>
      </c>
      <c r="C221">
        <v>818.40000009536743</v>
      </c>
      <c r="D221" t="s">
        <v>771</v>
      </c>
      <c r="E221" t="s">
        <v>772</v>
      </c>
      <c r="F221">
        <v>4</v>
      </c>
      <c r="G221">
        <v>1669230849.1875</v>
      </c>
      <c r="H221">
        <f t="shared" si="102"/>
        <v>2.2519125259310466E-3</v>
      </c>
      <c r="I221">
        <f t="shared" si="103"/>
        <v>2.2519125259310466</v>
      </c>
      <c r="J221">
        <f t="shared" si="104"/>
        <v>22.478321323816253</v>
      </c>
      <c r="K221">
        <f t="shared" si="105"/>
        <v>1340.2637500000001</v>
      </c>
      <c r="L221">
        <f t="shared" si="106"/>
        <v>1005.6992566399081</v>
      </c>
      <c r="M221">
        <f t="shared" si="107"/>
        <v>101.54960551974789</v>
      </c>
      <c r="N221">
        <f t="shared" si="108"/>
        <v>135.33196351327319</v>
      </c>
      <c r="O221">
        <f t="shared" si="109"/>
        <v>0.12203109535805963</v>
      </c>
      <c r="P221">
        <f t="shared" si="110"/>
        <v>3.665920757100221</v>
      </c>
      <c r="Q221">
        <f t="shared" si="111"/>
        <v>0.11981848402028226</v>
      </c>
      <c r="R221">
        <f t="shared" si="112"/>
        <v>7.5082005300518978E-2</v>
      </c>
      <c r="S221">
        <f t="shared" si="113"/>
        <v>226.11556603587502</v>
      </c>
      <c r="T221">
        <f t="shared" si="114"/>
        <v>34.243224340608172</v>
      </c>
      <c r="U221">
        <f t="shared" si="115"/>
        <v>34.367962499999997</v>
      </c>
      <c r="V221">
        <f t="shared" si="116"/>
        <v>5.4536590384175136</v>
      </c>
      <c r="W221">
        <f t="shared" si="117"/>
        <v>69.538180233271234</v>
      </c>
      <c r="X221">
        <f t="shared" si="118"/>
        <v>3.6413820171563249</v>
      </c>
      <c r="Y221">
        <f t="shared" si="119"/>
        <v>5.2365218717847171</v>
      </c>
      <c r="Z221">
        <f t="shared" si="120"/>
        <v>1.8122770212611887</v>
      </c>
      <c r="AA221">
        <f t="shared" si="121"/>
        <v>-99.309342393559149</v>
      </c>
      <c r="AB221">
        <f t="shared" si="122"/>
        <v>-143.95887810368387</v>
      </c>
      <c r="AC221">
        <f t="shared" si="123"/>
        <v>-9.0823512461503135</v>
      </c>
      <c r="AD221">
        <f t="shared" si="124"/>
        <v>-26.235005707518326</v>
      </c>
      <c r="AE221">
        <f t="shared" si="125"/>
        <v>45.187116434067121</v>
      </c>
      <c r="AF221">
        <f t="shared" si="126"/>
        <v>2.1572731391333151</v>
      </c>
      <c r="AG221">
        <f t="shared" si="127"/>
        <v>22.478321323816253</v>
      </c>
      <c r="AH221">
        <v>1409.780942857444</v>
      </c>
      <c r="AI221">
        <v>1393.4497575757571</v>
      </c>
      <c r="AJ221">
        <v>1.6782724174448049</v>
      </c>
      <c r="AK221">
        <v>65.165956530193654</v>
      </c>
      <c r="AL221">
        <f t="shared" si="128"/>
        <v>2.2519125259310466</v>
      </c>
      <c r="AM221">
        <v>35.169869651401051</v>
      </c>
      <c r="AN221">
        <v>36.072075824175847</v>
      </c>
      <c r="AO221">
        <v>-1.0992727376323409E-4</v>
      </c>
      <c r="AP221">
        <v>87.546953997586243</v>
      </c>
      <c r="AQ221">
        <v>11</v>
      </c>
      <c r="AR221">
        <v>2</v>
      </c>
      <c r="AS221">
        <f t="shared" si="129"/>
        <v>1</v>
      </c>
      <c r="AT221">
        <f t="shared" si="130"/>
        <v>0</v>
      </c>
      <c r="AU221">
        <f t="shared" si="131"/>
        <v>46977.799647824548</v>
      </c>
      <c r="AV221">
        <f t="shared" si="132"/>
        <v>1200</v>
      </c>
      <c r="AW221">
        <f t="shared" si="133"/>
        <v>1025.9251637491582</v>
      </c>
      <c r="AX221">
        <f t="shared" si="134"/>
        <v>0.85493763645763177</v>
      </c>
      <c r="AY221">
        <f t="shared" si="135"/>
        <v>0.18842963836322918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1669230849.1875</v>
      </c>
      <c r="BF221">
        <v>1340.2637500000001</v>
      </c>
      <c r="BG221">
        <v>1360.2337500000001</v>
      </c>
      <c r="BH221">
        <v>36.062524999999987</v>
      </c>
      <c r="BI221">
        <v>35.198787500000002</v>
      </c>
      <c r="BJ221">
        <v>1344.1087500000001</v>
      </c>
      <c r="BK221">
        <v>35.963650000000001</v>
      </c>
      <c r="BL221">
        <v>650.03387499999997</v>
      </c>
      <c r="BM221">
        <v>100.874</v>
      </c>
      <c r="BN221">
        <v>0.10012805</v>
      </c>
      <c r="BO221">
        <v>33.639562499999997</v>
      </c>
      <c r="BP221">
        <v>34.367962499999997</v>
      </c>
      <c r="BQ221">
        <v>999.9</v>
      </c>
      <c r="BR221">
        <v>0</v>
      </c>
      <c r="BS221">
        <v>0</v>
      </c>
      <c r="BT221">
        <v>8975.3125</v>
      </c>
      <c r="BU221">
        <v>0</v>
      </c>
      <c r="BV221">
        <v>1550.3675000000001</v>
      </c>
      <c r="BW221">
        <v>-19.970587500000001</v>
      </c>
      <c r="BX221">
        <v>1390.405</v>
      </c>
      <c r="BY221">
        <v>1409.8587500000001</v>
      </c>
      <c r="BZ221">
        <v>0.86374075000000006</v>
      </c>
      <c r="CA221">
        <v>1360.2337500000001</v>
      </c>
      <c r="CB221">
        <v>35.198787500000002</v>
      </c>
      <c r="CC221">
        <v>3.6377725000000001</v>
      </c>
      <c r="CD221">
        <v>3.5506424999999999</v>
      </c>
      <c r="CE221">
        <v>27.2768625</v>
      </c>
      <c r="CF221">
        <v>26.863875</v>
      </c>
      <c r="CG221">
        <v>1200</v>
      </c>
      <c r="CH221">
        <v>0.49999537500000002</v>
      </c>
      <c r="CI221">
        <v>0.50000462499999998</v>
      </c>
      <c r="CJ221">
        <v>0</v>
      </c>
      <c r="CK221">
        <v>874.43412499999999</v>
      </c>
      <c r="CL221">
        <v>4.9990899999999998</v>
      </c>
      <c r="CM221">
        <v>9472.3012500000004</v>
      </c>
      <c r="CN221">
        <v>9557.8362500000003</v>
      </c>
      <c r="CO221">
        <v>44</v>
      </c>
      <c r="CP221">
        <v>46.186999999999998</v>
      </c>
      <c r="CQ221">
        <v>44.811999999999998</v>
      </c>
      <c r="CR221">
        <v>45.125</v>
      </c>
      <c r="CS221">
        <v>45.327749999999988</v>
      </c>
      <c r="CT221">
        <v>597.49624999999992</v>
      </c>
      <c r="CU221">
        <v>597.50625000000002</v>
      </c>
      <c r="CV221">
        <v>0</v>
      </c>
      <c r="CW221">
        <v>1669230858.5999999</v>
      </c>
      <c r="CX221">
        <v>0</v>
      </c>
      <c r="CY221">
        <v>1669228029.5</v>
      </c>
      <c r="CZ221" t="s">
        <v>356</v>
      </c>
      <c r="DA221">
        <v>1669228029.5</v>
      </c>
      <c r="DB221">
        <v>1669228028</v>
      </c>
      <c r="DC221">
        <v>6</v>
      </c>
      <c r="DD221">
        <v>0.127</v>
      </c>
      <c r="DE221">
        <v>2E-3</v>
      </c>
      <c r="DF221">
        <v>-2.9980000000000002</v>
      </c>
      <c r="DG221">
        <v>9.9000000000000005E-2</v>
      </c>
      <c r="DH221">
        <v>415</v>
      </c>
      <c r="DI221">
        <v>34</v>
      </c>
      <c r="DJ221">
        <v>0.37</v>
      </c>
      <c r="DK221">
        <v>0.19</v>
      </c>
      <c r="DL221">
        <v>-19.886185000000001</v>
      </c>
      <c r="DM221">
        <v>-0.90736885553467517</v>
      </c>
      <c r="DN221">
        <v>0.10301047895724021</v>
      </c>
      <c r="DO221">
        <v>0</v>
      </c>
      <c r="DP221">
        <v>0.90332512499999995</v>
      </c>
      <c r="DQ221">
        <v>-0.13457670168855751</v>
      </c>
      <c r="DR221">
        <v>1.8448754765820238E-2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379</v>
      </c>
      <c r="EA221">
        <v>3.2955100000000002</v>
      </c>
      <c r="EB221">
        <v>2.6252599999999999</v>
      </c>
      <c r="EC221">
        <v>0.22364600000000001</v>
      </c>
      <c r="ED221">
        <v>0.22378000000000001</v>
      </c>
      <c r="EE221">
        <v>0.14449400000000001</v>
      </c>
      <c r="EF221">
        <v>0.140543</v>
      </c>
      <c r="EG221">
        <v>23478.7</v>
      </c>
      <c r="EH221">
        <v>23893.3</v>
      </c>
      <c r="EI221">
        <v>28151.4</v>
      </c>
      <c r="EJ221">
        <v>29645.4</v>
      </c>
      <c r="EK221">
        <v>33134.699999999997</v>
      </c>
      <c r="EL221">
        <v>35371.1</v>
      </c>
      <c r="EM221">
        <v>39723.5</v>
      </c>
      <c r="EN221">
        <v>42365.4</v>
      </c>
      <c r="EO221">
        <v>2.18797</v>
      </c>
      <c r="EP221">
        <v>2.15863</v>
      </c>
      <c r="EQ221">
        <v>0.13797699999999999</v>
      </c>
      <c r="ER221">
        <v>0</v>
      </c>
      <c r="ES221">
        <v>32.141800000000003</v>
      </c>
      <c r="ET221">
        <v>999.9</v>
      </c>
      <c r="EU221">
        <v>69.3</v>
      </c>
      <c r="EV221">
        <v>36.6</v>
      </c>
      <c r="EW221">
        <v>42.381399999999999</v>
      </c>
      <c r="EX221">
        <v>57.0227</v>
      </c>
      <c r="EY221">
        <v>-2.3157000000000001</v>
      </c>
      <c r="EZ221">
        <v>2</v>
      </c>
      <c r="FA221">
        <v>0.55954800000000005</v>
      </c>
      <c r="FB221">
        <v>0.840283</v>
      </c>
      <c r="FC221">
        <v>20.2685</v>
      </c>
      <c r="FD221">
        <v>5.2192400000000001</v>
      </c>
      <c r="FE221">
        <v>12.006399999999999</v>
      </c>
      <c r="FF221">
        <v>4.9865000000000004</v>
      </c>
      <c r="FG221">
        <v>3.2846500000000001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1.86219</v>
      </c>
      <c r="FN221">
        <v>1.8642300000000001</v>
      </c>
      <c r="FO221">
        <v>1.8603499999999999</v>
      </c>
      <c r="FP221">
        <v>1.86111</v>
      </c>
      <c r="FQ221">
        <v>1.8602000000000001</v>
      </c>
      <c r="FR221">
        <v>1.86188</v>
      </c>
      <c r="FS221">
        <v>1.85843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-3.85</v>
      </c>
      <c r="GH221">
        <v>9.8900000000000002E-2</v>
      </c>
      <c r="GI221">
        <v>-2.4324828651112251</v>
      </c>
      <c r="GJ221">
        <v>-1.6100910332537859E-3</v>
      </c>
      <c r="GK221">
        <v>7.0186618486508772E-7</v>
      </c>
      <c r="GL221">
        <v>-2.134652460378022E-10</v>
      </c>
      <c r="GM221">
        <v>9.8890000000004363E-2</v>
      </c>
      <c r="GN221">
        <v>0</v>
      </c>
      <c r="GO221">
        <v>0</v>
      </c>
      <c r="GP221">
        <v>0</v>
      </c>
      <c r="GQ221">
        <v>5</v>
      </c>
      <c r="GR221">
        <v>2079</v>
      </c>
      <c r="GS221">
        <v>3</v>
      </c>
      <c r="GT221">
        <v>29</v>
      </c>
      <c r="GU221">
        <v>47</v>
      </c>
      <c r="GV221">
        <v>47.1</v>
      </c>
      <c r="GW221">
        <v>3.57544</v>
      </c>
      <c r="GX221">
        <v>2.5329600000000001</v>
      </c>
      <c r="GY221">
        <v>2.04834</v>
      </c>
      <c r="GZ221">
        <v>2.6184099999999999</v>
      </c>
      <c r="HA221">
        <v>2.1972700000000001</v>
      </c>
      <c r="HB221">
        <v>2.34497</v>
      </c>
      <c r="HC221">
        <v>40.783700000000003</v>
      </c>
      <c r="HD221">
        <v>15.4717</v>
      </c>
      <c r="HE221">
        <v>18</v>
      </c>
      <c r="HF221">
        <v>687.54700000000003</v>
      </c>
      <c r="HG221">
        <v>737.31899999999996</v>
      </c>
      <c r="HH221">
        <v>31.001100000000001</v>
      </c>
      <c r="HI221">
        <v>34.3934</v>
      </c>
      <c r="HJ221">
        <v>29.999700000000001</v>
      </c>
      <c r="HK221">
        <v>34.269799999999996</v>
      </c>
      <c r="HL221">
        <v>34.258899999999997</v>
      </c>
      <c r="HM221">
        <v>71.495900000000006</v>
      </c>
      <c r="HN221">
        <v>22.0123</v>
      </c>
      <c r="HO221">
        <v>87.728099999999998</v>
      </c>
      <c r="HP221">
        <v>31</v>
      </c>
      <c r="HQ221">
        <v>1377.5</v>
      </c>
      <c r="HR221">
        <v>35.448599999999999</v>
      </c>
      <c r="HS221">
        <v>99.177999999999997</v>
      </c>
      <c r="HT221">
        <v>98.249600000000001</v>
      </c>
    </row>
    <row r="222" spans="1:228" x14ac:dyDescent="0.2">
      <c r="A222">
        <v>207</v>
      </c>
      <c r="B222">
        <v>1669230855.5</v>
      </c>
      <c r="C222">
        <v>822.40000009536743</v>
      </c>
      <c r="D222" t="s">
        <v>773</v>
      </c>
      <c r="E222" t="s">
        <v>774</v>
      </c>
      <c r="F222">
        <v>4</v>
      </c>
      <c r="G222">
        <v>1669230853.5</v>
      </c>
      <c r="H222">
        <f t="shared" si="102"/>
        <v>2.2227321642101202E-3</v>
      </c>
      <c r="I222">
        <f t="shared" si="103"/>
        <v>2.2227321642101203</v>
      </c>
      <c r="J222">
        <f t="shared" si="104"/>
        <v>21.246971395361644</v>
      </c>
      <c r="K222">
        <f t="shared" si="105"/>
        <v>1347.3328571428569</v>
      </c>
      <c r="L222">
        <f t="shared" si="106"/>
        <v>1024.5613852143567</v>
      </c>
      <c r="M222">
        <f t="shared" si="107"/>
        <v>103.45380745359634</v>
      </c>
      <c r="N222">
        <f t="shared" si="108"/>
        <v>136.04525408655601</v>
      </c>
      <c r="O222">
        <f t="shared" si="109"/>
        <v>0.12022832293947609</v>
      </c>
      <c r="P222">
        <f t="shared" si="110"/>
        <v>3.6781200876269766</v>
      </c>
      <c r="Q222">
        <f t="shared" si="111"/>
        <v>0.11808697115405337</v>
      </c>
      <c r="R222">
        <f t="shared" si="112"/>
        <v>7.3993572182699766E-2</v>
      </c>
      <c r="S222">
        <f t="shared" si="113"/>
        <v>226.11616594950752</v>
      </c>
      <c r="T222">
        <f t="shared" si="114"/>
        <v>34.260582907278184</v>
      </c>
      <c r="U222">
        <f t="shared" si="115"/>
        <v>34.386400000000002</v>
      </c>
      <c r="V222">
        <f t="shared" si="116"/>
        <v>5.4592553532116286</v>
      </c>
      <c r="W222">
        <f t="shared" si="117"/>
        <v>69.543176291018028</v>
      </c>
      <c r="X222">
        <f t="shared" si="118"/>
        <v>3.6443201432366288</v>
      </c>
      <c r="Y222">
        <f t="shared" si="119"/>
        <v>5.2403705691931668</v>
      </c>
      <c r="Z222">
        <f t="shared" si="120"/>
        <v>1.8149352099749998</v>
      </c>
      <c r="AA222">
        <f t="shared" si="121"/>
        <v>-98.022488441666297</v>
      </c>
      <c r="AB222">
        <f t="shared" si="122"/>
        <v>-145.48890221743341</v>
      </c>
      <c r="AC222">
        <f t="shared" si="123"/>
        <v>-9.1498480680697316</v>
      </c>
      <c r="AD222">
        <f t="shared" si="124"/>
        <v>-26.545072777661915</v>
      </c>
      <c r="AE222">
        <f t="shared" si="125"/>
        <v>45.71549900107857</v>
      </c>
      <c r="AF222">
        <f t="shared" si="126"/>
        <v>2.0329842870688961</v>
      </c>
      <c r="AG222">
        <f t="shared" si="127"/>
        <v>21.246971395361644</v>
      </c>
      <c r="AH222">
        <v>1416.7952874386419</v>
      </c>
      <c r="AI222">
        <v>1400.501393939393</v>
      </c>
      <c r="AJ222">
        <v>1.802282997506671</v>
      </c>
      <c r="AK222">
        <v>65.165956530193654</v>
      </c>
      <c r="AL222">
        <f t="shared" si="128"/>
        <v>2.2227321642101203</v>
      </c>
      <c r="AM222">
        <v>35.246741552370707</v>
      </c>
      <c r="AN222">
        <v>36.104568131868163</v>
      </c>
      <c r="AO222">
        <v>6.0304105672851433E-3</v>
      </c>
      <c r="AP222">
        <v>87.546953997586243</v>
      </c>
      <c r="AQ222">
        <v>11</v>
      </c>
      <c r="AR222">
        <v>2</v>
      </c>
      <c r="AS222">
        <f t="shared" si="129"/>
        <v>1</v>
      </c>
      <c r="AT222">
        <f t="shared" si="130"/>
        <v>0</v>
      </c>
      <c r="AU222">
        <f t="shared" si="131"/>
        <v>47193.204872840011</v>
      </c>
      <c r="AV222">
        <f t="shared" si="132"/>
        <v>1200.001428571429</v>
      </c>
      <c r="AW222">
        <f t="shared" si="133"/>
        <v>1025.9265564505224</v>
      </c>
      <c r="AX222">
        <f t="shared" si="134"/>
        <v>0.85493777925903114</v>
      </c>
      <c r="AY222">
        <f t="shared" si="135"/>
        <v>0.18842991396993006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1669230853.5</v>
      </c>
      <c r="BF222">
        <v>1347.3328571428569</v>
      </c>
      <c r="BG222">
        <v>1367.46</v>
      </c>
      <c r="BH222">
        <v>36.091757142857141</v>
      </c>
      <c r="BI222">
        <v>35.277771428571427</v>
      </c>
      <c r="BJ222">
        <v>1351.1857142857141</v>
      </c>
      <c r="BK222">
        <v>35.99285714285714</v>
      </c>
      <c r="BL222">
        <v>650.005</v>
      </c>
      <c r="BM222">
        <v>100.8738571428571</v>
      </c>
      <c r="BN222">
        <v>9.9895085714285708E-2</v>
      </c>
      <c r="BO222">
        <v>33.652700000000003</v>
      </c>
      <c r="BP222">
        <v>34.386400000000002</v>
      </c>
      <c r="BQ222">
        <v>999.89999999999986</v>
      </c>
      <c r="BR222">
        <v>0</v>
      </c>
      <c r="BS222">
        <v>0</v>
      </c>
      <c r="BT222">
        <v>9017.5028571428556</v>
      </c>
      <c r="BU222">
        <v>0</v>
      </c>
      <c r="BV222">
        <v>1299.288571428571</v>
      </c>
      <c r="BW222">
        <v>-20.126514285714279</v>
      </c>
      <c r="BX222">
        <v>1397.778571428571</v>
      </c>
      <c r="BY222">
        <v>1417.462857142857</v>
      </c>
      <c r="BZ222">
        <v>0.81395557142857133</v>
      </c>
      <c r="CA222">
        <v>1367.46</v>
      </c>
      <c r="CB222">
        <v>35.277771428571427</v>
      </c>
      <c r="CC222">
        <v>3.64072</v>
      </c>
      <c r="CD222">
        <v>3.5586128571428568</v>
      </c>
      <c r="CE222">
        <v>27.290671428571429</v>
      </c>
      <c r="CF222">
        <v>26.902000000000001</v>
      </c>
      <c r="CG222">
        <v>1200.001428571429</v>
      </c>
      <c r="CH222">
        <v>0.49998999999999999</v>
      </c>
      <c r="CI222">
        <v>0.50000999999999995</v>
      </c>
      <c r="CJ222">
        <v>0</v>
      </c>
      <c r="CK222">
        <v>874.46414285714286</v>
      </c>
      <c r="CL222">
        <v>4.9990899999999998</v>
      </c>
      <c r="CM222">
        <v>9440.971428571429</v>
      </c>
      <c r="CN222">
        <v>9557.8271428571443</v>
      </c>
      <c r="CO222">
        <v>44</v>
      </c>
      <c r="CP222">
        <v>46.186999999999998</v>
      </c>
      <c r="CQ222">
        <v>44.811999999999998</v>
      </c>
      <c r="CR222">
        <v>45.125</v>
      </c>
      <c r="CS222">
        <v>45.33</v>
      </c>
      <c r="CT222">
        <v>597.4899999999999</v>
      </c>
      <c r="CU222">
        <v>597.51142857142872</v>
      </c>
      <c r="CV222">
        <v>0</v>
      </c>
      <c r="CW222">
        <v>1669230862.8</v>
      </c>
      <c r="CX222">
        <v>0</v>
      </c>
      <c r="CY222">
        <v>1669228029.5</v>
      </c>
      <c r="CZ222" t="s">
        <v>356</v>
      </c>
      <c r="DA222">
        <v>1669228029.5</v>
      </c>
      <c r="DB222">
        <v>1669228028</v>
      </c>
      <c r="DC222">
        <v>6</v>
      </c>
      <c r="DD222">
        <v>0.127</v>
      </c>
      <c r="DE222">
        <v>2E-3</v>
      </c>
      <c r="DF222">
        <v>-2.9980000000000002</v>
      </c>
      <c r="DG222">
        <v>9.9000000000000005E-2</v>
      </c>
      <c r="DH222">
        <v>415</v>
      </c>
      <c r="DI222">
        <v>34</v>
      </c>
      <c r="DJ222">
        <v>0.37</v>
      </c>
      <c r="DK222">
        <v>0.19</v>
      </c>
      <c r="DL222">
        <v>-19.966117499999999</v>
      </c>
      <c r="DM222">
        <v>-0.75086116322697438</v>
      </c>
      <c r="DN222">
        <v>8.5762269931188365E-2</v>
      </c>
      <c r="DO222">
        <v>0</v>
      </c>
      <c r="DP222">
        <v>0.88487430000000011</v>
      </c>
      <c r="DQ222">
        <v>-0.34153537711069648</v>
      </c>
      <c r="DR222">
        <v>3.7392045345367247E-2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379</v>
      </c>
      <c r="EA222">
        <v>3.29562</v>
      </c>
      <c r="EB222">
        <v>2.6253600000000001</v>
      </c>
      <c r="EC222">
        <v>0.224333</v>
      </c>
      <c r="ED222">
        <v>0.224467</v>
      </c>
      <c r="EE222">
        <v>0.14457900000000001</v>
      </c>
      <c r="EF222">
        <v>0.14069599999999999</v>
      </c>
      <c r="EG222">
        <v>23458.2</v>
      </c>
      <c r="EH222">
        <v>23872.400000000001</v>
      </c>
      <c r="EI222">
        <v>28151.9</v>
      </c>
      <c r="EJ222">
        <v>29645.8</v>
      </c>
      <c r="EK222">
        <v>33131.800000000003</v>
      </c>
      <c r="EL222">
        <v>35364.9</v>
      </c>
      <c r="EM222">
        <v>39723.800000000003</v>
      </c>
      <c r="EN222">
        <v>42365.5</v>
      </c>
      <c r="EO222">
        <v>2.1880500000000001</v>
      </c>
      <c r="EP222">
        <v>2.1586699999999999</v>
      </c>
      <c r="EQ222">
        <v>0.13817499999999999</v>
      </c>
      <c r="ER222">
        <v>0</v>
      </c>
      <c r="ES222">
        <v>32.157899999999998</v>
      </c>
      <c r="ET222">
        <v>999.9</v>
      </c>
      <c r="EU222">
        <v>69.3</v>
      </c>
      <c r="EV222">
        <v>36.6</v>
      </c>
      <c r="EW222">
        <v>42.377299999999998</v>
      </c>
      <c r="EX222">
        <v>56.722700000000003</v>
      </c>
      <c r="EY222">
        <v>-2.3517600000000001</v>
      </c>
      <c r="EZ222">
        <v>2</v>
      </c>
      <c r="FA222">
        <v>0.559253</v>
      </c>
      <c r="FB222">
        <v>0.84380699999999997</v>
      </c>
      <c r="FC222">
        <v>20.268599999999999</v>
      </c>
      <c r="FD222">
        <v>5.2180400000000002</v>
      </c>
      <c r="FE222">
        <v>12.007</v>
      </c>
      <c r="FF222">
        <v>4.9861000000000004</v>
      </c>
      <c r="FG222">
        <v>3.2845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1.8621799999999999</v>
      </c>
      <c r="FN222">
        <v>1.86426</v>
      </c>
      <c r="FO222">
        <v>1.8603499999999999</v>
      </c>
      <c r="FP222">
        <v>1.86111</v>
      </c>
      <c r="FQ222">
        <v>1.86019</v>
      </c>
      <c r="FR222">
        <v>1.86188</v>
      </c>
      <c r="FS222">
        <v>1.8584400000000001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-3.85</v>
      </c>
      <c r="GH222">
        <v>9.8900000000000002E-2</v>
      </c>
      <c r="GI222">
        <v>-2.4324828651112251</v>
      </c>
      <c r="GJ222">
        <v>-1.6100910332537859E-3</v>
      </c>
      <c r="GK222">
        <v>7.0186618486508772E-7</v>
      </c>
      <c r="GL222">
        <v>-2.134652460378022E-10</v>
      </c>
      <c r="GM222">
        <v>9.8890000000004363E-2</v>
      </c>
      <c r="GN222">
        <v>0</v>
      </c>
      <c r="GO222">
        <v>0</v>
      </c>
      <c r="GP222">
        <v>0</v>
      </c>
      <c r="GQ222">
        <v>5</v>
      </c>
      <c r="GR222">
        <v>2079</v>
      </c>
      <c r="GS222">
        <v>3</v>
      </c>
      <c r="GT222">
        <v>29</v>
      </c>
      <c r="GU222">
        <v>47.1</v>
      </c>
      <c r="GV222">
        <v>47.1</v>
      </c>
      <c r="GW222">
        <v>3.58887</v>
      </c>
      <c r="GX222">
        <v>2.5402800000000001</v>
      </c>
      <c r="GY222">
        <v>2.04834</v>
      </c>
      <c r="GZ222">
        <v>2.6171899999999999</v>
      </c>
      <c r="HA222">
        <v>2.1972700000000001</v>
      </c>
      <c r="HB222">
        <v>2.35229</v>
      </c>
      <c r="HC222">
        <v>40.783700000000003</v>
      </c>
      <c r="HD222">
        <v>15.4717</v>
      </c>
      <c r="HE222">
        <v>18</v>
      </c>
      <c r="HF222">
        <v>687.59100000000001</v>
      </c>
      <c r="HG222">
        <v>737.34500000000003</v>
      </c>
      <c r="HH222">
        <v>31.001100000000001</v>
      </c>
      <c r="HI222">
        <v>34.3904</v>
      </c>
      <c r="HJ222">
        <v>29.999700000000001</v>
      </c>
      <c r="HK222">
        <v>34.268099999999997</v>
      </c>
      <c r="HL222">
        <v>34.256999999999998</v>
      </c>
      <c r="HM222">
        <v>71.771299999999997</v>
      </c>
      <c r="HN222">
        <v>21.717400000000001</v>
      </c>
      <c r="HO222">
        <v>87.728099999999998</v>
      </c>
      <c r="HP222">
        <v>31</v>
      </c>
      <c r="HQ222">
        <v>1384.2</v>
      </c>
      <c r="HR222">
        <v>35.474299999999999</v>
      </c>
      <c r="HS222">
        <v>99.179299999999998</v>
      </c>
      <c r="HT222">
        <v>98.250299999999996</v>
      </c>
    </row>
    <row r="223" spans="1:228" x14ac:dyDescent="0.2">
      <c r="A223">
        <v>208</v>
      </c>
      <c r="B223">
        <v>1669230859.5</v>
      </c>
      <c r="C223">
        <v>826.40000009536743</v>
      </c>
      <c r="D223" t="s">
        <v>775</v>
      </c>
      <c r="E223" t="s">
        <v>776</v>
      </c>
      <c r="F223">
        <v>4</v>
      </c>
      <c r="G223">
        <v>1669230857.1875</v>
      </c>
      <c r="H223">
        <f t="shared" si="102"/>
        <v>2.22419189852415E-3</v>
      </c>
      <c r="I223">
        <f t="shared" si="103"/>
        <v>2.22419189852415</v>
      </c>
      <c r="J223">
        <f t="shared" si="104"/>
        <v>22.11864350515166</v>
      </c>
      <c r="K223">
        <f t="shared" si="105"/>
        <v>1353.6275000000001</v>
      </c>
      <c r="L223">
        <f t="shared" si="106"/>
        <v>1019.584807962937</v>
      </c>
      <c r="M223">
        <f t="shared" si="107"/>
        <v>102.95129822763141</v>
      </c>
      <c r="N223">
        <f t="shared" si="108"/>
        <v>136.68084042959666</v>
      </c>
      <c r="O223">
        <f t="shared" si="109"/>
        <v>0.12043185199360917</v>
      </c>
      <c r="P223">
        <f t="shared" si="110"/>
        <v>3.6749098702417431</v>
      </c>
      <c r="Q223">
        <f t="shared" si="111"/>
        <v>0.11828147317659354</v>
      </c>
      <c r="R223">
        <f t="shared" si="112"/>
        <v>7.4115925568068328E-2</v>
      </c>
      <c r="S223">
        <f t="shared" si="113"/>
        <v>226.11364311029888</v>
      </c>
      <c r="T223">
        <f t="shared" si="114"/>
        <v>34.269886651278263</v>
      </c>
      <c r="U223">
        <f t="shared" si="115"/>
        <v>34.391975000000002</v>
      </c>
      <c r="V223">
        <f t="shared" si="116"/>
        <v>5.4609485098308852</v>
      </c>
      <c r="W223">
        <f t="shared" si="117"/>
        <v>69.575159699099828</v>
      </c>
      <c r="X223">
        <f t="shared" si="118"/>
        <v>3.6478570932708205</v>
      </c>
      <c r="Y223">
        <f t="shared" si="119"/>
        <v>5.2430452320154961</v>
      </c>
      <c r="Z223">
        <f t="shared" si="120"/>
        <v>1.8130914165600647</v>
      </c>
      <c r="AA223">
        <f t="shared" si="121"/>
        <v>-98.086862724915008</v>
      </c>
      <c r="AB223">
        <f t="shared" si="122"/>
        <v>-144.65858913600422</v>
      </c>
      <c r="AC223">
        <f t="shared" si="123"/>
        <v>-9.1062304688708373</v>
      </c>
      <c r="AD223">
        <f t="shared" si="124"/>
        <v>-25.738039219491199</v>
      </c>
      <c r="AE223">
        <f t="shared" si="125"/>
        <v>45.579151913506188</v>
      </c>
      <c r="AF223">
        <f t="shared" si="126"/>
        <v>2.0113557621361156</v>
      </c>
      <c r="AG223">
        <f t="shared" si="127"/>
        <v>22.11864350515166</v>
      </c>
      <c r="AH223">
        <v>1423.8926628984341</v>
      </c>
      <c r="AI223">
        <v>1407.504242424242</v>
      </c>
      <c r="AJ223">
        <v>1.7316446953675939</v>
      </c>
      <c r="AK223">
        <v>65.165956530193654</v>
      </c>
      <c r="AL223">
        <f t="shared" si="128"/>
        <v>2.22419189852415</v>
      </c>
      <c r="AM223">
        <v>35.303104805849678</v>
      </c>
      <c r="AN223">
        <v>36.146886813186832</v>
      </c>
      <c r="AO223">
        <v>8.7606833581527783E-3</v>
      </c>
      <c r="AP223">
        <v>87.546953997586243</v>
      </c>
      <c r="AQ223">
        <v>11</v>
      </c>
      <c r="AR223">
        <v>2</v>
      </c>
      <c r="AS223">
        <f t="shared" si="129"/>
        <v>1</v>
      </c>
      <c r="AT223">
        <f t="shared" si="130"/>
        <v>0</v>
      </c>
      <c r="AU223">
        <f t="shared" si="131"/>
        <v>47134.577389381098</v>
      </c>
      <c r="AV223">
        <f t="shared" si="132"/>
        <v>1199.9875</v>
      </c>
      <c r="AW223">
        <f t="shared" si="133"/>
        <v>1025.9147010934191</v>
      </c>
      <c r="AX223">
        <f t="shared" si="134"/>
        <v>0.85493782318017408</v>
      </c>
      <c r="AY223">
        <f t="shared" si="135"/>
        <v>0.18842999873773592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1669230857.1875</v>
      </c>
      <c r="BF223">
        <v>1353.6275000000001</v>
      </c>
      <c r="BG223">
        <v>1373.69</v>
      </c>
      <c r="BH223">
        <v>36.126787499999999</v>
      </c>
      <c r="BI223">
        <v>35.321537500000012</v>
      </c>
      <c r="BJ223">
        <v>1357.4837500000001</v>
      </c>
      <c r="BK223">
        <v>36.027887500000013</v>
      </c>
      <c r="BL223">
        <v>650.04262500000004</v>
      </c>
      <c r="BM223">
        <v>100.87375</v>
      </c>
      <c r="BN223">
        <v>9.999678749999999E-2</v>
      </c>
      <c r="BO223">
        <v>33.661825</v>
      </c>
      <c r="BP223">
        <v>34.391975000000002</v>
      </c>
      <c r="BQ223">
        <v>999.9</v>
      </c>
      <c r="BR223">
        <v>0</v>
      </c>
      <c r="BS223">
        <v>0</v>
      </c>
      <c r="BT223">
        <v>9006.40625</v>
      </c>
      <c r="BU223">
        <v>0</v>
      </c>
      <c r="BV223">
        <v>1217.3824999999999</v>
      </c>
      <c r="BW223">
        <v>-20.0626</v>
      </c>
      <c r="BX223">
        <v>1404.3625</v>
      </c>
      <c r="BY223">
        <v>1423.9875</v>
      </c>
      <c r="BZ223">
        <v>0.80524487500000008</v>
      </c>
      <c r="CA223">
        <v>1373.69</v>
      </c>
      <c r="CB223">
        <v>35.321537500000012</v>
      </c>
      <c r="CC223">
        <v>3.6442475000000001</v>
      </c>
      <c r="CD223">
        <v>3.5630199999999999</v>
      </c>
      <c r="CE223">
        <v>27.307212499999999</v>
      </c>
      <c r="CF223">
        <v>26.923087500000001</v>
      </c>
      <c r="CG223">
        <v>1199.9875</v>
      </c>
      <c r="CH223">
        <v>0.49998999999999999</v>
      </c>
      <c r="CI223">
        <v>0.50000999999999995</v>
      </c>
      <c r="CJ223">
        <v>0</v>
      </c>
      <c r="CK223">
        <v>874.28974999999991</v>
      </c>
      <c r="CL223">
        <v>4.9990899999999998</v>
      </c>
      <c r="CM223">
        <v>9438.994999999999</v>
      </c>
      <c r="CN223">
        <v>9557.7262499999997</v>
      </c>
      <c r="CO223">
        <v>44</v>
      </c>
      <c r="CP223">
        <v>46.186999999999998</v>
      </c>
      <c r="CQ223">
        <v>44.827749999999988</v>
      </c>
      <c r="CR223">
        <v>45.16375</v>
      </c>
      <c r="CS223">
        <v>45.319875000000003</v>
      </c>
      <c r="CT223">
        <v>597.48125000000005</v>
      </c>
      <c r="CU223">
        <v>597.50625000000002</v>
      </c>
      <c r="CV223">
        <v>0</v>
      </c>
      <c r="CW223">
        <v>1669230867</v>
      </c>
      <c r="CX223">
        <v>0</v>
      </c>
      <c r="CY223">
        <v>1669228029.5</v>
      </c>
      <c r="CZ223" t="s">
        <v>356</v>
      </c>
      <c r="DA223">
        <v>1669228029.5</v>
      </c>
      <c r="DB223">
        <v>1669228028</v>
      </c>
      <c r="DC223">
        <v>6</v>
      </c>
      <c r="DD223">
        <v>0.127</v>
      </c>
      <c r="DE223">
        <v>2E-3</v>
      </c>
      <c r="DF223">
        <v>-2.9980000000000002</v>
      </c>
      <c r="DG223">
        <v>9.9000000000000005E-2</v>
      </c>
      <c r="DH223">
        <v>415</v>
      </c>
      <c r="DI223">
        <v>34</v>
      </c>
      <c r="DJ223">
        <v>0.37</v>
      </c>
      <c r="DK223">
        <v>0.19</v>
      </c>
      <c r="DL223">
        <v>-20.0076</v>
      </c>
      <c r="DM223">
        <v>-0.53302514071294449</v>
      </c>
      <c r="DN223">
        <v>7.2839831136542535E-2</v>
      </c>
      <c r="DO223">
        <v>0</v>
      </c>
      <c r="DP223">
        <v>0.86322790000000005</v>
      </c>
      <c r="DQ223">
        <v>-0.4515473470919325</v>
      </c>
      <c r="DR223">
        <v>4.5364473338615978E-2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379</v>
      </c>
      <c r="EA223">
        <v>3.2955399999999999</v>
      </c>
      <c r="EB223">
        <v>2.6252800000000001</v>
      </c>
      <c r="EC223">
        <v>0.22501199999999999</v>
      </c>
      <c r="ED223">
        <v>0.225136</v>
      </c>
      <c r="EE223">
        <v>0.14469699999999999</v>
      </c>
      <c r="EF223">
        <v>0.14079</v>
      </c>
      <c r="EG223">
        <v>23437.1</v>
      </c>
      <c r="EH223">
        <v>23851.599999999999</v>
      </c>
      <c r="EI223">
        <v>28151.200000000001</v>
      </c>
      <c r="EJ223">
        <v>29645.7</v>
      </c>
      <c r="EK223">
        <v>33126.800000000003</v>
      </c>
      <c r="EL223">
        <v>35361</v>
      </c>
      <c r="EM223">
        <v>39723.300000000003</v>
      </c>
      <c r="EN223">
        <v>42365.4</v>
      </c>
      <c r="EO223">
        <v>2.1880799999999998</v>
      </c>
      <c r="EP223">
        <v>2.1589800000000001</v>
      </c>
      <c r="EQ223">
        <v>0.13730999999999999</v>
      </c>
      <c r="ER223">
        <v>0</v>
      </c>
      <c r="ES223">
        <v>32.173000000000002</v>
      </c>
      <c r="ET223">
        <v>999.9</v>
      </c>
      <c r="EU223">
        <v>69.3</v>
      </c>
      <c r="EV223">
        <v>36.6</v>
      </c>
      <c r="EW223">
        <v>42.378300000000003</v>
      </c>
      <c r="EX223">
        <v>56.662700000000001</v>
      </c>
      <c r="EY223">
        <v>-2.3597800000000002</v>
      </c>
      <c r="EZ223">
        <v>2</v>
      </c>
      <c r="FA223">
        <v>0.55909299999999995</v>
      </c>
      <c r="FB223">
        <v>0.84907900000000003</v>
      </c>
      <c r="FC223">
        <v>20.268599999999999</v>
      </c>
      <c r="FD223">
        <v>5.2183400000000004</v>
      </c>
      <c r="FE223">
        <v>12.006399999999999</v>
      </c>
      <c r="FF223">
        <v>4.9864499999999996</v>
      </c>
      <c r="FG223">
        <v>3.2845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1.8621799999999999</v>
      </c>
      <c r="FN223">
        <v>1.86425</v>
      </c>
      <c r="FO223">
        <v>1.8603499999999999</v>
      </c>
      <c r="FP223">
        <v>1.86111</v>
      </c>
      <c r="FQ223">
        <v>1.8602000000000001</v>
      </c>
      <c r="FR223">
        <v>1.86188</v>
      </c>
      <c r="FS223">
        <v>1.85843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-3.86</v>
      </c>
      <c r="GH223">
        <v>9.8900000000000002E-2</v>
      </c>
      <c r="GI223">
        <v>-2.4324828651112251</v>
      </c>
      <c r="GJ223">
        <v>-1.6100910332537859E-3</v>
      </c>
      <c r="GK223">
        <v>7.0186618486508772E-7</v>
      </c>
      <c r="GL223">
        <v>-2.134652460378022E-10</v>
      </c>
      <c r="GM223">
        <v>9.8890000000004363E-2</v>
      </c>
      <c r="GN223">
        <v>0</v>
      </c>
      <c r="GO223">
        <v>0</v>
      </c>
      <c r="GP223">
        <v>0</v>
      </c>
      <c r="GQ223">
        <v>5</v>
      </c>
      <c r="GR223">
        <v>2079</v>
      </c>
      <c r="GS223">
        <v>3</v>
      </c>
      <c r="GT223">
        <v>29</v>
      </c>
      <c r="GU223">
        <v>47.2</v>
      </c>
      <c r="GV223">
        <v>47.2</v>
      </c>
      <c r="GW223">
        <v>3.60229</v>
      </c>
      <c r="GX223">
        <v>2.5293000000000001</v>
      </c>
      <c r="GY223">
        <v>2.04834</v>
      </c>
      <c r="GZ223">
        <v>2.6171899999999999</v>
      </c>
      <c r="HA223">
        <v>2.1972700000000001</v>
      </c>
      <c r="HB223">
        <v>2.36694</v>
      </c>
      <c r="HC223">
        <v>40.783700000000003</v>
      </c>
      <c r="HD223">
        <v>15.4717</v>
      </c>
      <c r="HE223">
        <v>18</v>
      </c>
      <c r="HF223">
        <v>687.58399999999995</v>
      </c>
      <c r="HG223">
        <v>737.61699999999996</v>
      </c>
      <c r="HH223">
        <v>31.001300000000001</v>
      </c>
      <c r="HI223">
        <v>34.388199999999998</v>
      </c>
      <c r="HJ223">
        <v>29.9998</v>
      </c>
      <c r="HK223">
        <v>34.265599999999999</v>
      </c>
      <c r="HL223">
        <v>34.255800000000001</v>
      </c>
      <c r="HM223">
        <v>72.044399999999996</v>
      </c>
      <c r="HN223">
        <v>21.428599999999999</v>
      </c>
      <c r="HO223">
        <v>87.728099999999998</v>
      </c>
      <c r="HP223">
        <v>31</v>
      </c>
      <c r="HQ223">
        <v>1390.88</v>
      </c>
      <c r="HR223">
        <v>35.478099999999998</v>
      </c>
      <c r="HS223">
        <v>99.177499999999995</v>
      </c>
      <c r="HT223">
        <v>98.249899999999997</v>
      </c>
    </row>
    <row r="224" spans="1:228" x14ac:dyDescent="0.2">
      <c r="A224">
        <v>209</v>
      </c>
      <c r="B224">
        <v>1669230863.5</v>
      </c>
      <c r="C224">
        <v>830.40000009536743</v>
      </c>
      <c r="D224" t="s">
        <v>777</v>
      </c>
      <c r="E224" t="s">
        <v>778</v>
      </c>
      <c r="F224">
        <v>4</v>
      </c>
      <c r="G224">
        <v>1669230861.5</v>
      </c>
      <c r="H224">
        <f t="shared" si="102"/>
        <v>2.241857903771904E-3</v>
      </c>
      <c r="I224">
        <f t="shared" si="103"/>
        <v>2.241857903771904</v>
      </c>
      <c r="J224">
        <f t="shared" si="104"/>
        <v>22.37838760407335</v>
      </c>
      <c r="K224">
        <f t="shared" si="105"/>
        <v>1360.711428571429</v>
      </c>
      <c r="L224">
        <f t="shared" si="106"/>
        <v>1025.273956327678</v>
      </c>
      <c r="M224">
        <f t="shared" si="107"/>
        <v>103.52684979282434</v>
      </c>
      <c r="N224">
        <f t="shared" si="108"/>
        <v>137.39758706215648</v>
      </c>
      <c r="O224">
        <f t="shared" si="109"/>
        <v>0.12137946807526148</v>
      </c>
      <c r="P224">
        <f t="shared" si="110"/>
        <v>3.6658747426095255</v>
      </c>
      <c r="Q224">
        <f t="shared" si="111"/>
        <v>0.11919016822982088</v>
      </c>
      <c r="R224">
        <f t="shared" si="112"/>
        <v>7.468726595512383E-2</v>
      </c>
      <c r="S224">
        <f t="shared" si="113"/>
        <v>226.1150662358167</v>
      </c>
      <c r="T224">
        <f t="shared" si="114"/>
        <v>34.27612381288629</v>
      </c>
      <c r="U224">
        <f t="shared" si="115"/>
        <v>34.406642857142863</v>
      </c>
      <c r="V224">
        <f t="shared" si="116"/>
        <v>5.4654053955996256</v>
      </c>
      <c r="W224">
        <f t="shared" si="117"/>
        <v>69.619156445950864</v>
      </c>
      <c r="X224">
        <f t="shared" si="118"/>
        <v>3.6519057076638859</v>
      </c>
      <c r="Y224">
        <f t="shared" si="119"/>
        <v>5.2455471943258303</v>
      </c>
      <c r="Z224">
        <f t="shared" si="120"/>
        <v>1.8134996879357397</v>
      </c>
      <c r="AA224">
        <f t="shared" si="121"/>
        <v>-98.865933556340963</v>
      </c>
      <c r="AB224">
        <f t="shared" si="122"/>
        <v>-145.51556143469455</v>
      </c>
      <c r="AC224">
        <f t="shared" si="123"/>
        <v>-9.1837944917252781</v>
      </c>
      <c r="AD224">
        <f t="shared" si="124"/>
        <v>-27.450223246944091</v>
      </c>
      <c r="AE224">
        <f t="shared" si="125"/>
        <v>45.700735503975878</v>
      </c>
      <c r="AF224">
        <f t="shared" si="126"/>
        <v>2.0291981511230603</v>
      </c>
      <c r="AG224">
        <f t="shared" si="127"/>
        <v>22.37838760407335</v>
      </c>
      <c r="AH224">
        <v>1430.8091594193199</v>
      </c>
      <c r="AI224">
        <v>1414.355636363636</v>
      </c>
      <c r="AJ224">
        <v>1.719599909148213</v>
      </c>
      <c r="AK224">
        <v>65.165956530193654</v>
      </c>
      <c r="AL224">
        <f t="shared" si="128"/>
        <v>2.241857903771904</v>
      </c>
      <c r="AM224">
        <v>35.334736156086791</v>
      </c>
      <c r="AN224">
        <v>36.177471428571472</v>
      </c>
      <c r="AO224">
        <v>1.0287828805750141E-2</v>
      </c>
      <c r="AP224">
        <v>87.546953997586243</v>
      </c>
      <c r="AQ224">
        <v>11</v>
      </c>
      <c r="AR224">
        <v>2</v>
      </c>
      <c r="AS224">
        <f t="shared" si="129"/>
        <v>1</v>
      </c>
      <c r="AT224">
        <f t="shared" si="130"/>
        <v>0</v>
      </c>
      <c r="AU224">
        <f t="shared" si="131"/>
        <v>46972.267319715953</v>
      </c>
      <c r="AV224">
        <f t="shared" si="132"/>
        <v>1199.991428571429</v>
      </c>
      <c r="AW224">
        <f t="shared" si="133"/>
        <v>1025.9184135936875</v>
      </c>
      <c r="AX224">
        <f t="shared" si="134"/>
        <v>0.85493811802891573</v>
      </c>
      <c r="AY224">
        <f t="shared" si="135"/>
        <v>0.18843056779580764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1669230861.5</v>
      </c>
      <c r="BF224">
        <v>1360.711428571429</v>
      </c>
      <c r="BG224">
        <v>1380.841428571428</v>
      </c>
      <c r="BH224">
        <v>36.166499999999999</v>
      </c>
      <c r="BI224">
        <v>35.354100000000003</v>
      </c>
      <c r="BJ224">
        <v>1364.5771428571429</v>
      </c>
      <c r="BK224">
        <v>36.067600000000013</v>
      </c>
      <c r="BL224">
        <v>650.01042857142852</v>
      </c>
      <c r="BM224">
        <v>100.8747142857143</v>
      </c>
      <c r="BN224">
        <v>0.10010239999999999</v>
      </c>
      <c r="BO224">
        <v>33.670357142857142</v>
      </c>
      <c r="BP224">
        <v>34.406642857142863</v>
      </c>
      <c r="BQ224">
        <v>999.89999999999986</v>
      </c>
      <c r="BR224">
        <v>0</v>
      </c>
      <c r="BS224">
        <v>0</v>
      </c>
      <c r="BT224">
        <v>8975.09</v>
      </c>
      <c r="BU224">
        <v>0</v>
      </c>
      <c r="BV224">
        <v>1033.008428571429</v>
      </c>
      <c r="BW224">
        <v>-20.131399999999999</v>
      </c>
      <c r="BX224">
        <v>1411.7714285714289</v>
      </c>
      <c r="BY224">
        <v>1431.4528571428571</v>
      </c>
      <c r="BZ224">
        <v>0.81241228571428559</v>
      </c>
      <c r="CA224">
        <v>1380.841428571428</v>
      </c>
      <c r="CB224">
        <v>35.354100000000003</v>
      </c>
      <c r="CC224">
        <v>3.6482800000000002</v>
      </c>
      <c r="CD224">
        <v>3.5663342857142859</v>
      </c>
      <c r="CE224">
        <v>27.326071428571431</v>
      </c>
      <c r="CF224">
        <v>26.938871428571421</v>
      </c>
      <c r="CG224">
        <v>1199.991428571429</v>
      </c>
      <c r="CH224">
        <v>0.49997999999999998</v>
      </c>
      <c r="CI224">
        <v>0.50001999999999991</v>
      </c>
      <c r="CJ224">
        <v>0</v>
      </c>
      <c r="CK224">
        <v>874.26371428571417</v>
      </c>
      <c r="CL224">
        <v>4.9990899999999998</v>
      </c>
      <c r="CM224">
        <v>9412.7528571428556</v>
      </c>
      <c r="CN224">
        <v>9557.7071428571417</v>
      </c>
      <c r="CO224">
        <v>44</v>
      </c>
      <c r="CP224">
        <v>46.196000000000012</v>
      </c>
      <c r="CQ224">
        <v>44.866</v>
      </c>
      <c r="CR224">
        <v>45.186999999999998</v>
      </c>
      <c r="CS224">
        <v>45.311999999999998</v>
      </c>
      <c r="CT224">
        <v>597.47142857142876</v>
      </c>
      <c r="CU224">
        <v>597.51999999999987</v>
      </c>
      <c r="CV224">
        <v>0</v>
      </c>
      <c r="CW224">
        <v>1669230870.5999999</v>
      </c>
      <c r="CX224">
        <v>0</v>
      </c>
      <c r="CY224">
        <v>1669228029.5</v>
      </c>
      <c r="CZ224" t="s">
        <v>356</v>
      </c>
      <c r="DA224">
        <v>1669228029.5</v>
      </c>
      <c r="DB224">
        <v>1669228028</v>
      </c>
      <c r="DC224">
        <v>6</v>
      </c>
      <c r="DD224">
        <v>0.127</v>
      </c>
      <c r="DE224">
        <v>2E-3</v>
      </c>
      <c r="DF224">
        <v>-2.9980000000000002</v>
      </c>
      <c r="DG224">
        <v>9.9000000000000005E-2</v>
      </c>
      <c r="DH224">
        <v>415</v>
      </c>
      <c r="DI224">
        <v>34</v>
      </c>
      <c r="DJ224">
        <v>0.37</v>
      </c>
      <c r="DK224">
        <v>0.19</v>
      </c>
      <c r="DL224">
        <v>-20.0408075</v>
      </c>
      <c r="DM224">
        <v>-0.70040712945582873</v>
      </c>
      <c r="DN224">
        <v>8.269601377182588E-2</v>
      </c>
      <c r="DO224">
        <v>0</v>
      </c>
      <c r="DP224">
        <v>0.84375149999999999</v>
      </c>
      <c r="DQ224">
        <v>-0.38066580112570292</v>
      </c>
      <c r="DR224">
        <v>4.0998542239938242E-2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379</v>
      </c>
      <c r="EA224">
        <v>3.2956599999999998</v>
      </c>
      <c r="EB224">
        <v>2.6251199999999999</v>
      </c>
      <c r="EC224">
        <v>0.22567899999999999</v>
      </c>
      <c r="ED224">
        <v>0.22578899999999999</v>
      </c>
      <c r="EE224">
        <v>0.144788</v>
      </c>
      <c r="EF224">
        <v>0.140958</v>
      </c>
      <c r="EG224">
        <v>23417</v>
      </c>
      <c r="EH224">
        <v>23830.799999999999</v>
      </c>
      <c r="EI224">
        <v>28151.4</v>
      </c>
      <c r="EJ224">
        <v>29645</v>
      </c>
      <c r="EK224">
        <v>33123.300000000003</v>
      </c>
      <c r="EL224">
        <v>35353.5</v>
      </c>
      <c r="EM224">
        <v>39723.300000000003</v>
      </c>
      <c r="EN224">
        <v>42364.7</v>
      </c>
      <c r="EO224">
        <v>2.1880700000000002</v>
      </c>
      <c r="EP224">
        <v>2.1589499999999999</v>
      </c>
      <c r="EQ224">
        <v>0.13746700000000001</v>
      </c>
      <c r="ER224">
        <v>0</v>
      </c>
      <c r="ES224">
        <v>32.190800000000003</v>
      </c>
      <c r="ET224">
        <v>999.9</v>
      </c>
      <c r="EU224">
        <v>69.3</v>
      </c>
      <c r="EV224">
        <v>36.6</v>
      </c>
      <c r="EW224">
        <v>42.377899999999997</v>
      </c>
      <c r="EX224">
        <v>56.752699999999997</v>
      </c>
      <c r="EY224">
        <v>-2.3557700000000001</v>
      </c>
      <c r="EZ224">
        <v>2</v>
      </c>
      <c r="FA224">
        <v>0.55910099999999996</v>
      </c>
      <c r="FB224">
        <v>0.85601799999999995</v>
      </c>
      <c r="FC224">
        <v>20.2685</v>
      </c>
      <c r="FD224">
        <v>5.2183400000000004</v>
      </c>
      <c r="FE224">
        <v>12.007</v>
      </c>
      <c r="FF224">
        <v>4.9858500000000001</v>
      </c>
      <c r="FG224">
        <v>3.2844799999999998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1.8621799999999999</v>
      </c>
      <c r="FN224">
        <v>1.86426</v>
      </c>
      <c r="FO224">
        <v>1.8603499999999999</v>
      </c>
      <c r="FP224">
        <v>1.86111</v>
      </c>
      <c r="FQ224">
        <v>1.86019</v>
      </c>
      <c r="FR224">
        <v>1.86188</v>
      </c>
      <c r="FS224">
        <v>1.85843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-3.87</v>
      </c>
      <c r="GH224">
        <v>9.8900000000000002E-2</v>
      </c>
      <c r="GI224">
        <v>-2.4324828651112251</v>
      </c>
      <c r="GJ224">
        <v>-1.6100910332537859E-3</v>
      </c>
      <c r="GK224">
        <v>7.0186618486508772E-7</v>
      </c>
      <c r="GL224">
        <v>-2.134652460378022E-10</v>
      </c>
      <c r="GM224">
        <v>9.8890000000004363E-2</v>
      </c>
      <c r="GN224">
        <v>0</v>
      </c>
      <c r="GO224">
        <v>0</v>
      </c>
      <c r="GP224">
        <v>0</v>
      </c>
      <c r="GQ224">
        <v>5</v>
      </c>
      <c r="GR224">
        <v>2079</v>
      </c>
      <c r="GS224">
        <v>3</v>
      </c>
      <c r="GT224">
        <v>29</v>
      </c>
      <c r="GU224">
        <v>47.2</v>
      </c>
      <c r="GV224">
        <v>47.3</v>
      </c>
      <c r="GW224">
        <v>3.61694</v>
      </c>
      <c r="GX224">
        <v>2.5402800000000001</v>
      </c>
      <c r="GY224">
        <v>2.04834</v>
      </c>
      <c r="GZ224">
        <v>2.6159699999999999</v>
      </c>
      <c r="HA224">
        <v>2.1972700000000001</v>
      </c>
      <c r="HB224">
        <v>2.3083499999999999</v>
      </c>
      <c r="HC224">
        <v>40.8093</v>
      </c>
      <c r="HD224">
        <v>15.462899999999999</v>
      </c>
      <c r="HE224">
        <v>18</v>
      </c>
      <c r="HF224">
        <v>687.58100000000002</v>
      </c>
      <c r="HG224">
        <v>737.59100000000001</v>
      </c>
      <c r="HH224">
        <v>31.0017</v>
      </c>
      <c r="HI224">
        <v>34.386600000000001</v>
      </c>
      <c r="HJ224">
        <v>29.9999</v>
      </c>
      <c r="HK224">
        <v>34.2652</v>
      </c>
      <c r="HL224">
        <v>34.255600000000001</v>
      </c>
      <c r="HM224">
        <v>72.328599999999994</v>
      </c>
      <c r="HN224">
        <v>21.428599999999999</v>
      </c>
      <c r="HO224">
        <v>87.728099999999998</v>
      </c>
      <c r="HP224">
        <v>31</v>
      </c>
      <c r="HQ224">
        <v>1397.57</v>
      </c>
      <c r="HR224">
        <v>35.468899999999998</v>
      </c>
      <c r="HS224">
        <v>99.177800000000005</v>
      </c>
      <c r="HT224">
        <v>98.247900000000001</v>
      </c>
    </row>
    <row r="225" spans="1:228" x14ac:dyDescent="0.2">
      <c r="A225">
        <v>210</v>
      </c>
      <c r="B225">
        <v>1669230867.5</v>
      </c>
      <c r="C225">
        <v>834.40000009536743</v>
      </c>
      <c r="D225" t="s">
        <v>779</v>
      </c>
      <c r="E225" t="s">
        <v>780</v>
      </c>
      <c r="F225">
        <v>4</v>
      </c>
      <c r="G225">
        <v>1669230865.1875</v>
      </c>
      <c r="H225">
        <f t="shared" si="102"/>
        <v>2.1637692204556128E-3</v>
      </c>
      <c r="I225">
        <f t="shared" si="103"/>
        <v>2.1637692204556127</v>
      </c>
      <c r="J225">
        <f t="shared" si="104"/>
        <v>22.003525793517341</v>
      </c>
      <c r="K225">
        <f t="shared" si="105"/>
        <v>1366.88625</v>
      </c>
      <c r="L225">
        <f t="shared" si="106"/>
        <v>1025.7096441272195</v>
      </c>
      <c r="M225">
        <f t="shared" si="107"/>
        <v>103.57194403065142</v>
      </c>
      <c r="N225">
        <f t="shared" si="108"/>
        <v>138.02255540039346</v>
      </c>
      <c r="O225">
        <f t="shared" si="109"/>
        <v>0.11707903788610953</v>
      </c>
      <c r="P225">
        <f t="shared" si="110"/>
        <v>3.6640237205688915</v>
      </c>
      <c r="Q225">
        <f t="shared" si="111"/>
        <v>0.11503970757915014</v>
      </c>
      <c r="R225">
        <f t="shared" si="112"/>
        <v>7.2080084175049797E-2</v>
      </c>
      <c r="S225">
        <f t="shared" si="113"/>
        <v>226.11572623598551</v>
      </c>
      <c r="T225">
        <f t="shared" si="114"/>
        <v>34.300356507462141</v>
      </c>
      <c r="U225">
        <f t="shared" si="115"/>
        <v>34.4187625</v>
      </c>
      <c r="V225">
        <f t="shared" si="116"/>
        <v>5.4690903821990791</v>
      </c>
      <c r="W225">
        <f t="shared" si="117"/>
        <v>69.661326424398965</v>
      </c>
      <c r="X225">
        <f t="shared" si="118"/>
        <v>3.6556591703553409</v>
      </c>
      <c r="Y225">
        <f t="shared" si="119"/>
        <v>5.2477599236108459</v>
      </c>
      <c r="Z225">
        <f t="shared" si="120"/>
        <v>1.8134312118437381</v>
      </c>
      <c r="AA225">
        <f t="shared" si="121"/>
        <v>-95.422222622092519</v>
      </c>
      <c r="AB225">
        <f t="shared" si="122"/>
        <v>-146.34616045463289</v>
      </c>
      <c r="AC225">
        <f t="shared" si="123"/>
        <v>-9.2417692400396216</v>
      </c>
      <c r="AD225">
        <f t="shared" si="124"/>
        <v>-24.894426080779525</v>
      </c>
      <c r="AE225">
        <f t="shared" si="125"/>
        <v>45.703494325654788</v>
      </c>
      <c r="AF225">
        <f t="shared" si="126"/>
        <v>1.9371027180779512</v>
      </c>
      <c r="AG225">
        <f t="shared" si="127"/>
        <v>22.003525793517341</v>
      </c>
      <c r="AH225">
        <v>1437.7973451028629</v>
      </c>
      <c r="AI225">
        <v>1421.3956363636371</v>
      </c>
      <c r="AJ225">
        <v>1.7471500340693531</v>
      </c>
      <c r="AK225">
        <v>65.165956530193654</v>
      </c>
      <c r="AL225">
        <f t="shared" si="128"/>
        <v>2.1637692204556127</v>
      </c>
      <c r="AM225">
        <v>35.400709594468992</v>
      </c>
      <c r="AN225">
        <v>36.226285714285723</v>
      </c>
      <c r="AO225">
        <v>7.6292512660863353E-3</v>
      </c>
      <c r="AP225">
        <v>87.546953997586243</v>
      </c>
      <c r="AQ225">
        <v>11</v>
      </c>
      <c r="AR225">
        <v>2</v>
      </c>
      <c r="AS225">
        <f t="shared" si="129"/>
        <v>1</v>
      </c>
      <c r="AT225">
        <f t="shared" si="130"/>
        <v>0</v>
      </c>
      <c r="AU225">
        <f t="shared" si="131"/>
        <v>46938.143093504863</v>
      </c>
      <c r="AV225">
        <f t="shared" si="132"/>
        <v>1199.9937500000001</v>
      </c>
      <c r="AW225">
        <f t="shared" si="133"/>
        <v>1025.920513593775</v>
      </c>
      <c r="AX225">
        <f t="shared" si="134"/>
        <v>0.85493821413134441</v>
      </c>
      <c r="AY225">
        <f t="shared" si="135"/>
        <v>0.18843075327349454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1669230865.1875</v>
      </c>
      <c r="BF225">
        <v>1366.88625</v>
      </c>
      <c r="BG225">
        <v>1386.97</v>
      </c>
      <c r="BH225">
        <v>36.203287500000002</v>
      </c>
      <c r="BI225">
        <v>35.427799999999998</v>
      </c>
      <c r="BJ225">
        <v>1370.7574999999999</v>
      </c>
      <c r="BK225">
        <v>36.104387500000001</v>
      </c>
      <c r="BL225">
        <v>650.02050000000008</v>
      </c>
      <c r="BM225">
        <v>100.87587499999999</v>
      </c>
      <c r="BN225">
        <v>0.1000148375</v>
      </c>
      <c r="BO225">
        <v>33.677900000000008</v>
      </c>
      <c r="BP225">
        <v>34.4187625</v>
      </c>
      <c r="BQ225">
        <v>999.9</v>
      </c>
      <c r="BR225">
        <v>0</v>
      </c>
      <c r="BS225">
        <v>0</v>
      </c>
      <c r="BT225">
        <v>8968.59375</v>
      </c>
      <c r="BU225">
        <v>0</v>
      </c>
      <c r="BV225">
        <v>751.25687499999992</v>
      </c>
      <c r="BW225">
        <v>-20.084637499999999</v>
      </c>
      <c r="BX225">
        <v>1418.23</v>
      </c>
      <c r="BY225">
        <v>1437.9124999999999</v>
      </c>
      <c r="BZ225">
        <v>0.77550174999999999</v>
      </c>
      <c r="CA225">
        <v>1386.97</v>
      </c>
      <c r="CB225">
        <v>35.427799999999998</v>
      </c>
      <c r="CC225">
        <v>3.6520350000000001</v>
      </c>
      <c r="CD225">
        <v>3.5738062500000001</v>
      </c>
      <c r="CE225">
        <v>27.3436375</v>
      </c>
      <c r="CF225">
        <v>26.974512499999999</v>
      </c>
      <c r="CG225">
        <v>1199.9937500000001</v>
      </c>
      <c r="CH225">
        <v>0.49997599999999998</v>
      </c>
      <c r="CI225">
        <v>0.50002400000000002</v>
      </c>
      <c r="CJ225">
        <v>0</v>
      </c>
      <c r="CK225">
        <v>874.19200000000001</v>
      </c>
      <c r="CL225">
        <v>4.9990899999999998</v>
      </c>
      <c r="CM225">
        <v>9394.0587500000001</v>
      </c>
      <c r="CN225">
        <v>9557.7137500000008</v>
      </c>
      <c r="CO225">
        <v>44</v>
      </c>
      <c r="CP225">
        <v>46.202749999999988</v>
      </c>
      <c r="CQ225">
        <v>44.859250000000003</v>
      </c>
      <c r="CR225">
        <v>45.186999999999998</v>
      </c>
      <c r="CS225">
        <v>45.367125000000001</v>
      </c>
      <c r="CT225">
        <v>597.46875</v>
      </c>
      <c r="CU225">
        <v>597.52499999999998</v>
      </c>
      <c r="CV225">
        <v>0</v>
      </c>
      <c r="CW225">
        <v>1669230874.8</v>
      </c>
      <c r="CX225">
        <v>0</v>
      </c>
      <c r="CY225">
        <v>1669228029.5</v>
      </c>
      <c r="CZ225" t="s">
        <v>356</v>
      </c>
      <c r="DA225">
        <v>1669228029.5</v>
      </c>
      <c r="DB225">
        <v>1669228028</v>
      </c>
      <c r="DC225">
        <v>6</v>
      </c>
      <c r="DD225">
        <v>0.127</v>
      </c>
      <c r="DE225">
        <v>2E-3</v>
      </c>
      <c r="DF225">
        <v>-2.9980000000000002</v>
      </c>
      <c r="DG225">
        <v>9.9000000000000005E-2</v>
      </c>
      <c r="DH225">
        <v>415</v>
      </c>
      <c r="DI225">
        <v>34</v>
      </c>
      <c r="DJ225">
        <v>0.37</v>
      </c>
      <c r="DK225">
        <v>0.19</v>
      </c>
      <c r="DL225">
        <v>-20.066714999999999</v>
      </c>
      <c r="DM225">
        <v>-0.37504390243899599</v>
      </c>
      <c r="DN225">
        <v>7.0311092830363561E-2</v>
      </c>
      <c r="DO225">
        <v>0</v>
      </c>
      <c r="DP225">
        <v>0.81699762500000017</v>
      </c>
      <c r="DQ225">
        <v>-0.2916078911819891</v>
      </c>
      <c r="DR225">
        <v>3.1992321891109669E-2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379</v>
      </c>
      <c r="EA225">
        <v>3.29541</v>
      </c>
      <c r="EB225">
        <v>2.62507</v>
      </c>
      <c r="EC225">
        <v>0.226355</v>
      </c>
      <c r="ED225">
        <v>0.226469</v>
      </c>
      <c r="EE225">
        <v>0.14491999999999999</v>
      </c>
      <c r="EF225">
        <v>0.14108399999999999</v>
      </c>
      <c r="EG225">
        <v>23396.5</v>
      </c>
      <c r="EH225">
        <v>23809.9</v>
      </c>
      <c r="EI225">
        <v>28151.4</v>
      </c>
      <c r="EJ225">
        <v>29645</v>
      </c>
      <c r="EK225">
        <v>33118.6</v>
      </c>
      <c r="EL225">
        <v>35348.6</v>
      </c>
      <c r="EM225">
        <v>39723.699999999997</v>
      </c>
      <c r="EN225">
        <v>42364.9</v>
      </c>
      <c r="EO225">
        <v>2.18797</v>
      </c>
      <c r="EP225">
        <v>2.1590799999999999</v>
      </c>
      <c r="EQ225">
        <v>0.13689000000000001</v>
      </c>
      <c r="ER225">
        <v>0</v>
      </c>
      <c r="ES225">
        <v>32.207900000000002</v>
      </c>
      <c r="ET225">
        <v>999.9</v>
      </c>
      <c r="EU225">
        <v>69.3</v>
      </c>
      <c r="EV225">
        <v>36.6</v>
      </c>
      <c r="EW225">
        <v>42.377099999999999</v>
      </c>
      <c r="EX225">
        <v>57.172699999999999</v>
      </c>
      <c r="EY225">
        <v>-2.26763</v>
      </c>
      <c r="EZ225">
        <v>2</v>
      </c>
      <c r="FA225">
        <v>0.558643</v>
      </c>
      <c r="FB225">
        <v>0.86184099999999997</v>
      </c>
      <c r="FC225">
        <v>20.2684</v>
      </c>
      <c r="FD225">
        <v>5.2178899999999997</v>
      </c>
      <c r="FE225">
        <v>12.007899999999999</v>
      </c>
      <c r="FF225">
        <v>4.9862500000000001</v>
      </c>
      <c r="FG225">
        <v>3.2844500000000001</v>
      </c>
      <c r="FH225">
        <v>9999</v>
      </c>
      <c r="FI225">
        <v>9999</v>
      </c>
      <c r="FJ225">
        <v>9999</v>
      </c>
      <c r="FK225">
        <v>999.9</v>
      </c>
      <c r="FL225">
        <v>1.86585</v>
      </c>
      <c r="FM225">
        <v>1.8621799999999999</v>
      </c>
      <c r="FN225">
        <v>1.8642399999999999</v>
      </c>
      <c r="FO225">
        <v>1.8603499999999999</v>
      </c>
      <c r="FP225">
        <v>1.86111</v>
      </c>
      <c r="FQ225">
        <v>1.8602000000000001</v>
      </c>
      <c r="FR225">
        <v>1.86188</v>
      </c>
      <c r="FS225">
        <v>1.85842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-3.88</v>
      </c>
      <c r="GH225">
        <v>9.8900000000000002E-2</v>
      </c>
      <c r="GI225">
        <v>-2.4324828651112251</v>
      </c>
      <c r="GJ225">
        <v>-1.6100910332537859E-3</v>
      </c>
      <c r="GK225">
        <v>7.0186618486508772E-7</v>
      </c>
      <c r="GL225">
        <v>-2.134652460378022E-10</v>
      </c>
      <c r="GM225">
        <v>9.8890000000004363E-2</v>
      </c>
      <c r="GN225">
        <v>0</v>
      </c>
      <c r="GO225">
        <v>0</v>
      </c>
      <c r="GP225">
        <v>0</v>
      </c>
      <c r="GQ225">
        <v>5</v>
      </c>
      <c r="GR225">
        <v>2079</v>
      </c>
      <c r="GS225">
        <v>3</v>
      </c>
      <c r="GT225">
        <v>29</v>
      </c>
      <c r="GU225">
        <v>47.3</v>
      </c>
      <c r="GV225">
        <v>47.3</v>
      </c>
      <c r="GW225">
        <v>3.6303700000000001</v>
      </c>
      <c r="GX225">
        <v>2.5317400000000001</v>
      </c>
      <c r="GY225">
        <v>2.04834</v>
      </c>
      <c r="GZ225">
        <v>2.6171899999999999</v>
      </c>
      <c r="HA225">
        <v>2.1972700000000001</v>
      </c>
      <c r="HB225">
        <v>2.34253</v>
      </c>
      <c r="HC225">
        <v>40.8093</v>
      </c>
      <c r="HD225">
        <v>15.480399999999999</v>
      </c>
      <c r="HE225">
        <v>18</v>
      </c>
      <c r="HF225">
        <v>687.46799999999996</v>
      </c>
      <c r="HG225">
        <v>737.67499999999995</v>
      </c>
      <c r="HH225">
        <v>31.0017</v>
      </c>
      <c r="HI225">
        <v>34.384</v>
      </c>
      <c r="HJ225">
        <v>29.9998</v>
      </c>
      <c r="HK225">
        <v>34.262500000000003</v>
      </c>
      <c r="HL225">
        <v>34.252699999999997</v>
      </c>
      <c r="HM225">
        <v>72.604699999999994</v>
      </c>
      <c r="HN225">
        <v>21.428599999999999</v>
      </c>
      <c r="HO225">
        <v>87.728099999999998</v>
      </c>
      <c r="HP225">
        <v>31</v>
      </c>
      <c r="HQ225">
        <v>1404.26</v>
      </c>
      <c r="HR225">
        <v>35.444200000000002</v>
      </c>
      <c r="HS225">
        <v>99.178399999999996</v>
      </c>
      <c r="HT225">
        <v>98.2483</v>
      </c>
    </row>
    <row r="226" spans="1:228" x14ac:dyDescent="0.2">
      <c r="A226">
        <v>211</v>
      </c>
      <c r="B226">
        <v>1669230871.5</v>
      </c>
      <c r="C226">
        <v>838.40000009536743</v>
      </c>
      <c r="D226" t="s">
        <v>781</v>
      </c>
      <c r="E226" t="s">
        <v>782</v>
      </c>
      <c r="F226">
        <v>4</v>
      </c>
      <c r="G226">
        <v>1669230869.5</v>
      </c>
      <c r="H226">
        <f t="shared" si="102"/>
        <v>2.2270280004722839E-3</v>
      </c>
      <c r="I226">
        <f t="shared" si="103"/>
        <v>2.2270280004722838</v>
      </c>
      <c r="J226">
        <f t="shared" si="104"/>
        <v>22.003670525775107</v>
      </c>
      <c r="K226">
        <f t="shared" si="105"/>
        <v>1374.148571428572</v>
      </c>
      <c r="L226">
        <f t="shared" si="106"/>
        <v>1041.7580109065045</v>
      </c>
      <c r="M226">
        <f t="shared" si="107"/>
        <v>105.19263270463168</v>
      </c>
      <c r="N226">
        <f t="shared" si="108"/>
        <v>138.75612612769547</v>
      </c>
      <c r="O226">
        <f t="shared" si="109"/>
        <v>0.12072422686456233</v>
      </c>
      <c r="P226">
        <f t="shared" si="110"/>
        <v>3.6699943494479812</v>
      </c>
      <c r="Q226">
        <f t="shared" si="111"/>
        <v>0.11856065716587001</v>
      </c>
      <c r="R226">
        <f t="shared" si="112"/>
        <v>7.4291569200047827E-2</v>
      </c>
      <c r="S226">
        <f t="shared" si="113"/>
        <v>226.11670252175105</v>
      </c>
      <c r="T226">
        <f t="shared" si="114"/>
        <v>34.293810796427721</v>
      </c>
      <c r="U226">
        <f t="shared" si="115"/>
        <v>34.42652857142857</v>
      </c>
      <c r="V226">
        <f t="shared" si="116"/>
        <v>5.4714527974839759</v>
      </c>
      <c r="W226">
        <f t="shared" si="117"/>
        <v>69.723623387860073</v>
      </c>
      <c r="X226">
        <f t="shared" si="118"/>
        <v>3.6604980386724386</v>
      </c>
      <c r="Y226">
        <f t="shared" si="119"/>
        <v>5.2500112025299392</v>
      </c>
      <c r="Z226">
        <f t="shared" si="120"/>
        <v>1.8109547588115373</v>
      </c>
      <c r="AA226">
        <f t="shared" si="121"/>
        <v>-98.211934820827722</v>
      </c>
      <c r="AB226">
        <f t="shared" si="122"/>
        <v>-146.60336133289948</v>
      </c>
      <c r="AC226">
        <f t="shared" si="123"/>
        <v>-9.2436469303993096</v>
      </c>
      <c r="AD226">
        <f t="shared" si="124"/>
        <v>-27.94224056237546</v>
      </c>
      <c r="AE226">
        <f t="shared" si="125"/>
        <v>45.666161276859661</v>
      </c>
      <c r="AF226">
        <f t="shared" si="126"/>
        <v>2.0132465488381599</v>
      </c>
      <c r="AG226">
        <f t="shared" si="127"/>
        <v>22.003670525775107</v>
      </c>
      <c r="AH226">
        <v>1444.859276050669</v>
      </c>
      <c r="AI226">
        <v>1428.454121212121</v>
      </c>
      <c r="AJ226">
        <v>1.7477890500423949</v>
      </c>
      <c r="AK226">
        <v>65.165956530193654</v>
      </c>
      <c r="AL226">
        <f t="shared" si="128"/>
        <v>2.2270280004722838</v>
      </c>
      <c r="AM226">
        <v>35.444439106511901</v>
      </c>
      <c r="AN226">
        <v>36.263027472527497</v>
      </c>
      <c r="AO226">
        <v>1.369786057212008E-2</v>
      </c>
      <c r="AP226">
        <v>87.546953997586243</v>
      </c>
      <c r="AQ226">
        <v>11</v>
      </c>
      <c r="AR226">
        <v>2</v>
      </c>
      <c r="AS226">
        <f t="shared" si="129"/>
        <v>1</v>
      </c>
      <c r="AT226">
        <f t="shared" si="130"/>
        <v>0</v>
      </c>
      <c r="AU226">
        <f t="shared" si="131"/>
        <v>47043.346852044138</v>
      </c>
      <c r="AV226">
        <f t="shared" si="132"/>
        <v>1199.998571428571</v>
      </c>
      <c r="AW226">
        <f t="shared" si="133"/>
        <v>1025.9246707366583</v>
      </c>
      <c r="AX226">
        <f t="shared" si="134"/>
        <v>0.85493824339750524</v>
      </c>
      <c r="AY226">
        <f t="shared" si="135"/>
        <v>0.18843080975718518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1669230869.5</v>
      </c>
      <c r="BF226">
        <v>1374.148571428572</v>
      </c>
      <c r="BG226">
        <v>1394.267142857143</v>
      </c>
      <c r="BH226">
        <v>36.25114285714286</v>
      </c>
      <c r="BI226">
        <v>35.445171428571427</v>
      </c>
      <c r="BJ226">
        <v>1378.025714285714</v>
      </c>
      <c r="BK226">
        <v>36.152242857142859</v>
      </c>
      <c r="BL226">
        <v>649.98742857142861</v>
      </c>
      <c r="BM226">
        <v>100.8761428571429</v>
      </c>
      <c r="BN226">
        <v>9.9929899999999988E-2</v>
      </c>
      <c r="BO226">
        <v>33.685571428571428</v>
      </c>
      <c r="BP226">
        <v>34.42652857142857</v>
      </c>
      <c r="BQ226">
        <v>999.89999999999986</v>
      </c>
      <c r="BR226">
        <v>0</v>
      </c>
      <c r="BS226">
        <v>0</v>
      </c>
      <c r="BT226">
        <v>8989.1971428571433</v>
      </c>
      <c r="BU226">
        <v>0</v>
      </c>
      <c r="BV226">
        <v>717.30500000000006</v>
      </c>
      <c r="BW226">
        <v>-20.116099999999999</v>
      </c>
      <c r="BX226">
        <v>1425.838571428571</v>
      </c>
      <c r="BY226">
        <v>1445.5</v>
      </c>
      <c r="BZ226">
        <v>0.80598457142857149</v>
      </c>
      <c r="CA226">
        <v>1394.267142857143</v>
      </c>
      <c r="CB226">
        <v>35.445171428571427</v>
      </c>
      <c r="CC226">
        <v>3.6568742857142862</v>
      </c>
      <c r="CD226">
        <v>3.5755714285714282</v>
      </c>
      <c r="CE226">
        <v>27.366242857142861</v>
      </c>
      <c r="CF226">
        <v>26.98292857142858</v>
      </c>
      <c r="CG226">
        <v>1199.998571428571</v>
      </c>
      <c r="CH226">
        <v>0.49997600000000009</v>
      </c>
      <c r="CI226">
        <v>0.50002399999999991</v>
      </c>
      <c r="CJ226">
        <v>0</v>
      </c>
      <c r="CK226">
        <v>874.08657142857157</v>
      </c>
      <c r="CL226">
        <v>4.9990899999999998</v>
      </c>
      <c r="CM226">
        <v>9410.1114285714284</v>
      </c>
      <c r="CN226">
        <v>9557.7457142857165</v>
      </c>
      <c r="CO226">
        <v>44</v>
      </c>
      <c r="CP226">
        <v>46.232000000000014</v>
      </c>
      <c r="CQ226">
        <v>44.875</v>
      </c>
      <c r="CR226">
        <v>45.186999999999998</v>
      </c>
      <c r="CS226">
        <v>45.366</v>
      </c>
      <c r="CT226">
        <v>597.47000000000014</v>
      </c>
      <c r="CU226">
        <v>597.52857142857135</v>
      </c>
      <c r="CV226">
        <v>0</v>
      </c>
      <c r="CW226">
        <v>1669230879</v>
      </c>
      <c r="CX226">
        <v>0</v>
      </c>
      <c r="CY226">
        <v>1669228029.5</v>
      </c>
      <c r="CZ226" t="s">
        <v>356</v>
      </c>
      <c r="DA226">
        <v>1669228029.5</v>
      </c>
      <c r="DB226">
        <v>1669228028</v>
      </c>
      <c r="DC226">
        <v>6</v>
      </c>
      <c r="DD226">
        <v>0.127</v>
      </c>
      <c r="DE226">
        <v>2E-3</v>
      </c>
      <c r="DF226">
        <v>-2.9980000000000002</v>
      </c>
      <c r="DG226">
        <v>9.9000000000000005E-2</v>
      </c>
      <c r="DH226">
        <v>415</v>
      </c>
      <c r="DI226">
        <v>34</v>
      </c>
      <c r="DJ226">
        <v>0.37</v>
      </c>
      <c r="DK226">
        <v>0.19</v>
      </c>
      <c r="DL226">
        <v>-20.098985365853661</v>
      </c>
      <c r="DM226">
        <v>-7.8165156794435031E-2</v>
      </c>
      <c r="DN226">
        <v>4.8315439944817552E-2</v>
      </c>
      <c r="DO226">
        <v>1</v>
      </c>
      <c r="DP226">
        <v>0.80323629268292684</v>
      </c>
      <c r="DQ226">
        <v>-9.0236759581880668E-2</v>
      </c>
      <c r="DR226">
        <v>1.7320519918749552E-2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2</v>
      </c>
      <c r="DY226">
        <v>2</v>
      </c>
      <c r="DZ226" t="s">
        <v>634</v>
      </c>
      <c r="EA226">
        <v>3.29541</v>
      </c>
      <c r="EB226">
        <v>2.6250599999999999</v>
      </c>
      <c r="EC226">
        <v>0.22702900000000001</v>
      </c>
      <c r="ED226">
        <v>0.227133</v>
      </c>
      <c r="EE226">
        <v>0.145014</v>
      </c>
      <c r="EF226">
        <v>0.14108299999999999</v>
      </c>
      <c r="EG226">
        <v>23376.2</v>
      </c>
      <c r="EH226">
        <v>23789.1</v>
      </c>
      <c r="EI226">
        <v>28151.599999999999</v>
      </c>
      <c r="EJ226">
        <v>29644.7</v>
      </c>
      <c r="EK226">
        <v>33115.4</v>
      </c>
      <c r="EL226">
        <v>35348.400000000001</v>
      </c>
      <c r="EM226">
        <v>39724.1</v>
      </c>
      <c r="EN226">
        <v>42364.5</v>
      </c>
      <c r="EO226">
        <v>2.1880999999999999</v>
      </c>
      <c r="EP226">
        <v>2.1592799999999999</v>
      </c>
      <c r="EQ226">
        <v>0.13584299999999999</v>
      </c>
      <c r="ER226">
        <v>0</v>
      </c>
      <c r="ES226">
        <v>32.223999999999997</v>
      </c>
      <c r="ET226">
        <v>999.9</v>
      </c>
      <c r="EU226">
        <v>69.3</v>
      </c>
      <c r="EV226">
        <v>36.6</v>
      </c>
      <c r="EW226">
        <v>42.376899999999999</v>
      </c>
      <c r="EX226">
        <v>57.112699999999997</v>
      </c>
      <c r="EY226">
        <v>-2.1955100000000001</v>
      </c>
      <c r="EZ226">
        <v>2</v>
      </c>
      <c r="FA226">
        <v>0.55853399999999997</v>
      </c>
      <c r="FB226">
        <v>0.86754399999999998</v>
      </c>
      <c r="FC226">
        <v>20.2684</v>
      </c>
      <c r="FD226">
        <v>5.2180400000000002</v>
      </c>
      <c r="FE226">
        <v>12.006500000000001</v>
      </c>
      <c r="FF226">
        <v>4.9856499999999997</v>
      </c>
      <c r="FG226">
        <v>3.2844500000000001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1.8621799999999999</v>
      </c>
      <c r="FN226">
        <v>1.8642399999999999</v>
      </c>
      <c r="FO226">
        <v>1.8603499999999999</v>
      </c>
      <c r="FP226">
        <v>1.86111</v>
      </c>
      <c r="FQ226">
        <v>1.8602000000000001</v>
      </c>
      <c r="FR226">
        <v>1.8618699999999999</v>
      </c>
      <c r="FS226">
        <v>1.85843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-3.88</v>
      </c>
      <c r="GH226">
        <v>9.8900000000000002E-2</v>
      </c>
      <c r="GI226">
        <v>-2.4324828651112251</v>
      </c>
      <c r="GJ226">
        <v>-1.6100910332537859E-3</v>
      </c>
      <c r="GK226">
        <v>7.0186618486508772E-7</v>
      </c>
      <c r="GL226">
        <v>-2.134652460378022E-10</v>
      </c>
      <c r="GM226">
        <v>9.8890000000004363E-2</v>
      </c>
      <c r="GN226">
        <v>0</v>
      </c>
      <c r="GO226">
        <v>0</v>
      </c>
      <c r="GP226">
        <v>0</v>
      </c>
      <c r="GQ226">
        <v>5</v>
      </c>
      <c r="GR226">
        <v>2079</v>
      </c>
      <c r="GS226">
        <v>3</v>
      </c>
      <c r="GT226">
        <v>29</v>
      </c>
      <c r="GU226">
        <v>47.4</v>
      </c>
      <c r="GV226">
        <v>47.4</v>
      </c>
      <c r="GW226">
        <v>3.6450200000000001</v>
      </c>
      <c r="GX226">
        <v>2.52563</v>
      </c>
      <c r="GY226">
        <v>2.04834</v>
      </c>
      <c r="GZ226">
        <v>2.6171899999999999</v>
      </c>
      <c r="HA226">
        <v>2.1972700000000001</v>
      </c>
      <c r="HB226">
        <v>2.34009</v>
      </c>
      <c r="HC226">
        <v>40.8093</v>
      </c>
      <c r="HD226">
        <v>15.4717</v>
      </c>
      <c r="HE226">
        <v>18</v>
      </c>
      <c r="HF226">
        <v>687.57100000000003</v>
      </c>
      <c r="HG226">
        <v>737.86699999999996</v>
      </c>
      <c r="HH226">
        <v>31.0016</v>
      </c>
      <c r="HI226">
        <v>34.383499999999998</v>
      </c>
      <c r="HJ226">
        <v>29.9999</v>
      </c>
      <c r="HK226">
        <v>34.262500000000003</v>
      </c>
      <c r="HL226">
        <v>34.252699999999997</v>
      </c>
      <c r="HM226">
        <v>72.885000000000005</v>
      </c>
      <c r="HN226">
        <v>21.428599999999999</v>
      </c>
      <c r="HO226">
        <v>87.728099999999998</v>
      </c>
      <c r="HP226">
        <v>31</v>
      </c>
      <c r="HQ226">
        <v>1410.93</v>
      </c>
      <c r="HR226">
        <v>35.444200000000002</v>
      </c>
      <c r="HS226">
        <v>99.179299999999998</v>
      </c>
      <c r="HT226">
        <v>98.247500000000002</v>
      </c>
    </row>
    <row r="227" spans="1:228" x14ac:dyDescent="0.2">
      <c r="A227">
        <v>212</v>
      </c>
      <c r="B227">
        <v>1669230875.5</v>
      </c>
      <c r="C227">
        <v>842.40000009536743</v>
      </c>
      <c r="D227" t="s">
        <v>783</v>
      </c>
      <c r="E227" t="s">
        <v>784</v>
      </c>
      <c r="F227">
        <v>4</v>
      </c>
      <c r="G227">
        <v>1669230873.1875</v>
      </c>
      <c r="H227">
        <f t="shared" si="102"/>
        <v>2.1884464264973888E-3</v>
      </c>
      <c r="I227">
        <f t="shared" si="103"/>
        <v>2.1884464264973889</v>
      </c>
      <c r="J227">
        <f t="shared" si="104"/>
        <v>22.056213284886081</v>
      </c>
      <c r="K227">
        <f t="shared" si="105"/>
        <v>1380.24</v>
      </c>
      <c r="L227">
        <f t="shared" si="106"/>
        <v>1042.1932082190815</v>
      </c>
      <c r="M227">
        <f t="shared" si="107"/>
        <v>105.23774324450207</v>
      </c>
      <c r="N227">
        <f t="shared" si="108"/>
        <v>139.37275889947801</v>
      </c>
      <c r="O227">
        <f t="shared" si="109"/>
        <v>0.11873145245977247</v>
      </c>
      <c r="P227">
        <f t="shared" si="110"/>
        <v>3.6813702044647436</v>
      </c>
      <c r="Q227">
        <f t="shared" si="111"/>
        <v>0.11664439930633778</v>
      </c>
      <c r="R227">
        <f t="shared" si="112"/>
        <v>7.3087207258206888E-2</v>
      </c>
      <c r="S227">
        <f t="shared" si="113"/>
        <v>226.11538198590304</v>
      </c>
      <c r="T227">
        <f t="shared" si="114"/>
        <v>34.304667784274649</v>
      </c>
      <c r="U227">
        <f t="shared" si="115"/>
        <v>34.426774999999999</v>
      </c>
      <c r="V227">
        <f t="shared" si="116"/>
        <v>5.4715277748254563</v>
      </c>
      <c r="W227">
        <f t="shared" si="117"/>
        <v>69.747978953879141</v>
      </c>
      <c r="X227">
        <f t="shared" si="118"/>
        <v>3.6627115901978189</v>
      </c>
      <c r="Y227">
        <f t="shared" si="119"/>
        <v>5.2513515733836353</v>
      </c>
      <c r="Z227">
        <f t="shared" si="120"/>
        <v>1.8088161846276374</v>
      </c>
      <c r="AA227">
        <f t="shared" si="121"/>
        <v>-96.510487408534843</v>
      </c>
      <c r="AB227">
        <f t="shared" si="122"/>
        <v>-146.20046706526435</v>
      </c>
      <c r="AC227">
        <f t="shared" si="123"/>
        <v>-9.1899740745194851</v>
      </c>
      <c r="AD227">
        <f t="shared" si="124"/>
        <v>-25.785546562415632</v>
      </c>
      <c r="AE227">
        <f t="shared" si="125"/>
        <v>45.738275067682657</v>
      </c>
      <c r="AF227">
        <f t="shared" si="126"/>
        <v>2.0731393445953117</v>
      </c>
      <c r="AG227">
        <f t="shared" si="127"/>
        <v>22.056213284886081</v>
      </c>
      <c r="AH227">
        <v>1451.767804304995</v>
      </c>
      <c r="AI227">
        <v>1435.351515151516</v>
      </c>
      <c r="AJ227">
        <v>1.7447387142157049</v>
      </c>
      <c r="AK227">
        <v>65.165956530193654</v>
      </c>
      <c r="AL227">
        <f t="shared" si="128"/>
        <v>2.1884464264973889</v>
      </c>
      <c r="AM227">
        <v>35.443187286488993</v>
      </c>
      <c r="AN227">
        <v>36.278795604395597</v>
      </c>
      <c r="AO227">
        <v>7.6058125121966202E-3</v>
      </c>
      <c r="AP227">
        <v>87.546953997586243</v>
      </c>
      <c r="AQ227">
        <v>11</v>
      </c>
      <c r="AR227">
        <v>2</v>
      </c>
      <c r="AS227">
        <f t="shared" si="129"/>
        <v>1</v>
      </c>
      <c r="AT227">
        <f t="shared" si="130"/>
        <v>0</v>
      </c>
      <c r="AU227">
        <f t="shared" si="131"/>
        <v>47245.406671257471</v>
      </c>
      <c r="AV227">
        <f t="shared" si="132"/>
        <v>1199.9925000000001</v>
      </c>
      <c r="AW227">
        <f t="shared" si="133"/>
        <v>1025.9193885937323</v>
      </c>
      <c r="AX227">
        <f t="shared" si="134"/>
        <v>0.85493816719165505</v>
      </c>
      <c r="AY227">
        <f t="shared" si="135"/>
        <v>0.18843066267989428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1669230873.1875</v>
      </c>
      <c r="BF227">
        <v>1380.24</v>
      </c>
      <c r="BG227">
        <v>1400.42875</v>
      </c>
      <c r="BH227">
        <v>36.272662500000003</v>
      </c>
      <c r="BI227">
        <v>35.442700000000002</v>
      </c>
      <c r="BJ227">
        <v>1384.1224999999999</v>
      </c>
      <c r="BK227">
        <v>36.173787500000003</v>
      </c>
      <c r="BL227">
        <v>649.96199999999999</v>
      </c>
      <c r="BM227">
        <v>100.877375</v>
      </c>
      <c r="BN227">
        <v>9.9816574999999991E-2</v>
      </c>
      <c r="BO227">
        <v>33.690137499999999</v>
      </c>
      <c r="BP227">
        <v>34.426774999999999</v>
      </c>
      <c r="BQ227">
        <v>999.9</v>
      </c>
      <c r="BR227">
        <v>0</v>
      </c>
      <c r="BS227">
        <v>0</v>
      </c>
      <c r="BT227">
        <v>9028.4375</v>
      </c>
      <c r="BU227">
        <v>0</v>
      </c>
      <c r="BV227">
        <v>811.56425000000002</v>
      </c>
      <c r="BW227">
        <v>-20.1880375</v>
      </c>
      <c r="BX227">
        <v>1432.19</v>
      </c>
      <c r="BY227">
        <v>1451.8875</v>
      </c>
      <c r="BZ227">
        <v>0.82994712500000001</v>
      </c>
      <c r="CA227">
        <v>1400.42875</v>
      </c>
      <c r="CB227">
        <v>35.442700000000002</v>
      </c>
      <c r="CC227">
        <v>3.6590937499999998</v>
      </c>
      <c r="CD227">
        <v>3.5753724999999998</v>
      </c>
      <c r="CE227">
        <v>27.3766125</v>
      </c>
      <c r="CF227">
        <v>26.981974999999998</v>
      </c>
      <c r="CG227">
        <v>1199.9925000000001</v>
      </c>
      <c r="CH227">
        <v>0.49997599999999998</v>
      </c>
      <c r="CI227">
        <v>0.50002400000000002</v>
      </c>
      <c r="CJ227">
        <v>0</v>
      </c>
      <c r="CK227">
        <v>873.85287500000004</v>
      </c>
      <c r="CL227">
        <v>4.9990899999999998</v>
      </c>
      <c r="CM227">
        <v>9394.4262500000004</v>
      </c>
      <c r="CN227">
        <v>9557.6962499999991</v>
      </c>
      <c r="CO227">
        <v>44</v>
      </c>
      <c r="CP227">
        <v>46.25</v>
      </c>
      <c r="CQ227">
        <v>44.875</v>
      </c>
      <c r="CR227">
        <v>45.218499999999999</v>
      </c>
      <c r="CS227">
        <v>45.375</v>
      </c>
      <c r="CT227">
        <v>597.47</v>
      </c>
      <c r="CU227">
        <v>597.52250000000004</v>
      </c>
      <c r="CV227">
        <v>0</v>
      </c>
      <c r="CW227">
        <v>1669230882.5999999</v>
      </c>
      <c r="CX227">
        <v>0</v>
      </c>
      <c r="CY227">
        <v>1669228029.5</v>
      </c>
      <c r="CZ227" t="s">
        <v>356</v>
      </c>
      <c r="DA227">
        <v>1669228029.5</v>
      </c>
      <c r="DB227">
        <v>1669228028</v>
      </c>
      <c r="DC227">
        <v>6</v>
      </c>
      <c r="DD227">
        <v>0.127</v>
      </c>
      <c r="DE227">
        <v>2E-3</v>
      </c>
      <c r="DF227">
        <v>-2.9980000000000002</v>
      </c>
      <c r="DG227">
        <v>9.9000000000000005E-2</v>
      </c>
      <c r="DH227">
        <v>415</v>
      </c>
      <c r="DI227">
        <v>34</v>
      </c>
      <c r="DJ227">
        <v>0.37</v>
      </c>
      <c r="DK227">
        <v>0.19</v>
      </c>
      <c r="DL227">
        <v>-20.115539024390241</v>
      </c>
      <c r="DM227">
        <v>-0.33799860627181111</v>
      </c>
      <c r="DN227">
        <v>5.6884396583403538E-2</v>
      </c>
      <c r="DO227">
        <v>0</v>
      </c>
      <c r="DP227">
        <v>0.80530812195121948</v>
      </c>
      <c r="DQ227">
        <v>5.7844306620208751E-2</v>
      </c>
      <c r="DR227">
        <v>1.9275868481519461E-2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3.29549</v>
      </c>
      <c r="EB227">
        <v>2.6255799999999998</v>
      </c>
      <c r="EC227">
        <v>0.22769900000000001</v>
      </c>
      <c r="ED227">
        <v>0.22780300000000001</v>
      </c>
      <c r="EE227">
        <v>0.14505299999999999</v>
      </c>
      <c r="EF227">
        <v>0.14108899999999999</v>
      </c>
      <c r="EG227">
        <v>23355.599999999999</v>
      </c>
      <c r="EH227">
        <v>23768.5</v>
      </c>
      <c r="EI227">
        <v>28151.3</v>
      </c>
      <c r="EJ227">
        <v>29644.9</v>
      </c>
      <c r="EK227">
        <v>33113.4</v>
      </c>
      <c r="EL227">
        <v>35348.5</v>
      </c>
      <c r="EM227">
        <v>39723.5</v>
      </c>
      <c r="EN227">
        <v>42364.9</v>
      </c>
      <c r="EO227">
        <v>2.1880000000000002</v>
      </c>
      <c r="EP227">
        <v>2.1592199999999999</v>
      </c>
      <c r="EQ227">
        <v>0.135574</v>
      </c>
      <c r="ER227">
        <v>0</v>
      </c>
      <c r="ES227">
        <v>32.240400000000001</v>
      </c>
      <c r="ET227">
        <v>999.9</v>
      </c>
      <c r="EU227">
        <v>69.3</v>
      </c>
      <c r="EV227">
        <v>36.6</v>
      </c>
      <c r="EW227">
        <v>42.378900000000002</v>
      </c>
      <c r="EX227">
        <v>56.932699999999997</v>
      </c>
      <c r="EY227">
        <v>-2.2756400000000001</v>
      </c>
      <c r="EZ227">
        <v>2</v>
      </c>
      <c r="FA227">
        <v>0.55851099999999998</v>
      </c>
      <c r="FB227">
        <v>0.873143</v>
      </c>
      <c r="FC227">
        <v>20.2683</v>
      </c>
      <c r="FD227">
        <v>5.2186399999999997</v>
      </c>
      <c r="FE227">
        <v>12.007099999999999</v>
      </c>
      <c r="FF227">
        <v>4.9862000000000002</v>
      </c>
      <c r="FG227">
        <v>3.2844799999999998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1.8621799999999999</v>
      </c>
      <c r="FN227">
        <v>1.8642700000000001</v>
      </c>
      <c r="FO227">
        <v>1.8603499999999999</v>
      </c>
      <c r="FP227">
        <v>1.8611</v>
      </c>
      <c r="FQ227">
        <v>1.8602000000000001</v>
      </c>
      <c r="FR227">
        <v>1.86188</v>
      </c>
      <c r="FS227">
        <v>1.8584400000000001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-3.89</v>
      </c>
      <c r="GH227">
        <v>9.8900000000000002E-2</v>
      </c>
      <c r="GI227">
        <v>-2.4324828651112251</v>
      </c>
      <c r="GJ227">
        <v>-1.6100910332537859E-3</v>
      </c>
      <c r="GK227">
        <v>7.0186618486508772E-7</v>
      </c>
      <c r="GL227">
        <v>-2.134652460378022E-10</v>
      </c>
      <c r="GM227">
        <v>9.8890000000004363E-2</v>
      </c>
      <c r="GN227">
        <v>0</v>
      </c>
      <c r="GO227">
        <v>0</v>
      </c>
      <c r="GP227">
        <v>0</v>
      </c>
      <c r="GQ227">
        <v>5</v>
      </c>
      <c r="GR227">
        <v>2079</v>
      </c>
      <c r="GS227">
        <v>3</v>
      </c>
      <c r="GT227">
        <v>29</v>
      </c>
      <c r="GU227">
        <v>47.4</v>
      </c>
      <c r="GV227">
        <v>47.5</v>
      </c>
      <c r="GW227">
        <v>3.6584500000000002</v>
      </c>
      <c r="GX227">
        <v>2.5415000000000001</v>
      </c>
      <c r="GY227">
        <v>2.04834</v>
      </c>
      <c r="GZ227">
        <v>2.6171899999999999</v>
      </c>
      <c r="HA227">
        <v>2.1972700000000001</v>
      </c>
      <c r="HB227">
        <v>2.3132299999999999</v>
      </c>
      <c r="HC227">
        <v>40.8093</v>
      </c>
      <c r="HD227">
        <v>15.462899999999999</v>
      </c>
      <c r="HE227">
        <v>18</v>
      </c>
      <c r="HF227">
        <v>687.46100000000001</v>
      </c>
      <c r="HG227">
        <v>737.78899999999999</v>
      </c>
      <c r="HH227">
        <v>31.0016</v>
      </c>
      <c r="HI227">
        <v>34.380899999999997</v>
      </c>
      <c r="HJ227">
        <v>29.9999</v>
      </c>
      <c r="HK227">
        <v>34.259799999999998</v>
      </c>
      <c r="HL227">
        <v>34.2502</v>
      </c>
      <c r="HM227">
        <v>73.155799999999999</v>
      </c>
      <c r="HN227">
        <v>21.428599999999999</v>
      </c>
      <c r="HO227">
        <v>87.728099999999998</v>
      </c>
      <c r="HP227">
        <v>31</v>
      </c>
      <c r="HQ227">
        <v>1414.28</v>
      </c>
      <c r="HR227">
        <v>35.444200000000002</v>
      </c>
      <c r="HS227">
        <v>99.177999999999997</v>
      </c>
      <c r="HT227">
        <v>98.248099999999994</v>
      </c>
    </row>
    <row r="228" spans="1:228" x14ac:dyDescent="0.2">
      <c r="A228">
        <v>213</v>
      </c>
      <c r="B228">
        <v>1669230879.5</v>
      </c>
      <c r="C228">
        <v>846.40000009536743</v>
      </c>
      <c r="D228" t="s">
        <v>785</v>
      </c>
      <c r="E228" t="s">
        <v>786</v>
      </c>
      <c r="F228">
        <v>4</v>
      </c>
      <c r="G228">
        <v>1669230877.5</v>
      </c>
      <c r="H228">
        <f t="shared" si="102"/>
        <v>2.1243913578285019E-3</v>
      </c>
      <c r="I228">
        <f t="shared" si="103"/>
        <v>2.1243913578285016</v>
      </c>
      <c r="J228">
        <f t="shared" si="104"/>
        <v>22.326678951601711</v>
      </c>
      <c r="K228">
        <f t="shared" si="105"/>
        <v>1387.5442857142859</v>
      </c>
      <c r="L228">
        <f t="shared" si="106"/>
        <v>1036.4911589326173</v>
      </c>
      <c r="M228">
        <f t="shared" si="107"/>
        <v>104.66057778965336</v>
      </c>
      <c r="N228">
        <f t="shared" si="108"/>
        <v>140.10846633862113</v>
      </c>
      <c r="O228">
        <f t="shared" si="109"/>
        <v>0.11517952754756483</v>
      </c>
      <c r="P228">
        <f t="shared" si="110"/>
        <v>3.6845705775253181</v>
      </c>
      <c r="Q228">
        <f t="shared" si="111"/>
        <v>0.11321603912089981</v>
      </c>
      <c r="R228">
        <f t="shared" si="112"/>
        <v>7.0933648005726629E-2</v>
      </c>
      <c r="S228">
        <f t="shared" si="113"/>
        <v>226.11856680765445</v>
      </c>
      <c r="T228">
        <f t="shared" si="114"/>
        <v>34.322781455898635</v>
      </c>
      <c r="U228">
        <f t="shared" si="115"/>
        <v>34.431242857142863</v>
      </c>
      <c r="V228">
        <f t="shared" si="116"/>
        <v>5.4728873015443913</v>
      </c>
      <c r="W228">
        <f t="shared" si="117"/>
        <v>69.750118309310565</v>
      </c>
      <c r="X228">
        <f t="shared" si="118"/>
        <v>3.6638929195943404</v>
      </c>
      <c r="Y228">
        <f t="shared" si="119"/>
        <v>5.2528841647932616</v>
      </c>
      <c r="Z228">
        <f t="shared" si="120"/>
        <v>1.8089943819500509</v>
      </c>
      <c r="AA228">
        <f t="shared" si="121"/>
        <v>-93.685658880236929</v>
      </c>
      <c r="AB228">
        <f t="shared" si="122"/>
        <v>-146.17822875811967</v>
      </c>
      <c r="AC228">
        <f t="shared" si="123"/>
        <v>-9.1810295602477634</v>
      </c>
      <c r="AD228">
        <f t="shared" si="124"/>
        <v>-22.926350390949921</v>
      </c>
      <c r="AE228">
        <f t="shared" si="125"/>
        <v>45.779632274691565</v>
      </c>
      <c r="AF228">
        <f t="shared" si="126"/>
        <v>2.0964156742246529</v>
      </c>
      <c r="AG228">
        <f t="shared" si="127"/>
        <v>22.326678951601711</v>
      </c>
      <c r="AH228">
        <v>1458.8890178894151</v>
      </c>
      <c r="AI228">
        <v>1442.383212121211</v>
      </c>
      <c r="AJ228">
        <v>1.738261253336578</v>
      </c>
      <c r="AK228">
        <v>65.165956530193654</v>
      </c>
      <c r="AL228">
        <f t="shared" si="128"/>
        <v>2.1243913578285016</v>
      </c>
      <c r="AM228">
        <v>35.444836636442218</v>
      </c>
      <c r="AN228">
        <v>36.287814285714298</v>
      </c>
      <c r="AO228">
        <v>1.395654813083074E-3</v>
      </c>
      <c r="AP228">
        <v>87.546953997586243</v>
      </c>
      <c r="AQ228">
        <v>11</v>
      </c>
      <c r="AR228">
        <v>2</v>
      </c>
      <c r="AS228">
        <f t="shared" si="129"/>
        <v>1</v>
      </c>
      <c r="AT228">
        <f t="shared" si="130"/>
        <v>0</v>
      </c>
      <c r="AU228">
        <f t="shared" si="131"/>
        <v>47301.649265993248</v>
      </c>
      <c r="AV228">
        <f t="shared" si="132"/>
        <v>1200.007142857143</v>
      </c>
      <c r="AW228">
        <f t="shared" si="133"/>
        <v>1025.932127879614</v>
      </c>
      <c r="AX228">
        <f t="shared" si="134"/>
        <v>0.8549383509809223</v>
      </c>
      <c r="AY228">
        <f t="shared" si="135"/>
        <v>0.18843101739317991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1669230877.5</v>
      </c>
      <c r="BF228">
        <v>1387.5442857142859</v>
      </c>
      <c r="BG228">
        <v>1407.768571428571</v>
      </c>
      <c r="BH228">
        <v>36.284842857142863</v>
      </c>
      <c r="BI228">
        <v>35.445628571428571</v>
      </c>
      <c r="BJ228">
        <v>1391.4328571428571</v>
      </c>
      <c r="BK228">
        <v>36.185957142857141</v>
      </c>
      <c r="BL228">
        <v>650.00542857142852</v>
      </c>
      <c r="BM228">
        <v>100.876</v>
      </c>
      <c r="BN228">
        <v>9.9851928571428564E-2</v>
      </c>
      <c r="BO228">
        <v>33.695357142857141</v>
      </c>
      <c r="BP228">
        <v>34.431242857142863</v>
      </c>
      <c r="BQ228">
        <v>999.89999999999986</v>
      </c>
      <c r="BR228">
        <v>0</v>
      </c>
      <c r="BS228">
        <v>0</v>
      </c>
      <c r="BT228">
        <v>9039.6428571428569</v>
      </c>
      <c r="BU228">
        <v>0</v>
      </c>
      <c r="BV228">
        <v>537.76757142857139</v>
      </c>
      <c r="BW228">
        <v>-20.227257142857152</v>
      </c>
      <c r="BX228">
        <v>1439.785714285714</v>
      </c>
      <c r="BY228">
        <v>1459.502857142857</v>
      </c>
      <c r="BZ228">
        <v>0.83924114285714302</v>
      </c>
      <c r="CA228">
        <v>1407.768571428571</v>
      </c>
      <c r="CB228">
        <v>35.445628571428571</v>
      </c>
      <c r="CC228">
        <v>3.6602700000000001</v>
      </c>
      <c r="CD228">
        <v>3.575611428571428</v>
      </c>
      <c r="CE228">
        <v>27.382071428571429</v>
      </c>
      <c r="CF228">
        <v>26.9831</v>
      </c>
      <c r="CG228">
        <v>1200.007142857143</v>
      </c>
      <c r="CH228">
        <v>0.49996971428571418</v>
      </c>
      <c r="CI228">
        <v>0.50003028571428576</v>
      </c>
      <c r="CJ228">
        <v>0</v>
      </c>
      <c r="CK228">
        <v>873.78457142857133</v>
      </c>
      <c r="CL228">
        <v>4.9990899999999998</v>
      </c>
      <c r="CM228">
        <v>9369.528571428571</v>
      </c>
      <c r="CN228">
        <v>9557.8028571428567</v>
      </c>
      <c r="CO228">
        <v>44</v>
      </c>
      <c r="CP228">
        <v>46.25</v>
      </c>
      <c r="CQ228">
        <v>44.875</v>
      </c>
      <c r="CR228">
        <v>45.25</v>
      </c>
      <c r="CS228">
        <v>45.375</v>
      </c>
      <c r="CT228">
        <v>597.47000000000014</v>
      </c>
      <c r="CU228">
        <v>597.53714285714284</v>
      </c>
      <c r="CV228">
        <v>0</v>
      </c>
      <c r="CW228">
        <v>1669230886.8</v>
      </c>
      <c r="CX228">
        <v>0</v>
      </c>
      <c r="CY228">
        <v>1669228029.5</v>
      </c>
      <c r="CZ228" t="s">
        <v>356</v>
      </c>
      <c r="DA228">
        <v>1669228029.5</v>
      </c>
      <c r="DB228">
        <v>1669228028</v>
      </c>
      <c r="DC228">
        <v>6</v>
      </c>
      <c r="DD228">
        <v>0.127</v>
      </c>
      <c r="DE228">
        <v>2E-3</v>
      </c>
      <c r="DF228">
        <v>-2.9980000000000002</v>
      </c>
      <c r="DG228">
        <v>9.9000000000000005E-2</v>
      </c>
      <c r="DH228">
        <v>415</v>
      </c>
      <c r="DI228">
        <v>34</v>
      </c>
      <c r="DJ228">
        <v>0.37</v>
      </c>
      <c r="DK228">
        <v>0.19</v>
      </c>
      <c r="DL228">
        <v>-20.147065853658539</v>
      </c>
      <c r="DM228">
        <v>-0.44593797909410338</v>
      </c>
      <c r="DN228">
        <v>6.2359792431310547E-2</v>
      </c>
      <c r="DO228">
        <v>0</v>
      </c>
      <c r="DP228">
        <v>0.81194002439024393</v>
      </c>
      <c r="DQ228">
        <v>0.1488968362369319</v>
      </c>
      <c r="DR228">
        <v>2.336224788245678E-2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379</v>
      </c>
      <c r="EA228">
        <v>3.2956300000000001</v>
      </c>
      <c r="EB228">
        <v>2.6254300000000002</v>
      </c>
      <c r="EC228">
        <v>0.228354</v>
      </c>
      <c r="ED228">
        <v>0.22845099999999999</v>
      </c>
      <c r="EE228">
        <v>0.14508199999999999</v>
      </c>
      <c r="EF228">
        <v>0.14108299999999999</v>
      </c>
      <c r="EG228">
        <v>23335.8</v>
      </c>
      <c r="EH228">
        <v>23748.9</v>
      </c>
      <c r="EI228">
        <v>28151.5</v>
      </c>
      <c r="EJ228">
        <v>29645.4</v>
      </c>
      <c r="EK228">
        <v>33112.699999999997</v>
      </c>
      <c r="EL228">
        <v>35349.300000000003</v>
      </c>
      <c r="EM228">
        <v>39724</v>
      </c>
      <c r="EN228">
        <v>42365.5</v>
      </c>
      <c r="EO228">
        <v>2.1881499999999998</v>
      </c>
      <c r="EP228">
        <v>2.1592199999999999</v>
      </c>
      <c r="EQ228">
        <v>0.134293</v>
      </c>
      <c r="ER228">
        <v>0</v>
      </c>
      <c r="ES228">
        <v>32.255699999999997</v>
      </c>
      <c r="ET228">
        <v>999.9</v>
      </c>
      <c r="EU228">
        <v>69.3</v>
      </c>
      <c r="EV228">
        <v>36.6</v>
      </c>
      <c r="EW228">
        <v>42.376899999999999</v>
      </c>
      <c r="EX228">
        <v>56.992699999999999</v>
      </c>
      <c r="EY228">
        <v>-2.3517600000000001</v>
      </c>
      <c r="EZ228">
        <v>2</v>
      </c>
      <c r="FA228">
        <v>0.558257</v>
      </c>
      <c r="FB228">
        <v>0.87711300000000003</v>
      </c>
      <c r="FC228">
        <v>20.2683</v>
      </c>
      <c r="FD228">
        <v>5.2186399999999997</v>
      </c>
      <c r="FE228">
        <v>12.0077</v>
      </c>
      <c r="FF228">
        <v>4.9861000000000004</v>
      </c>
      <c r="FG228">
        <v>3.2845800000000001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1.8621799999999999</v>
      </c>
      <c r="FN228">
        <v>1.86426</v>
      </c>
      <c r="FO228">
        <v>1.8603499999999999</v>
      </c>
      <c r="FP228">
        <v>1.8611</v>
      </c>
      <c r="FQ228">
        <v>1.8602000000000001</v>
      </c>
      <c r="FR228">
        <v>1.86188</v>
      </c>
      <c r="FS228">
        <v>1.85849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-3.89</v>
      </c>
      <c r="GH228">
        <v>9.8900000000000002E-2</v>
      </c>
      <c r="GI228">
        <v>-2.4324828651112251</v>
      </c>
      <c r="GJ228">
        <v>-1.6100910332537859E-3</v>
      </c>
      <c r="GK228">
        <v>7.0186618486508772E-7</v>
      </c>
      <c r="GL228">
        <v>-2.134652460378022E-10</v>
      </c>
      <c r="GM228">
        <v>9.8890000000004363E-2</v>
      </c>
      <c r="GN228">
        <v>0</v>
      </c>
      <c r="GO228">
        <v>0</v>
      </c>
      <c r="GP228">
        <v>0</v>
      </c>
      <c r="GQ228">
        <v>5</v>
      </c>
      <c r="GR228">
        <v>2079</v>
      </c>
      <c r="GS228">
        <v>3</v>
      </c>
      <c r="GT228">
        <v>29</v>
      </c>
      <c r="GU228">
        <v>47.5</v>
      </c>
      <c r="GV228">
        <v>47.5</v>
      </c>
      <c r="GW228">
        <v>3.6718799999999998</v>
      </c>
      <c r="GX228">
        <v>2.5305200000000001</v>
      </c>
      <c r="GY228">
        <v>2.04834</v>
      </c>
      <c r="GZ228">
        <v>2.6171899999999999</v>
      </c>
      <c r="HA228">
        <v>2.1972700000000001</v>
      </c>
      <c r="HB228">
        <v>2.35229</v>
      </c>
      <c r="HC228">
        <v>40.783700000000003</v>
      </c>
      <c r="HD228">
        <v>15.480399999999999</v>
      </c>
      <c r="HE228">
        <v>18</v>
      </c>
      <c r="HF228">
        <v>687.58</v>
      </c>
      <c r="HG228">
        <v>737.78099999999995</v>
      </c>
      <c r="HH228">
        <v>31.0014</v>
      </c>
      <c r="HI228">
        <v>34.380899999999997</v>
      </c>
      <c r="HJ228">
        <v>29.9999</v>
      </c>
      <c r="HK228">
        <v>34.259399999999999</v>
      </c>
      <c r="HL228">
        <v>34.249600000000001</v>
      </c>
      <c r="HM228">
        <v>73.432299999999998</v>
      </c>
      <c r="HN228">
        <v>21.428599999999999</v>
      </c>
      <c r="HO228">
        <v>87.728099999999998</v>
      </c>
      <c r="HP228">
        <v>31</v>
      </c>
      <c r="HQ228">
        <v>1424.29</v>
      </c>
      <c r="HR228">
        <v>35.440100000000001</v>
      </c>
      <c r="HS228">
        <v>99.178899999999999</v>
      </c>
      <c r="HT228">
        <v>98.249700000000004</v>
      </c>
    </row>
    <row r="229" spans="1:228" x14ac:dyDescent="0.2">
      <c r="A229">
        <v>214</v>
      </c>
      <c r="B229">
        <v>1669230883.5</v>
      </c>
      <c r="C229">
        <v>850.40000009536743</v>
      </c>
      <c r="D229" t="s">
        <v>787</v>
      </c>
      <c r="E229" t="s">
        <v>788</v>
      </c>
      <c r="F229">
        <v>4</v>
      </c>
      <c r="G229">
        <v>1669230881.1875</v>
      </c>
      <c r="H229">
        <f t="shared" si="102"/>
        <v>2.1427478530183265E-3</v>
      </c>
      <c r="I229">
        <f t="shared" si="103"/>
        <v>2.1427478530183266</v>
      </c>
      <c r="J229">
        <f t="shared" si="104"/>
        <v>22.03686440688643</v>
      </c>
      <c r="K229">
        <f t="shared" si="105"/>
        <v>1393.60375</v>
      </c>
      <c r="L229">
        <f t="shared" si="106"/>
        <v>1049.1236735315103</v>
      </c>
      <c r="M229">
        <f t="shared" si="107"/>
        <v>105.93451960449347</v>
      </c>
      <c r="N229">
        <f t="shared" si="108"/>
        <v>140.71815125315305</v>
      </c>
      <c r="O229">
        <f t="shared" si="109"/>
        <v>0.11622950251313965</v>
      </c>
      <c r="P229">
        <f t="shared" si="110"/>
        <v>3.676932562834045</v>
      </c>
      <c r="Q229">
        <f t="shared" si="111"/>
        <v>0.11422631199462653</v>
      </c>
      <c r="R229">
        <f t="shared" si="112"/>
        <v>7.1568547971691321E-2</v>
      </c>
      <c r="S229">
        <f t="shared" si="113"/>
        <v>226.11694086101349</v>
      </c>
      <c r="T229">
        <f t="shared" si="114"/>
        <v>34.324386245824378</v>
      </c>
      <c r="U229">
        <f t="shared" si="115"/>
        <v>34.432362500000004</v>
      </c>
      <c r="V229">
        <f t="shared" si="116"/>
        <v>5.4732280443053849</v>
      </c>
      <c r="W229">
        <f t="shared" si="117"/>
        <v>69.750530036409359</v>
      </c>
      <c r="X229">
        <f t="shared" si="118"/>
        <v>3.6647811296519448</v>
      </c>
      <c r="Y229">
        <f t="shared" si="119"/>
        <v>5.254126567552893</v>
      </c>
      <c r="Z229">
        <f t="shared" si="120"/>
        <v>1.8084469146534401</v>
      </c>
      <c r="AA229">
        <f t="shared" si="121"/>
        <v>-94.495180318108197</v>
      </c>
      <c r="AB229">
        <f t="shared" si="122"/>
        <v>-145.25856591669117</v>
      </c>
      <c r="AC229">
        <f t="shared" si="123"/>
        <v>-9.1424586042064213</v>
      </c>
      <c r="AD229">
        <f t="shared" si="124"/>
        <v>-22.779263977992287</v>
      </c>
      <c r="AE229">
        <f t="shared" si="125"/>
        <v>45.800412349145695</v>
      </c>
      <c r="AF229">
        <f t="shared" si="126"/>
        <v>2.1238843235020024</v>
      </c>
      <c r="AG229">
        <f t="shared" si="127"/>
        <v>22.03686440688643</v>
      </c>
      <c r="AH229">
        <v>1465.6826522621191</v>
      </c>
      <c r="AI229">
        <v>1449.2559393939389</v>
      </c>
      <c r="AJ229">
        <v>1.7499219810326381</v>
      </c>
      <c r="AK229">
        <v>65.165956530193654</v>
      </c>
      <c r="AL229">
        <f t="shared" si="128"/>
        <v>2.1427478530183266</v>
      </c>
      <c r="AM229">
        <v>35.444062108310511</v>
      </c>
      <c r="AN229">
        <v>36.297938461538472</v>
      </c>
      <c r="AO229">
        <v>7.245988151292844E-4</v>
      </c>
      <c r="AP229">
        <v>87.546953997586243</v>
      </c>
      <c r="AQ229">
        <v>11</v>
      </c>
      <c r="AR229">
        <v>2</v>
      </c>
      <c r="AS229">
        <f t="shared" si="129"/>
        <v>1</v>
      </c>
      <c r="AT229">
        <f t="shared" si="130"/>
        <v>0</v>
      </c>
      <c r="AU229">
        <f t="shared" si="131"/>
        <v>47164.826881634508</v>
      </c>
      <c r="AV229">
        <f t="shared" si="132"/>
        <v>1200</v>
      </c>
      <c r="AW229">
        <f t="shared" si="133"/>
        <v>1025.9258760937894</v>
      </c>
      <c r="AX229">
        <f t="shared" si="134"/>
        <v>0.85493823007815783</v>
      </c>
      <c r="AY229">
        <f t="shared" si="135"/>
        <v>0.18843078405084457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1669230881.1875</v>
      </c>
      <c r="BF229">
        <v>1393.60375</v>
      </c>
      <c r="BG229">
        <v>1413.8575000000001</v>
      </c>
      <c r="BH229">
        <v>36.294199999999996</v>
      </c>
      <c r="BI229">
        <v>35.444012499999999</v>
      </c>
      <c r="BJ229">
        <v>1397.5025000000001</v>
      </c>
      <c r="BK229">
        <v>36.1953125</v>
      </c>
      <c r="BL229">
        <v>650.01650000000006</v>
      </c>
      <c r="BM229">
        <v>100.87425</v>
      </c>
      <c r="BN229">
        <v>0.100041475</v>
      </c>
      <c r="BO229">
        <v>33.6995875</v>
      </c>
      <c r="BP229">
        <v>34.432362500000004</v>
      </c>
      <c r="BQ229">
        <v>999.9</v>
      </c>
      <c r="BR229">
        <v>0</v>
      </c>
      <c r="BS229">
        <v>0</v>
      </c>
      <c r="BT229">
        <v>9013.3587499999994</v>
      </c>
      <c r="BU229">
        <v>0</v>
      </c>
      <c r="BV229">
        <v>411.38974999999988</v>
      </c>
      <c r="BW229">
        <v>-20.252224999999999</v>
      </c>
      <c r="BX229">
        <v>1446.0912499999999</v>
      </c>
      <c r="BY229">
        <v>1465.8125</v>
      </c>
      <c r="BZ229">
        <v>0.85016824999999996</v>
      </c>
      <c r="CA229">
        <v>1413.8575000000001</v>
      </c>
      <c r="CB229">
        <v>35.444012499999999</v>
      </c>
      <c r="CC229">
        <v>3.66115375</v>
      </c>
      <c r="CD229">
        <v>3.5753925</v>
      </c>
      <c r="CE229">
        <v>27.386212499999999</v>
      </c>
      <c r="CF229">
        <v>26.982087499999999</v>
      </c>
      <c r="CG229">
        <v>1200</v>
      </c>
      <c r="CH229">
        <v>0.49997599999999998</v>
      </c>
      <c r="CI229">
        <v>0.50002400000000002</v>
      </c>
      <c r="CJ229">
        <v>0</v>
      </c>
      <c r="CK229">
        <v>873.70450000000005</v>
      </c>
      <c r="CL229">
        <v>4.9990899999999998</v>
      </c>
      <c r="CM229">
        <v>9363.7374999999993</v>
      </c>
      <c r="CN229">
        <v>9557.7625000000007</v>
      </c>
      <c r="CO229">
        <v>44</v>
      </c>
      <c r="CP229">
        <v>46.25</v>
      </c>
      <c r="CQ229">
        <v>44.875</v>
      </c>
      <c r="CR229">
        <v>45.25</v>
      </c>
      <c r="CS229">
        <v>45.375</v>
      </c>
      <c r="CT229">
        <v>597.47125000000005</v>
      </c>
      <c r="CU229">
        <v>597.52874999999995</v>
      </c>
      <c r="CV229">
        <v>0</v>
      </c>
      <c r="CW229">
        <v>1669230890.4000001</v>
      </c>
      <c r="CX229">
        <v>0</v>
      </c>
      <c r="CY229">
        <v>1669228029.5</v>
      </c>
      <c r="CZ229" t="s">
        <v>356</v>
      </c>
      <c r="DA229">
        <v>1669228029.5</v>
      </c>
      <c r="DB229">
        <v>1669228028</v>
      </c>
      <c r="DC229">
        <v>6</v>
      </c>
      <c r="DD229">
        <v>0.127</v>
      </c>
      <c r="DE229">
        <v>2E-3</v>
      </c>
      <c r="DF229">
        <v>-2.9980000000000002</v>
      </c>
      <c r="DG229">
        <v>9.9000000000000005E-2</v>
      </c>
      <c r="DH229">
        <v>415</v>
      </c>
      <c r="DI229">
        <v>34</v>
      </c>
      <c r="DJ229">
        <v>0.37</v>
      </c>
      <c r="DK229">
        <v>0.19</v>
      </c>
      <c r="DL229">
        <v>-20.164463414634149</v>
      </c>
      <c r="DM229">
        <v>-0.61506898954705491</v>
      </c>
      <c r="DN229">
        <v>7.0693321712037988E-2</v>
      </c>
      <c r="DO229">
        <v>0</v>
      </c>
      <c r="DP229">
        <v>0.81670068292682907</v>
      </c>
      <c r="DQ229">
        <v>0.24924426480836481</v>
      </c>
      <c r="DR229">
        <v>2.7014858401635939E-2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379</v>
      </c>
      <c r="EA229">
        <v>3.29555</v>
      </c>
      <c r="EB229">
        <v>2.62534</v>
      </c>
      <c r="EC229">
        <v>0.229014</v>
      </c>
      <c r="ED229">
        <v>0.229102</v>
      </c>
      <c r="EE229">
        <v>0.145091</v>
      </c>
      <c r="EF229">
        <v>0.14108100000000001</v>
      </c>
      <c r="EG229">
        <v>23315.9</v>
      </c>
      <c r="EH229">
        <v>23728.400000000001</v>
      </c>
      <c r="EI229">
        <v>28151.599999999999</v>
      </c>
      <c r="EJ229">
        <v>29644.9</v>
      </c>
      <c r="EK229">
        <v>33112.300000000003</v>
      </c>
      <c r="EL229">
        <v>35348.800000000003</v>
      </c>
      <c r="EM229">
        <v>39723.9</v>
      </c>
      <c r="EN229">
        <v>42364.7</v>
      </c>
      <c r="EO229">
        <v>2.1880000000000002</v>
      </c>
      <c r="EP229">
        <v>2.1593300000000002</v>
      </c>
      <c r="EQ229">
        <v>0.133939</v>
      </c>
      <c r="ER229">
        <v>0</v>
      </c>
      <c r="ES229">
        <v>32.270000000000003</v>
      </c>
      <c r="ET229">
        <v>999.9</v>
      </c>
      <c r="EU229">
        <v>69.3</v>
      </c>
      <c r="EV229">
        <v>36.6</v>
      </c>
      <c r="EW229">
        <v>42.377800000000001</v>
      </c>
      <c r="EX229">
        <v>56.902700000000003</v>
      </c>
      <c r="EY229">
        <v>-2.2475999999999998</v>
      </c>
      <c r="EZ229">
        <v>2</v>
      </c>
      <c r="FA229">
        <v>0.55805099999999996</v>
      </c>
      <c r="FB229">
        <v>0.88159900000000002</v>
      </c>
      <c r="FC229">
        <v>20.2683</v>
      </c>
      <c r="FD229">
        <v>5.2189399999999999</v>
      </c>
      <c r="FE229">
        <v>12.0077</v>
      </c>
      <c r="FF229">
        <v>4.9863499999999998</v>
      </c>
      <c r="FG229">
        <v>3.2845800000000001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1.8621799999999999</v>
      </c>
      <c r="FN229">
        <v>1.8642700000000001</v>
      </c>
      <c r="FO229">
        <v>1.8603499999999999</v>
      </c>
      <c r="FP229">
        <v>1.86111</v>
      </c>
      <c r="FQ229">
        <v>1.8602000000000001</v>
      </c>
      <c r="FR229">
        <v>1.86188</v>
      </c>
      <c r="FS229">
        <v>1.8584400000000001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-3.9</v>
      </c>
      <c r="GH229">
        <v>9.8900000000000002E-2</v>
      </c>
      <c r="GI229">
        <v>-2.4324828651112251</v>
      </c>
      <c r="GJ229">
        <v>-1.6100910332537859E-3</v>
      </c>
      <c r="GK229">
        <v>7.0186618486508772E-7</v>
      </c>
      <c r="GL229">
        <v>-2.134652460378022E-10</v>
      </c>
      <c r="GM229">
        <v>9.8890000000004363E-2</v>
      </c>
      <c r="GN229">
        <v>0</v>
      </c>
      <c r="GO229">
        <v>0</v>
      </c>
      <c r="GP229">
        <v>0</v>
      </c>
      <c r="GQ229">
        <v>5</v>
      </c>
      <c r="GR229">
        <v>2079</v>
      </c>
      <c r="GS229">
        <v>3</v>
      </c>
      <c r="GT229">
        <v>29</v>
      </c>
      <c r="GU229">
        <v>47.6</v>
      </c>
      <c r="GV229">
        <v>47.6</v>
      </c>
      <c r="GW229">
        <v>3.6865199999999998</v>
      </c>
      <c r="GX229">
        <v>2.5280800000000001</v>
      </c>
      <c r="GY229">
        <v>2.04834</v>
      </c>
      <c r="GZ229">
        <v>2.6171899999999999</v>
      </c>
      <c r="HA229">
        <v>2.1972700000000001</v>
      </c>
      <c r="HB229">
        <v>2.33643</v>
      </c>
      <c r="HC229">
        <v>40.783700000000003</v>
      </c>
      <c r="HD229">
        <v>15.462899999999999</v>
      </c>
      <c r="HE229">
        <v>18</v>
      </c>
      <c r="HF229">
        <v>687.43600000000004</v>
      </c>
      <c r="HG229">
        <v>737.87699999999995</v>
      </c>
      <c r="HH229">
        <v>31.001300000000001</v>
      </c>
      <c r="HI229">
        <v>34.378799999999998</v>
      </c>
      <c r="HJ229">
        <v>30</v>
      </c>
      <c r="HK229">
        <v>34.257399999999997</v>
      </c>
      <c r="HL229">
        <v>34.249600000000001</v>
      </c>
      <c r="HM229">
        <v>73.708299999999994</v>
      </c>
      <c r="HN229">
        <v>21.428599999999999</v>
      </c>
      <c r="HO229">
        <v>87.728099999999998</v>
      </c>
      <c r="HP229">
        <v>31</v>
      </c>
      <c r="HQ229">
        <v>1427.67</v>
      </c>
      <c r="HR229">
        <v>35.438699999999997</v>
      </c>
      <c r="HS229">
        <v>99.179000000000002</v>
      </c>
      <c r="HT229">
        <v>98.248000000000005</v>
      </c>
    </row>
    <row r="230" spans="1:228" x14ac:dyDescent="0.2">
      <c r="A230">
        <v>215</v>
      </c>
      <c r="B230">
        <v>1669230887.5</v>
      </c>
      <c r="C230">
        <v>854.40000009536743</v>
      </c>
      <c r="D230" t="s">
        <v>789</v>
      </c>
      <c r="E230" t="s">
        <v>790</v>
      </c>
      <c r="F230">
        <v>4</v>
      </c>
      <c r="G230">
        <v>1669230885.5</v>
      </c>
      <c r="H230">
        <f t="shared" si="102"/>
        <v>2.1325954131637525E-3</v>
      </c>
      <c r="I230">
        <f t="shared" si="103"/>
        <v>2.1325954131637523</v>
      </c>
      <c r="J230">
        <f t="shared" si="104"/>
        <v>22.883310053423525</v>
      </c>
      <c r="K230">
        <f t="shared" si="105"/>
        <v>1400.777142857143</v>
      </c>
      <c r="L230">
        <f t="shared" si="106"/>
        <v>1041.9260857555566</v>
      </c>
      <c r="M230">
        <f t="shared" si="107"/>
        <v>105.20390382054904</v>
      </c>
      <c r="N230">
        <f t="shared" si="108"/>
        <v>141.43731098190372</v>
      </c>
      <c r="O230">
        <f t="shared" si="109"/>
        <v>0.11534373733358738</v>
      </c>
      <c r="P230">
        <f t="shared" si="110"/>
        <v>3.66087810004576</v>
      </c>
      <c r="Q230">
        <f t="shared" si="111"/>
        <v>0.11336219064274572</v>
      </c>
      <c r="R230">
        <f t="shared" si="112"/>
        <v>7.1026567706997334E-2</v>
      </c>
      <c r="S230">
        <f t="shared" si="113"/>
        <v>226.11869195019818</v>
      </c>
      <c r="T230">
        <f t="shared" si="114"/>
        <v>34.335387939594369</v>
      </c>
      <c r="U230">
        <f t="shared" si="115"/>
        <v>34.449642857142862</v>
      </c>
      <c r="V230">
        <f t="shared" si="116"/>
        <v>5.4784893434817379</v>
      </c>
      <c r="W230">
        <f t="shared" si="117"/>
        <v>69.73042789537449</v>
      </c>
      <c r="X230">
        <f t="shared" si="118"/>
        <v>3.665012149341969</v>
      </c>
      <c r="Y230">
        <f t="shared" si="119"/>
        <v>5.255972550234536</v>
      </c>
      <c r="Z230">
        <f t="shared" si="120"/>
        <v>1.8134771941397689</v>
      </c>
      <c r="AA230">
        <f t="shared" si="121"/>
        <v>-94.047457720521479</v>
      </c>
      <c r="AB230">
        <f t="shared" si="122"/>
        <v>-146.79464147701532</v>
      </c>
      <c r="AC230">
        <f t="shared" si="123"/>
        <v>-9.2807240375258306</v>
      </c>
      <c r="AD230">
        <f t="shared" si="124"/>
        <v>-24.004131284864442</v>
      </c>
      <c r="AE230">
        <f t="shared" si="125"/>
        <v>45.769298284811271</v>
      </c>
      <c r="AF230">
        <f t="shared" si="126"/>
        <v>2.1347295808384619</v>
      </c>
      <c r="AG230">
        <f t="shared" si="127"/>
        <v>22.883310053423525</v>
      </c>
      <c r="AH230">
        <v>1472.596086243025</v>
      </c>
      <c r="AI230">
        <v>1456.0589696969689</v>
      </c>
      <c r="AJ230">
        <v>1.6860445915372611</v>
      </c>
      <c r="AK230">
        <v>65.165956530193654</v>
      </c>
      <c r="AL230">
        <f t="shared" si="128"/>
        <v>2.1325954131637523</v>
      </c>
      <c r="AM230">
        <v>35.444788068140703</v>
      </c>
      <c r="AN230">
        <v>36.297363736263769</v>
      </c>
      <c r="AO230">
        <v>2.0102299486103551E-4</v>
      </c>
      <c r="AP230">
        <v>87.546953997586243</v>
      </c>
      <c r="AQ230">
        <v>11</v>
      </c>
      <c r="AR230">
        <v>2</v>
      </c>
      <c r="AS230">
        <f t="shared" si="129"/>
        <v>1</v>
      </c>
      <c r="AT230">
        <f t="shared" si="130"/>
        <v>0</v>
      </c>
      <c r="AU230">
        <f t="shared" si="131"/>
        <v>46877.797400039824</v>
      </c>
      <c r="AV230">
        <f t="shared" si="132"/>
        <v>1200.01</v>
      </c>
      <c r="AW230">
        <f t="shared" si="133"/>
        <v>1025.9343564508799</v>
      </c>
      <c r="AX230">
        <f t="shared" si="134"/>
        <v>0.85493817255762861</v>
      </c>
      <c r="AY230">
        <f t="shared" si="135"/>
        <v>0.18843067303622318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1669230885.5</v>
      </c>
      <c r="BF230">
        <v>1400.777142857143</v>
      </c>
      <c r="BG230">
        <v>1421.03</v>
      </c>
      <c r="BH230">
        <v>36.297814285714288</v>
      </c>
      <c r="BI230">
        <v>35.443314285714287</v>
      </c>
      <c r="BJ230">
        <v>1404.6757142857141</v>
      </c>
      <c r="BK230">
        <v>36.198928571428567</v>
      </c>
      <c r="BL230">
        <v>650.03600000000006</v>
      </c>
      <c r="BM230">
        <v>100.8704285714286</v>
      </c>
      <c r="BN230">
        <v>0.10017314285714279</v>
      </c>
      <c r="BO230">
        <v>33.705871428571427</v>
      </c>
      <c r="BP230">
        <v>34.449642857142862</v>
      </c>
      <c r="BQ230">
        <v>999.89999999999986</v>
      </c>
      <c r="BR230">
        <v>0</v>
      </c>
      <c r="BS230">
        <v>0</v>
      </c>
      <c r="BT230">
        <v>8958.2171428571419</v>
      </c>
      <c r="BU230">
        <v>0</v>
      </c>
      <c r="BV230">
        <v>380.62285714285719</v>
      </c>
      <c r="BW230">
        <v>-20.254528571428569</v>
      </c>
      <c r="BX230">
        <v>1453.535714285714</v>
      </c>
      <c r="BY230">
        <v>1473.245714285714</v>
      </c>
      <c r="BZ230">
        <v>0.85450257142857144</v>
      </c>
      <c r="CA230">
        <v>1421.03</v>
      </c>
      <c r="CB230">
        <v>35.443314285714287</v>
      </c>
      <c r="CC230">
        <v>3.661384285714286</v>
      </c>
      <c r="CD230">
        <v>3.5751914285714288</v>
      </c>
      <c r="CE230">
        <v>27.38728571428571</v>
      </c>
      <c r="CF230">
        <v>26.981085714285719</v>
      </c>
      <c r="CG230">
        <v>1200.01</v>
      </c>
      <c r="CH230">
        <v>0.49997600000000009</v>
      </c>
      <c r="CI230">
        <v>0.50002399999999991</v>
      </c>
      <c r="CJ230">
        <v>0</v>
      </c>
      <c r="CK230">
        <v>873.65828571428574</v>
      </c>
      <c r="CL230">
        <v>4.9990899999999998</v>
      </c>
      <c r="CM230">
        <v>9360.0785714285703</v>
      </c>
      <c r="CN230">
        <v>9557.8514285714282</v>
      </c>
      <c r="CO230">
        <v>44</v>
      </c>
      <c r="CP230">
        <v>46.25</v>
      </c>
      <c r="CQ230">
        <v>44.875</v>
      </c>
      <c r="CR230">
        <v>45.25</v>
      </c>
      <c r="CS230">
        <v>45.375</v>
      </c>
      <c r="CT230">
        <v>597.47857142857151</v>
      </c>
      <c r="CU230">
        <v>597.53142857142848</v>
      </c>
      <c r="CV230">
        <v>0</v>
      </c>
      <c r="CW230">
        <v>1669230894.5999999</v>
      </c>
      <c r="CX230">
        <v>0</v>
      </c>
      <c r="CY230">
        <v>1669228029.5</v>
      </c>
      <c r="CZ230" t="s">
        <v>356</v>
      </c>
      <c r="DA230">
        <v>1669228029.5</v>
      </c>
      <c r="DB230">
        <v>1669228028</v>
      </c>
      <c r="DC230">
        <v>6</v>
      </c>
      <c r="DD230">
        <v>0.127</v>
      </c>
      <c r="DE230">
        <v>2E-3</v>
      </c>
      <c r="DF230">
        <v>-2.9980000000000002</v>
      </c>
      <c r="DG230">
        <v>9.9000000000000005E-2</v>
      </c>
      <c r="DH230">
        <v>415</v>
      </c>
      <c r="DI230">
        <v>34</v>
      </c>
      <c r="DJ230">
        <v>0.37</v>
      </c>
      <c r="DK230">
        <v>0.19</v>
      </c>
      <c r="DL230">
        <v>-20.203855000000001</v>
      </c>
      <c r="DM230">
        <v>-0.47452232645394982</v>
      </c>
      <c r="DN230">
        <v>5.5868913315008928E-2</v>
      </c>
      <c r="DO230">
        <v>0</v>
      </c>
      <c r="DP230">
        <v>0.83368154999999999</v>
      </c>
      <c r="DQ230">
        <v>0.19734155347091631</v>
      </c>
      <c r="DR230">
        <v>2.0301398658651579E-2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379</v>
      </c>
      <c r="EA230">
        <v>3.2955999999999999</v>
      </c>
      <c r="EB230">
        <v>2.6251000000000002</v>
      </c>
      <c r="EC230">
        <v>0.229659</v>
      </c>
      <c r="ED230">
        <v>0.22975200000000001</v>
      </c>
      <c r="EE230">
        <v>0.14508799999999999</v>
      </c>
      <c r="EF230">
        <v>0.141071</v>
      </c>
      <c r="EG230">
        <v>23296</v>
      </c>
      <c r="EH230">
        <v>23708.400000000001</v>
      </c>
      <c r="EI230">
        <v>28151.200000000001</v>
      </c>
      <c r="EJ230">
        <v>29645.1</v>
      </c>
      <c r="EK230">
        <v>33112.1</v>
      </c>
      <c r="EL230">
        <v>35349.300000000003</v>
      </c>
      <c r="EM230">
        <v>39723.5</v>
      </c>
      <c r="EN230">
        <v>42364.800000000003</v>
      </c>
      <c r="EO230">
        <v>2.1882299999999999</v>
      </c>
      <c r="EP230">
        <v>2.15937</v>
      </c>
      <c r="EQ230">
        <v>0.13485900000000001</v>
      </c>
      <c r="ER230">
        <v>0</v>
      </c>
      <c r="ES230">
        <v>32.280700000000003</v>
      </c>
      <c r="ET230">
        <v>999.9</v>
      </c>
      <c r="EU230">
        <v>69.3</v>
      </c>
      <c r="EV230">
        <v>36.6</v>
      </c>
      <c r="EW230">
        <v>42.378399999999999</v>
      </c>
      <c r="EX230">
        <v>57.142699999999998</v>
      </c>
      <c r="EY230">
        <v>-2.2596099999999999</v>
      </c>
      <c r="EZ230">
        <v>2</v>
      </c>
      <c r="FA230">
        <v>0.55814799999999998</v>
      </c>
      <c r="FB230">
        <v>0.88395699999999999</v>
      </c>
      <c r="FC230">
        <v>20.2683</v>
      </c>
      <c r="FD230">
        <v>5.2178899999999997</v>
      </c>
      <c r="FE230">
        <v>12.007999999999999</v>
      </c>
      <c r="FF230">
        <v>4.9859</v>
      </c>
      <c r="FG230">
        <v>3.2844500000000001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1.8621799999999999</v>
      </c>
      <c r="FN230">
        <v>1.86426</v>
      </c>
      <c r="FO230">
        <v>1.8603499999999999</v>
      </c>
      <c r="FP230">
        <v>1.86111</v>
      </c>
      <c r="FQ230">
        <v>1.8602000000000001</v>
      </c>
      <c r="FR230">
        <v>1.86188</v>
      </c>
      <c r="FS230">
        <v>1.8584700000000001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-3.91</v>
      </c>
      <c r="GH230">
        <v>9.8900000000000002E-2</v>
      </c>
      <c r="GI230">
        <v>-2.4324828651112251</v>
      </c>
      <c r="GJ230">
        <v>-1.6100910332537859E-3</v>
      </c>
      <c r="GK230">
        <v>7.0186618486508772E-7</v>
      </c>
      <c r="GL230">
        <v>-2.134652460378022E-10</v>
      </c>
      <c r="GM230">
        <v>9.8890000000004363E-2</v>
      </c>
      <c r="GN230">
        <v>0</v>
      </c>
      <c r="GO230">
        <v>0</v>
      </c>
      <c r="GP230">
        <v>0</v>
      </c>
      <c r="GQ230">
        <v>5</v>
      </c>
      <c r="GR230">
        <v>2079</v>
      </c>
      <c r="GS230">
        <v>3</v>
      </c>
      <c r="GT230">
        <v>29</v>
      </c>
      <c r="GU230">
        <v>47.6</v>
      </c>
      <c r="GV230">
        <v>47.7</v>
      </c>
      <c r="GW230">
        <v>3.6987299999999999</v>
      </c>
      <c r="GX230">
        <v>2.5317400000000001</v>
      </c>
      <c r="GY230">
        <v>2.04834</v>
      </c>
      <c r="GZ230">
        <v>2.6171899999999999</v>
      </c>
      <c r="HA230">
        <v>2.1972700000000001</v>
      </c>
      <c r="HB230">
        <v>2.34375</v>
      </c>
      <c r="HC230">
        <v>40.783700000000003</v>
      </c>
      <c r="HD230">
        <v>15.4717</v>
      </c>
      <c r="HE230">
        <v>18</v>
      </c>
      <c r="HF230">
        <v>687.60799999999995</v>
      </c>
      <c r="HG230">
        <v>737.89599999999996</v>
      </c>
      <c r="HH230">
        <v>31.001000000000001</v>
      </c>
      <c r="HI230">
        <v>34.377800000000001</v>
      </c>
      <c r="HJ230">
        <v>30.0001</v>
      </c>
      <c r="HK230">
        <v>34.256300000000003</v>
      </c>
      <c r="HL230">
        <v>34.247100000000003</v>
      </c>
      <c r="HM230">
        <v>73.978499999999997</v>
      </c>
      <c r="HN230">
        <v>21.428599999999999</v>
      </c>
      <c r="HO230">
        <v>87.728099999999998</v>
      </c>
      <c r="HP230">
        <v>31</v>
      </c>
      <c r="HQ230">
        <v>1434.35</v>
      </c>
      <c r="HR230">
        <v>35.438299999999998</v>
      </c>
      <c r="HS230">
        <v>99.177800000000005</v>
      </c>
      <c r="HT230">
        <v>98.2483</v>
      </c>
    </row>
    <row r="231" spans="1:228" x14ac:dyDescent="0.2">
      <c r="A231">
        <v>216</v>
      </c>
      <c r="B231">
        <v>1669230891.5</v>
      </c>
      <c r="C231">
        <v>858.40000009536743</v>
      </c>
      <c r="D231" t="s">
        <v>791</v>
      </c>
      <c r="E231" t="s">
        <v>792</v>
      </c>
      <c r="F231">
        <v>4</v>
      </c>
      <c r="G231">
        <v>1669230889.1875</v>
      </c>
      <c r="H231">
        <f t="shared" si="102"/>
        <v>2.1388891028525417E-3</v>
      </c>
      <c r="I231">
        <f t="shared" si="103"/>
        <v>2.1388891028525419</v>
      </c>
      <c r="J231">
        <f t="shared" si="104"/>
        <v>21.045959588951817</v>
      </c>
      <c r="K231">
        <f t="shared" si="105"/>
        <v>1407.105</v>
      </c>
      <c r="L231">
        <f t="shared" si="106"/>
        <v>1073.3911182496088</v>
      </c>
      <c r="M231">
        <f t="shared" si="107"/>
        <v>108.3779154637288</v>
      </c>
      <c r="N231">
        <f t="shared" si="108"/>
        <v>142.07226438324938</v>
      </c>
      <c r="O231">
        <f t="shared" si="109"/>
        <v>0.1153213540600137</v>
      </c>
      <c r="P231">
        <f t="shared" si="110"/>
        <v>3.6681598502732178</v>
      </c>
      <c r="Q231">
        <f t="shared" si="111"/>
        <v>0.11334442867833873</v>
      </c>
      <c r="R231">
        <f t="shared" si="112"/>
        <v>7.1015063931844036E-2</v>
      </c>
      <c r="S231">
        <f t="shared" si="113"/>
        <v>226.11922536095972</v>
      </c>
      <c r="T231">
        <f t="shared" si="114"/>
        <v>34.3329852875546</v>
      </c>
      <c r="U231">
        <f t="shared" si="115"/>
        <v>34.467374999999997</v>
      </c>
      <c r="V231">
        <f t="shared" si="116"/>
        <v>5.4838927669196513</v>
      </c>
      <c r="W231">
        <f t="shared" si="117"/>
        <v>69.727590720088529</v>
      </c>
      <c r="X231">
        <f t="shared" si="118"/>
        <v>3.6648816855607138</v>
      </c>
      <c r="Y231">
        <f t="shared" si="119"/>
        <v>5.2559993077530223</v>
      </c>
      <c r="Z231">
        <f t="shared" si="120"/>
        <v>1.8190110813589375</v>
      </c>
      <c r="AA231">
        <f t="shared" si="121"/>
        <v>-94.325009435797085</v>
      </c>
      <c r="AB231">
        <f t="shared" si="122"/>
        <v>-150.57528666473655</v>
      </c>
      <c r="AC231">
        <f t="shared" si="123"/>
        <v>-9.5016758576099551</v>
      </c>
      <c r="AD231">
        <f t="shared" si="124"/>
        <v>-28.282746597183888</v>
      </c>
      <c r="AE231">
        <f t="shared" si="125"/>
        <v>45.696325394573186</v>
      </c>
      <c r="AF231">
        <f t="shared" si="126"/>
        <v>2.1295262185024932</v>
      </c>
      <c r="AG231">
        <f t="shared" si="127"/>
        <v>21.045959588951817</v>
      </c>
      <c r="AH231">
        <v>1479.7022209773661</v>
      </c>
      <c r="AI231">
        <v>1463.4097575757571</v>
      </c>
      <c r="AJ231">
        <v>1.8240001297878341</v>
      </c>
      <c r="AK231">
        <v>65.165956530193654</v>
      </c>
      <c r="AL231">
        <f t="shared" si="128"/>
        <v>2.1388891028525419</v>
      </c>
      <c r="AM231">
        <v>35.442535632827777</v>
      </c>
      <c r="AN231">
        <v>36.299453846153867</v>
      </c>
      <c r="AO231">
        <v>-1.426540952977583E-4</v>
      </c>
      <c r="AP231">
        <v>87.546953997586243</v>
      </c>
      <c r="AQ231">
        <v>11</v>
      </c>
      <c r="AR231">
        <v>2</v>
      </c>
      <c r="AS231">
        <f t="shared" si="129"/>
        <v>1</v>
      </c>
      <c r="AT231">
        <f t="shared" si="130"/>
        <v>0</v>
      </c>
      <c r="AU231">
        <f t="shared" si="131"/>
        <v>47007.477373023183</v>
      </c>
      <c r="AV231">
        <f t="shared" si="132"/>
        <v>1200.0125</v>
      </c>
      <c r="AW231">
        <f t="shared" si="133"/>
        <v>1025.9365260937616</v>
      </c>
      <c r="AX231">
        <f t="shared" si="134"/>
        <v>0.85493819947189009</v>
      </c>
      <c r="AY231">
        <f t="shared" si="135"/>
        <v>0.18843072498074787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1669230889.1875</v>
      </c>
      <c r="BF231">
        <v>1407.105</v>
      </c>
      <c r="BG231">
        <v>1427.33</v>
      </c>
      <c r="BH231">
        <v>36.297537499999997</v>
      </c>
      <c r="BI231">
        <v>35.445124999999997</v>
      </c>
      <c r="BJ231">
        <v>1411.01125</v>
      </c>
      <c r="BK231">
        <v>36.198637499999997</v>
      </c>
      <c r="BL231">
        <v>650.03974999999991</v>
      </c>
      <c r="BM231">
        <v>100.867875</v>
      </c>
      <c r="BN231">
        <v>9.9902375000000002E-2</v>
      </c>
      <c r="BO231">
        <v>33.705962499999998</v>
      </c>
      <c r="BP231">
        <v>34.467374999999997</v>
      </c>
      <c r="BQ231">
        <v>999.9</v>
      </c>
      <c r="BR231">
        <v>0</v>
      </c>
      <c r="BS231">
        <v>0</v>
      </c>
      <c r="BT231">
        <v>8983.59375</v>
      </c>
      <c r="BU231">
        <v>0</v>
      </c>
      <c r="BV231">
        <v>338.48800000000011</v>
      </c>
      <c r="BW231">
        <v>-20.226099999999999</v>
      </c>
      <c r="BX231">
        <v>1460.1025</v>
      </c>
      <c r="BY231">
        <v>1479.78125</v>
      </c>
      <c r="BZ231">
        <v>0.85241024999999992</v>
      </c>
      <c r="CA231">
        <v>1427.33</v>
      </c>
      <c r="CB231">
        <v>35.445124999999997</v>
      </c>
      <c r="CC231">
        <v>3.6612550000000001</v>
      </c>
      <c r="CD231">
        <v>3.575275</v>
      </c>
      <c r="CE231">
        <v>27.386675</v>
      </c>
      <c r="CF231">
        <v>26.9815</v>
      </c>
      <c r="CG231">
        <v>1200.0125</v>
      </c>
      <c r="CH231">
        <v>0.49997599999999998</v>
      </c>
      <c r="CI231">
        <v>0.50002400000000002</v>
      </c>
      <c r="CJ231">
        <v>0</v>
      </c>
      <c r="CK231">
        <v>873.48537499999998</v>
      </c>
      <c r="CL231">
        <v>4.9990899999999998</v>
      </c>
      <c r="CM231">
        <v>9356.4462500000009</v>
      </c>
      <c r="CN231">
        <v>9557.8762499999993</v>
      </c>
      <c r="CO231">
        <v>44</v>
      </c>
      <c r="CP231">
        <v>46.25</v>
      </c>
      <c r="CQ231">
        <v>44.875</v>
      </c>
      <c r="CR231">
        <v>45.25</v>
      </c>
      <c r="CS231">
        <v>45.375</v>
      </c>
      <c r="CT231">
        <v>597.47874999999999</v>
      </c>
      <c r="CU231">
        <v>597.53375000000005</v>
      </c>
      <c r="CV231">
        <v>0</v>
      </c>
      <c r="CW231">
        <v>1669230898.8</v>
      </c>
      <c r="CX231">
        <v>0</v>
      </c>
      <c r="CY231">
        <v>1669228029.5</v>
      </c>
      <c r="CZ231" t="s">
        <v>356</v>
      </c>
      <c r="DA231">
        <v>1669228029.5</v>
      </c>
      <c r="DB231">
        <v>1669228028</v>
      </c>
      <c r="DC231">
        <v>6</v>
      </c>
      <c r="DD231">
        <v>0.127</v>
      </c>
      <c r="DE231">
        <v>2E-3</v>
      </c>
      <c r="DF231">
        <v>-2.9980000000000002</v>
      </c>
      <c r="DG231">
        <v>9.9000000000000005E-2</v>
      </c>
      <c r="DH231">
        <v>415</v>
      </c>
      <c r="DI231">
        <v>34</v>
      </c>
      <c r="DJ231">
        <v>0.37</v>
      </c>
      <c r="DK231">
        <v>0.19</v>
      </c>
      <c r="DL231">
        <v>-20.231005</v>
      </c>
      <c r="DM231">
        <v>-0.2319782363977394</v>
      </c>
      <c r="DN231">
        <v>5.0989130949644593E-2</v>
      </c>
      <c r="DO231">
        <v>0</v>
      </c>
      <c r="DP231">
        <v>0.84442457500000001</v>
      </c>
      <c r="DQ231">
        <v>9.737800750468896E-2</v>
      </c>
      <c r="DR231">
        <v>1.0315692012384581E-2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3.2955100000000002</v>
      </c>
      <c r="EB231">
        <v>2.6250200000000001</v>
      </c>
      <c r="EC231">
        <v>0.23033300000000001</v>
      </c>
      <c r="ED231">
        <v>0.230403</v>
      </c>
      <c r="EE231">
        <v>0.145094</v>
      </c>
      <c r="EF231">
        <v>0.14107900000000001</v>
      </c>
      <c r="EG231">
        <v>23275.4</v>
      </c>
      <c r="EH231">
        <v>23688.2</v>
      </c>
      <c r="EI231">
        <v>28151.1</v>
      </c>
      <c r="EJ231">
        <v>29644.9</v>
      </c>
      <c r="EK231">
        <v>33111.699999999997</v>
      </c>
      <c r="EL231">
        <v>35349.300000000003</v>
      </c>
      <c r="EM231">
        <v>39723.199999999997</v>
      </c>
      <c r="EN231">
        <v>42365.2</v>
      </c>
      <c r="EO231">
        <v>2.18825</v>
      </c>
      <c r="EP231">
        <v>2.1594699999999998</v>
      </c>
      <c r="EQ231">
        <v>0.13481799999999999</v>
      </c>
      <c r="ER231">
        <v>0</v>
      </c>
      <c r="ES231">
        <v>32.2879</v>
      </c>
      <c r="ET231">
        <v>999.9</v>
      </c>
      <c r="EU231">
        <v>69.3</v>
      </c>
      <c r="EV231">
        <v>36.6</v>
      </c>
      <c r="EW231">
        <v>42.378700000000002</v>
      </c>
      <c r="EX231">
        <v>56.7226</v>
      </c>
      <c r="EY231">
        <v>-2.2395900000000002</v>
      </c>
      <c r="EZ231">
        <v>2</v>
      </c>
      <c r="FA231">
        <v>0.55812499999999998</v>
      </c>
      <c r="FB231">
        <v>0.88437600000000005</v>
      </c>
      <c r="FC231">
        <v>20.2682</v>
      </c>
      <c r="FD231">
        <v>5.2180400000000002</v>
      </c>
      <c r="FE231">
        <v>12.008900000000001</v>
      </c>
      <c r="FF231">
        <v>4.9859499999999999</v>
      </c>
      <c r="FG231">
        <v>3.2844799999999998</v>
      </c>
      <c r="FH231">
        <v>9999</v>
      </c>
      <c r="FI231">
        <v>9999</v>
      </c>
      <c r="FJ231">
        <v>9999</v>
      </c>
      <c r="FK231">
        <v>999.9</v>
      </c>
      <c r="FL231">
        <v>1.86585</v>
      </c>
      <c r="FM231">
        <v>1.86219</v>
      </c>
      <c r="FN231">
        <v>1.8642399999999999</v>
      </c>
      <c r="FO231">
        <v>1.8603499999999999</v>
      </c>
      <c r="FP231">
        <v>1.86111</v>
      </c>
      <c r="FQ231">
        <v>1.8602000000000001</v>
      </c>
      <c r="FR231">
        <v>1.86188</v>
      </c>
      <c r="FS231">
        <v>1.8584799999999999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-3.91</v>
      </c>
      <c r="GH231">
        <v>9.8900000000000002E-2</v>
      </c>
      <c r="GI231">
        <v>-2.4324828651112251</v>
      </c>
      <c r="GJ231">
        <v>-1.6100910332537859E-3</v>
      </c>
      <c r="GK231">
        <v>7.0186618486508772E-7</v>
      </c>
      <c r="GL231">
        <v>-2.134652460378022E-10</v>
      </c>
      <c r="GM231">
        <v>9.8890000000004363E-2</v>
      </c>
      <c r="GN231">
        <v>0</v>
      </c>
      <c r="GO231">
        <v>0</v>
      </c>
      <c r="GP231">
        <v>0</v>
      </c>
      <c r="GQ231">
        <v>5</v>
      </c>
      <c r="GR231">
        <v>2079</v>
      </c>
      <c r="GS231">
        <v>3</v>
      </c>
      <c r="GT231">
        <v>29</v>
      </c>
      <c r="GU231">
        <v>47.7</v>
      </c>
      <c r="GV231">
        <v>47.7</v>
      </c>
      <c r="GW231">
        <v>3.7133799999999999</v>
      </c>
      <c r="GX231">
        <v>2.5268600000000001</v>
      </c>
      <c r="GY231">
        <v>2.04834</v>
      </c>
      <c r="GZ231">
        <v>2.6171899999999999</v>
      </c>
      <c r="HA231">
        <v>2.1972700000000001</v>
      </c>
      <c r="HB231">
        <v>2.3339799999999999</v>
      </c>
      <c r="HC231">
        <v>40.783700000000003</v>
      </c>
      <c r="HD231">
        <v>15.462899999999999</v>
      </c>
      <c r="HE231">
        <v>18</v>
      </c>
      <c r="HF231">
        <v>687.625</v>
      </c>
      <c r="HG231">
        <v>737.98400000000004</v>
      </c>
      <c r="HH231">
        <v>31.000499999999999</v>
      </c>
      <c r="HI231">
        <v>34.377800000000001</v>
      </c>
      <c r="HJ231">
        <v>30.0001</v>
      </c>
      <c r="HK231">
        <v>34.255899999999997</v>
      </c>
      <c r="HL231">
        <v>34.246600000000001</v>
      </c>
      <c r="HM231">
        <v>74.254099999999994</v>
      </c>
      <c r="HN231">
        <v>21.428599999999999</v>
      </c>
      <c r="HO231">
        <v>87.728099999999998</v>
      </c>
      <c r="HP231">
        <v>31</v>
      </c>
      <c r="HQ231">
        <v>1441.03</v>
      </c>
      <c r="HR231">
        <v>35.436599999999999</v>
      </c>
      <c r="HS231">
        <v>99.177300000000002</v>
      </c>
      <c r="HT231">
        <v>98.248599999999996</v>
      </c>
    </row>
    <row r="232" spans="1:228" x14ac:dyDescent="0.2">
      <c r="A232">
        <v>217</v>
      </c>
      <c r="B232">
        <v>1669230895.5</v>
      </c>
      <c r="C232">
        <v>862.40000009536743</v>
      </c>
      <c r="D232" t="s">
        <v>793</v>
      </c>
      <c r="E232" t="s">
        <v>794</v>
      </c>
      <c r="F232">
        <v>4</v>
      </c>
      <c r="G232">
        <v>1669230893.5</v>
      </c>
      <c r="H232">
        <f t="shared" si="102"/>
        <v>2.1218930232024774E-3</v>
      </c>
      <c r="I232">
        <f t="shared" si="103"/>
        <v>2.1218930232024773</v>
      </c>
      <c r="J232">
        <f t="shared" si="104"/>
        <v>23.193489535498799</v>
      </c>
      <c r="K232">
        <f t="shared" si="105"/>
        <v>1414.168571428572</v>
      </c>
      <c r="L232">
        <f t="shared" si="106"/>
        <v>1047.7344405186209</v>
      </c>
      <c r="M232">
        <f t="shared" si="107"/>
        <v>105.78828934494344</v>
      </c>
      <c r="N232">
        <f t="shared" si="108"/>
        <v>142.78663393250579</v>
      </c>
      <c r="O232">
        <f t="shared" si="109"/>
        <v>0.11434874622912501</v>
      </c>
      <c r="P232">
        <f t="shared" si="110"/>
        <v>3.6619674733773575</v>
      </c>
      <c r="Q232">
        <f t="shared" si="111"/>
        <v>0.11240149658982306</v>
      </c>
      <c r="R232">
        <f t="shared" si="112"/>
        <v>7.0423125934920866E-2</v>
      </c>
      <c r="S232">
        <f t="shared" si="113"/>
        <v>226.11829852153261</v>
      </c>
      <c r="T232">
        <f t="shared" si="114"/>
        <v>34.343556693764526</v>
      </c>
      <c r="U232">
        <f t="shared" si="115"/>
        <v>34.469942857142861</v>
      </c>
      <c r="V232">
        <f t="shared" si="116"/>
        <v>5.4846756405728714</v>
      </c>
      <c r="W232">
        <f t="shared" si="117"/>
        <v>69.705910681626094</v>
      </c>
      <c r="X232">
        <f t="shared" si="118"/>
        <v>3.6649730034213523</v>
      </c>
      <c r="Y232">
        <f t="shared" si="119"/>
        <v>5.2577650411321706</v>
      </c>
      <c r="Z232">
        <f t="shared" si="120"/>
        <v>1.819702637151519</v>
      </c>
      <c r="AA232">
        <f t="shared" si="121"/>
        <v>-93.575482323229252</v>
      </c>
      <c r="AB232">
        <f t="shared" si="122"/>
        <v>-149.64174405650027</v>
      </c>
      <c r="AC232">
        <f t="shared" si="123"/>
        <v>-9.4591308263747962</v>
      </c>
      <c r="AD232">
        <f t="shared" si="124"/>
        <v>-26.558058684571719</v>
      </c>
      <c r="AE232">
        <f t="shared" si="125"/>
        <v>45.787918294424053</v>
      </c>
      <c r="AF232">
        <f t="shared" si="126"/>
        <v>2.1338875150254868</v>
      </c>
      <c r="AG232">
        <f t="shared" si="127"/>
        <v>23.193489535498799</v>
      </c>
      <c r="AH232">
        <v>1486.4996898536001</v>
      </c>
      <c r="AI232">
        <v>1469.931515151515</v>
      </c>
      <c r="AJ232">
        <v>1.6600609483351541</v>
      </c>
      <c r="AK232">
        <v>65.165956530193654</v>
      </c>
      <c r="AL232">
        <f t="shared" si="128"/>
        <v>2.1218930232024773</v>
      </c>
      <c r="AM232">
        <v>35.446702994510602</v>
      </c>
      <c r="AN232">
        <v>36.295008791208801</v>
      </c>
      <c r="AO232">
        <v>2.0573311117061589E-4</v>
      </c>
      <c r="AP232">
        <v>87.546953997586243</v>
      </c>
      <c r="AQ232">
        <v>11</v>
      </c>
      <c r="AR232">
        <v>2</v>
      </c>
      <c r="AS232">
        <f t="shared" si="129"/>
        <v>1</v>
      </c>
      <c r="AT232">
        <f t="shared" si="130"/>
        <v>0</v>
      </c>
      <c r="AU232">
        <f t="shared" si="131"/>
        <v>46896.255189283584</v>
      </c>
      <c r="AV232">
        <f t="shared" si="132"/>
        <v>1200.0085714285719</v>
      </c>
      <c r="AW232">
        <f t="shared" si="133"/>
        <v>1025.9330707365457</v>
      </c>
      <c r="AX232">
        <f t="shared" si="134"/>
        <v>0.85493811891293836</v>
      </c>
      <c r="AY232">
        <f t="shared" si="135"/>
        <v>0.18843056950197112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1669230893.5</v>
      </c>
      <c r="BF232">
        <v>1414.168571428572</v>
      </c>
      <c r="BG232">
        <v>1434.441428571429</v>
      </c>
      <c r="BH232">
        <v>36.298142857142857</v>
      </c>
      <c r="BI232">
        <v>35.443942857142858</v>
      </c>
      <c r="BJ232">
        <v>1418.08</v>
      </c>
      <c r="BK232">
        <v>36.199257142857142</v>
      </c>
      <c r="BL232">
        <v>650.0075714285714</v>
      </c>
      <c r="BM232">
        <v>100.8685714285714</v>
      </c>
      <c r="BN232">
        <v>0.1000378428571429</v>
      </c>
      <c r="BO232">
        <v>33.711971428571417</v>
      </c>
      <c r="BP232">
        <v>34.469942857142861</v>
      </c>
      <c r="BQ232">
        <v>999.89999999999986</v>
      </c>
      <c r="BR232">
        <v>0</v>
      </c>
      <c r="BS232">
        <v>0</v>
      </c>
      <c r="BT232">
        <v>8962.1428571428569</v>
      </c>
      <c r="BU232">
        <v>0</v>
      </c>
      <c r="BV232">
        <v>342.8074285714286</v>
      </c>
      <c r="BW232">
        <v>-20.273614285714281</v>
      </c>
      <c r="BX232">
        <v>1467.431428571429</v>
      </c>
      <c r="BY232">
        <v>1487.1514285714291</v>
      </c>
      <c r="BZ232">
        <v>0.8541939999999999</v>
      </c>
      <c r="CA232">
        <v>1434.441428571429</v>
      </c>
      <c r="CB232">
        <v>35.443942857142858</v>
      </c>
      <c r="CC232">
        <v>3.6613471428571431</v>
      </c>
      <c r="CD232">
        <v>3.575185714285714</v>
      </c>
      <c r="CE232">
        <v>27.387114285714279</v>
      </c>
      <c r="CF232">
        <v>26.98111428571428</v>
      </c>
      <c r="CG232">
        <v>1200.0085714285719</v>
      </c>
      <c r="CH232">
        <v>0.49997799999999998</v>
      </c>
      <c r="CI232">
        <v>0.50002199999999986</v>
      </c>
      <c r="CJ232">
        <v>0</v>
      </c>
      <c r="CK232">
        <v>873.34671428571426</v>
      </c>
      <c r="CL232">
        <v>4.9990899999999998</v>
      </c>
      <c r="CM232">
        <v>9370.1614285714277</v>
      </c>
      <c r="CN232">
        <v>9557.8342857142852</v>
      </c>
      <c r="CO232">
        <v>44</v>
      </c>
      <c r="CP232">
        <v>46.25</v>
      </c>
      <c r="CQ232">
        <v>44.875</v>
      </c>
      <c r="CR232">
        <v>45.25</v>
      </c>
      <c r="CS232">
        <v>45.375</v>
      </c>
      <c r="CT232">
        <v>597.48000000000013</v>
      </c>
      <c r="CU232">
        <v>597.52857142857135</v>
      </c>
      <c r="CV232">
        <v>0</v>
      </c>
      <c r="CW232">
        <v>1669230902.4000001</v>
      </c>
      <c r="CX232">
        <v>0</v>
      </c>
      <c r="CY232">
        <v>1669228029.5</v>
      </c>
      <c r="CZ232" t="s">
        <v>356</v>
      </c>
      <c r="DA232">
        <v>1669228029.5</v>
      </c>
      <c r="DB232">
        <v>1669228028</v>
      </c>
      <c r="DC232">
        <v>6</v>
      </c>
      <c r="DD232">
        <v>0.127</v>
      </c>
      <c r="DE232">
        <v>2E-3</v>
      </c>
      <c r="DF232">
        <v>-2.9980000000000002</v>
      </c>
      <c r="DG232">
        <v>9.9000000000000005E-2</v>
      </c>
      <c r="DH232">
        <v>415</v>
      </c>
      <c r="DI232">
        <v>34</v>
      </c>
      <c r="DJ232">
        <v>0.37</v>
      </c>
      <c r="DK232">
        <v>0.19</v>
      </c>
      <c r="DL232">
        <v>-20.241579999999999</v>
      </c>
      <c r="DM232">
        <v>-1.711969981234767E-2</v>
      </c>
      <c r="DN232">
        <v>5.3064527699773323E-2</v>
      </c>
      <c r="DO232">
        <v>1</v>
      </c>
      <c r="DP232">
        <v>0.84955692500000013</v>
      </c>
      <c r="DQ232">
        <v>5.31707504690399E-2</v>
      </c>
      <c r="DR232">
        <v>6.3858617092272703E-3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2</v>
      </c>
      <c r="DY232">
        <v>2</v>
      </c>
      <c r="DZ232" t="s">
        <v>634</v>
      </c>
      <c r="EA232">
        <v>3.2954500000000002</v>
      </c>
      <c r="EB232">
        <v>2.6250200000000001</v>
      </c>
      <c r="EC232">
        <v>0.23098299999999999</v>
      </c>
      <c r="ED232">
        <v>0.23106099999999999</v>
      </c>
      <c r="EE232">
        <v>0.14508599999999999</v>
      </c>
      <c r="EF232">
        <v>0.14107500000000001</v>
      </c>
      <c r="EG232">
        <v>23255.8</v>
      </c>
      <c r="EH232">
        <v>23667.8</v>
      </c>
      <c r="EI232">
        <v>28151.200000000001</v>
      </c>
      <c r="EJ232">
        <v>29644.9</v>
      </c>
      <c r="EK232">
        <v>33112</v>
      </c>
      <c r="EL232">
        <v>35349.300000000003</v>
      </c>
      <c r="EM232">
        <v>39723.1</v>
      </c>
      <c r="EN232">
        <v>42364.9</v>
      </c>
      <c r="EO232">
        <v>2.1881499999999998</v>
      </c>
      <c r="EP232">
        <v>2.1594000000000002</v>
      </c>
      <c r="EQ232">
        <v>0.13467999999999999</v>
      </c>
      <c r="ER232">
        <v>0</v>
      </c>
      <c r="ES232">
        <v>32.291800000000002</v>
      </c>
      <c r="ET232">
        <v>999.9</v>
      </c>
      <c r="EU232">
        <v>69.3</v>
      </c>
      <c r="EV232">
        <v>36.6</v>
      </c>
      <c r="EW232">
        <v>42.38</v>
      </c>
      <c r="EX232">
        <v>56.962600000000002</v>
      </c>
      <c r="EY232">
        <v>-2.2435900000000002</v>
      </c>
      <c r="EZ232">
        <v>2</v>
      </c>
      <c r="FA232">
        <v>0.558087</v>
      </c>
      <c r="FB232">
        <v>0.88281600000000005</v>
      </c>
      <c r="FC232">
        <v>20.2683</v>
      </c>
      <c r="FD232">
        <v>5.2186399999999997</v>
      </c>
      <c r="FE232">
        <v>12.007300000000001</v>
      </c>
      <c r="FF232">
        <v>4.9862000000000002</v>
      </c>
      <c r="FG232">
        <v>3.2845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1.8621799999999999</v>
      </c>
      <c r="FN232">
        <v>1.8642399999999999</v>
      </c>
      <c r="FO232">
        <v>1.8603499999999999</v>
      </c>
      <c r="FP232">
        <v>1.8611</v>
      </c>
      <c r="FQ232">
        <v>1.8602000000000001</v>
      </c>
      <c r="FR232">
        <v>1.86188</v>
      </c>
      <c r="FS232">
        <v>1.8584400000000001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-3.91</v>
      </c>
      <c r="GH232">
        <v>9.8900000000000002E-2</v>
      </c>
      <c r="GI232">
        <v>-2.4324828651112251</v>
      </c>
      <c r="GJ232">
        <v>-1.6100910332537859E-3</v>
      </c>
      <c r="GK232">
        <v>7.0186618486508772E-7</v>
      </c>
      <c r="GL232">
        <v>-2.134652460378022E-10</v>
      </c>
      <c r="GM232">
        <v>9.8890000000004363E-2</v>
      </c>
      <c r="GN232">
        <v>0</v>
      </c>
      <c r="GO232">
        <v>0</v>
      </c>
      <c r="GP232">
        <v>0</v>
      </c>
      <c r="GQ232">
        <v>5</v>
      </c>
      <c r="GR232">
        <v>2079</v>
      </c>
      <c r="GS232">
        <v>3</v>
      </c>
      <c r="GT232">
        <v>29</v>
      </c>
      <c r="GU232">
        <v>47.8</v>
      </c>
      <c r="GV232">
        <v>47.8</v>
      </c>
      <c r="GW232">
        <v>3.72681</v>
      </c>
      <c r="GX232">
        <v>2.5366200000000001</v>
      </c>
      <c r="GY232">
        <v>2.04834</v>
      </c>
      <c r="GZ232">
        <v>2.6184099999999999</v>
      </c>
      <c r="HA232">
        <v>2.1972700000000001</v>
      </c>
      <c r="HB232">
        <v>2.3535200000000001</v>
      </c>
      <c r="HC232">
        <v>40.783700000000003</v>
      </c>
      <c r="HD232">
        <v>15.462899999999999</v>
      </c>
      <c r="HE232">
        <v>18</v>
      </c>
      <c r="HF232">
        <v>687.51300000000003</v>
      </c>
      <c r="HG232">
        <v>737.88300000000004</v>
      </c>
      <c r="HH232">
        <v>31</v>
      </c>
      <c r="HI232">
        <v>34.374899999999997</v>
      </c>
      <c r="HJ232">
        <v>30</v>
      </c>
      <c r="HK232">
        <v>34.2532</v>
      </c>
      <c r="HL232">
        <v>34.244100000000003</v>
      </c>
      <c r="HM232">
        <v>74.527900000000002</v>
      </c>
      <c r="HN232">
        <v>21.428599999999999</v>
      </c>
      <c r="HO232">
        <v>87.728099999999998</v>
      </c>
      <c r="HP232">
        <v>31</v>
      </c>
      <c r="HQ232">
        <v>1447.71</v>
      </c>
      <c r="HR232">
        <v>35.438099999999999</v>
      </c>
      <c r="HS232">
        <v>99.177300000000002</v>
      </c>
      <c r="HT232">
        <v>98.248099999999994</v>
      </c>
    </row>
    <row r="233" spans="1:228" x14ac:dyDescent="0.2">
      <c r="A233">
        <v>218</v>
      </c>
      <c r="B233">
        <v>1669230899.5</v>
      </c>
      <c r="C233">
        <v>866.40000009536743</v>
      </c>
      <c r="D233" t="s">
        <v>795</v>
      </c>
      <c r="E233" t="s">
        <v>796</v>
      </c>
      <c r="F233">
        <v>4</v>
      </c>
      <c r="G233">
        <v>1669230897.1875</v>
      </c>
      <c r="H233">
        <f t="shared" si="102"/>
        <v>2.1342778208451674E-3</v>
      </c>
      <c r="I233">
        <f t="shared" si="103"/>
        <v>2.1342778208451674</v>
      </c>
      <c r="J233">
        <f t="shared" si="104"/>
        <v>22.291227477462595</v>
      </c>
      <c r="K233">
        <f t="shared" si="105"/>
        <v>1420.3</v>
      </c>
      <c r="L233">
        <f t="shared" si="106"/>
        <v>1067.9417806542001</v>
      </c>
      <c r="M233">
        <f t="shared" si="107"/>
        <v>107.83113845453927</v>
      </c>
      <c r="N233">
        <f t="shared" si="108"/>
        <v>143.40909656438748</v>
      </c>
      <c r="O233">
        <f t="shared" si="109"/>
        <v>0.11496352547824625</v>
      </c>
      <c r="P233">
        <f t="shared" si="110"/>
        <v>3.6710753530168718</v>
      </c>
      <c r="Q233">
        <f t="shared" si="111"/>
        <v>0.11300026840420231</v>
      </c>
      <c r="R233">
        <f t="shared" si="112"/>
        <v>7.0798765944652661E-2</v>
      </c>
      <c r="S233">
        <f t="shared" si="113"/>
        <v>226.11665136079395</v>
      </c>
      <c r="T233">
        <f t="shared" si="114"/>
        <v>34.341405902067855</v>
      </c>
      <c r="U233">
        <f t="shared" si="115"/>
        <v>34.472537500000001</v>
      </c>
      <c r="V233">
        <f t="shared" si="116"/>
        <v>5.4854667791896201</v>
      </c>
      <c r="W233">
        <f t="shared" si="117"/>
        <v>69.695157049715036</v>
      </c>
      <c r="X233">
        <f t="shared" si="118"/>
        <v>3.6648026510331499</v>
      </c>
      <c r="Y233">
        <f t="shared" si="119"/>
        <v>5.2583318643201684</v>
      </c>
      <c r="Z233">
        <f t="shared" si="120"/>
        <v>1.8206641281564702</v>
      </c>
      <c r="AA233">
        <f t="shared" si="121"/>
        <v>-94.121651899271882</v>
      </c>
      <c r="AB233">
        <f t="shared" si="122"/>
        <v>-150.14575176103907</v>
      </c>
      <c r="AC233">
        <f t="shared" si="123"/>
        <v>-9.467652286896989</v>
      </c>
      <c r="AD233">
        <f t="shared" si="124"/>
        <v>-27.618404586413988</v>
      </c>
      <c r="AE233">
        <f t="shared" si="125"/>
        <v>46.037510282819824</v>
      </c>
      <c r="AF233">
        <f t="shared" si="126"/>
        <v>2.1296896266078349</v>
      </c>
      <c r="AG233">
        <f t="shared" si="127"/>
        <v>22.291227477462595</v>
      </c>
      <c r="AH233">
        <v>1493.5508341038251</v>
      </c>
      <c r="AI233">
        <v>1476.980727272728</v>
      </c>
      <c r="AJ233">
        <v>1.7576666342195399</v>
      </c>
      <c r="AK233">
        <v>65.165956530193654</v>
      </c>
      <c r="AL233">
        <f t="shared" si="128"/>
        <v>2.1342778208451674</v>
      </c>
      <c r="AM233">
        <v>35.442203906406803</v>
      </c>
      <c r="AN233">
        <v>36.297690109890127</v>
      </c>
      <c r="AO233">
        <v>-1.785486840932454E-4</v>
      </c>
      <c r="AP233">
        <v>87.546953997586243</v>
      </c>
      <c r="AQ233">
        <v>11</v>
      </c>
      <c r="AR233">
        <v>2</v>
      </c>
      <c r="AS233">
        <f t="shared" si="129"/>
        <v>1</v>
      </c>
      <c r="AT233">
        <f t="shared" si="130"/>
        <v>0</v>
      </c>
      <c r="AU233">
        <f t="shared" si="131"/>
        <v>47058.229432499364</v>
      </c>
      <c r="AV233">
        <f t="shared" si="132"/>
        <v>1200</v>
      </c>
      <c r="AW233">
        <f t="shared" si="133"/>
        <v>1025.9257260936754</v>
      </c>
      <c r="AX233">
        <f t="shared" si="134"/>
        <v>0.85493810507806289</v>
      </c>
      <c r="AY233">
        <f t="shared" si="135"/>
        <v>0.18843054280066163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1669230897.1875</v>
      </c>
      <c r="BF233">
        <v>1420.3</v>
      </c>
      <c r="BG233">
        <v>1440.6837499999999</v>
      </c>
      <c r="BH233">
        <v>36.2956</v>
      </c>
      <c r="BI233">
        <v>35.442899999999987</v>
      </c>
      <c r="BJ233">
        <v>1424.2175</v>
      </c>
      <c r="BK233">
        <v>36.196725000000001</v>
      </c>
      <c r="BL233">
        <v>649.87175000000002</v>
      </c>
      <c r="BM233">
        <v>100.871375</v>
      </c>
      <c r="BN233">
        <v>9.9614624999999998E-2</v>
      </c>
      <c r="BO233">
        <v>33.713900000000002</v>
      </c>
      <c r="BP233">
        <v>34.472537500000001</v>
      </c>
      <c r="BQ233">
        <v>999.9</v>
      </c>
      <c r="BR233">
        <v>0</v>
      </c>
      <c r="BS233">
        <v>0</v>
      </c>
      <c r="BT233">
        <v>8993.3587499999994</v>
      </c>
      <c r="BU233">
        <v>0</v>
      </c>
      <c r="BV233">
        <v>529.98299999999995</v>
      </c>
      <c r="BW233">
        <v>-20.3853875</v>
      </c>
      <c r="BX233">
        <v>1473.79375</v>
      </c>
      <c r="BY233">
        <v>1493.625</v>
      </c>
      <c r="BZ233">
        <v>0.85269075000000005</v>
      </c>
      <c r="CA233">
        <v>1440.6837499999999</v>
      </c>
      <c r="CB233">
        <v>35.442899999999987</v>
      </c>
      <c r="CC233">
        <v>3.6611950000000002</v>
      </c>
      <c r="CD233">
        <v>3.57518125</v>
      </c>
      <c r="CE233">
        <v>27.386387500000001</v>
      </c>
      <c r="CF233">
        <v>26.9810625</v>
      </c>
      <c r="CG233">
        <v>1200</v>
      </c>
      <c r="CH233">
        <v>0.49997950000000002</v>
      </c>
      <c r="CI233">
        <v>0.50002049999999998</v>
      </c>
      <c r="CJ233">
        <v>0</v>
      </c>
      <c r="CK233">
        <v>873.36200000000008</v>
      </c>
      <c r="CL233">
        <v>4.9990899999999998</v>
      </c>
      <c r="CM233">
        <v>9392.8725000000013</v>
      </c>
      <c r="CN233">
        <v>9557.7687499999993</v>
      </c>
      <c r="CO233">
        <v>44.015500000000003</v>
      </c>
      <c r="CP233">
        <v>46.25</v>
      </c>
      <c r="CQ233">
        <v>44.875</v>
      </c>
      <c r="CR233">
        <v>45.25</v>
      </c>
      <c r="CS233">
        <v>45.390500000000003</v>
      </c>
      <c r="CT233">
        <v>597.47625000000005</v>
      </c>
      <c r="CU233">
        <v>597.52375000000006</v>
      </c>
      <c r="CV233">
        <v>0</v>
      </c>
      <c r="CW233">
        <v>1669230906.5999999</v>
      </c>
      <c r="CX233">
        <v>0</v>
      </c>
      <c r="CY233">
        <v>1669228029.5</v>
      </c>
      <c r="CZ233" t="s">
        <v>356</v>
      </c>
      <c r="DA233">
        <v>1669228029.5</v>
      </c>
      <c r="DB233">
        <v>1669228028</v>
      </c>
      <c r="DC233">
        <v>6</v>
      </c>
      <c r="DD233">
        <v>0.127</v>
      </c>
      <c r="DE233">
        <v>2E-3</v>
      </c>
      <c r="DF233">
        <v>-2.9980000000000002</v>
      </c>
      <c r="DG233">
        <v>9.9000000000000005E-2</v>
      </c>
      <c r="DH233">
        <v>415</v>
      </c>
      <c r="DI233">
        <v>34</v>
      </c>
      <c r="DJ233">
        <v>0.37</v>
      </c>
      <c r="DK233">
        <v>0.19</v>
      </c>
      <c r="DL233">
        <v>-20.267678048780489</v>
      </c>
      <c r="DM233">
        <v>-0.37731428571427228</v>
      </c>
      <c r="DN233">
        <v>7.7832930870551764E-2</v>
      </c>
      <c r="DO233">
        <v>0</v>
      </c>
      <c r="DP233">
        <v>0.85197168292682945</v>
      </c>
      <c r="DQ233">
        <v>1.8787839721255278E-2</v>
      </c>
      <c r="DR233">
        <v>3.313864904727056E-3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357</v>
      </c>
      <c r="EA233">
        <v>3.2953899999999998</v>
      </c>
      <c r="EB233">
        <v>2.6252300000000002</v>
      </c>
      <c r="EC233">
        <v>0.231651</v>
      </c>
      <c r="ED233">
        <v>0.23171900000000001</v>
      </c>
      <c r="EE233">
        <v>0.14510000000000001</v>
      </c>
      <c r="EF233">
        <v>0.14108699999999999</v>
      </c>
      <c r="EG233">
        <v>23235.7</v>
      </c>
      <c r="EH233">
        <v>23647.5</v>
      </c>
      <c r="EI233">
        <v>28151.5</v>
      </c>
      <c r="EJ233">
        <v>29644.9</v>
      </c>
      <c r="EK233">
        <v>33111.800000000003</v>
      </c>
      <c r="EL233">
        <v>35349.199999999997</v>
      </c>
      <c r="EM233">
        <v>39723.5</v>
      </c>
      <c r="EN233">
        <v>42365.3</v>
      </c>
      <c r="EO233">
        <v>2.1877499999999999</v>
      </c>
      <c r="EP233">
        <v>2.1596799999999998</v>
      </c>
      <c r="EQ233">
        <v>0.13452800000000001</v>
      </c>
      <c r="ER233">
        <v>0</v>
      </c>
      <c r="ES233">
        <v>32.296799999999998</v>
      </c>
      <c r="ET233">
        <v>999.9</v>
      </c>
      <c r="EU233">
        <v>69.3</v>
      </c>
      <c r="EV233">
        <v>36.6</v>
      </c>
      <c r="EW233">
        <v>42.378900000000002</v>
      </c>
      <c r="EX233">
        <v>56.5426</v>
      </c>
      <c r="EY233">
        <v>-2.2195499999999999</v>
      </c>
      <c r="EZ233">
        <v>2</v>
      </c>
      <c r="FA233">
        <v>0.55799500000000002</v>
      </c>
      <c r="FB233">
        <v>0.884297</v>
      </c>
      <c r="FC233">
        <v>20.267900000000001</v>
      </c>
      <c r="FD233">
        <v>5.2160900000000003</v>
      </c>
      <c r="FE233">
        <v>12.0068</v>
      </c>
      <c r="FF233">
        <v>4.9836499999999999</v>
      </c>
      <c r="FG233">
        <v>3.2843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1.8621799999999999</v>
      </c>
      <c r="FN233">
        <v>1.8642799999999999</v>
      </c>
      <c r="FO233">
        <v>1.8603499999999999</v>
      </c>
      <c r="FP233">
        <v>1.8611</v>
      </c>
      <c r="FQ233">
        <v>1.8602000000000001</v>
      </c>
      <c r="FR233">
        <v>1.86188</v>
      </c>
      <c r="FS233">
        <v>1.8584400000000001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-3.92</v>
      </c>
      <c r="GH233">
        <v>9.8900000000000002E-2</v>
      </c>
      <c r="GI233">
        <v>-2.4324828651112251</v>
      </c>
      <c r="GJ233">
        <v>-1.6100910332537859E-3</v>
      </c>
      <c r="GK233">
        <v>7.0186618486508772E-7</v>
      </c>
      <c r="GL233">
        <v>-2.134652460378022E-10</v>
      </c>
      <c r="GM233">
        <v>9.8890000000004363E-2</v>
      </c>
      <c r="GN233">
        <v>0</v>
      </c>
      <c r="GO233">
        <v>0</v>
      </c>
      <c r="GP233">
        <v>0</v>
      </c>
      <c r="GQ233">
        <v>5</v>
      </c>
      <c r="GR233">
        <v>2079</v>
      </c>
      <c r="GS233">
        <v>3</v>
      </c>
      <c r="GT233">
        <v>29</v>
      </c>
      <c r="GU233">
        <v>47.8</v>
      </c>
      <c r="GV233">
        <v>47.9</v>
      </c>
      <c r="GW233">
        <v>3.7402299999999999</v>
      </c>
      <c r="GX233">
        <v>2.5268600000000001</v>
      </c>
      <c r="GY233">
        <v>2.04834</v>
      </c>
      <c r="GZ233">
        <v>2.6184099999999999</v>
      </c>
      <c r="HA233">
        <v>2.1972700000000001</v>
      </c>
      <c r="HB233">
        <v>2.3303199999999999</v>
      </c>
      <c r="HC233">
        <v>40.8093</v>
      </c>
      <c r="HD233">
        <v>15.4542</v>
      </c>
      <c r="HE233">
        <v>18</v>
      </c>
      <c r="HF233">
        <v>687.17200000000003</v>
      </c>
      <c r="HG233">
        <v>738.13900000000001</v>
      </c>
      <c r="HH233">
        <v>31.000299999999999</v>
      </c>
      <c r="HI233">
        <v>34.374699999999997</v>
      </c>
      <c r="HJ233">
        <v>30</v>
      </c>
      <c r="HK233">
        <v>34.252000000000002</v>
      </c>
      <c r="HL233">
        <v>34.243499999999997</v>
      </c>
      <c r="HM233">
        <v>74.800600000000003</v>
      </c>
      <c r="HN233">
        <v>21.428599999999999</v>
      </c>
      <c r="HO233">
        <v>87.728099999999998</v>
      </c>
      <c r="HP233">
        <v>31</v>
      </c>
      <c r="HQ233">
        <v>1454.39</v>
      </c>
      <c r="HR233">
        <v>35.5627</v>
      </c>
      <c r="HS233">
        <v>99.178200000000004</v>
      </c>
      <c r="HT233">
        <v>98.248699999999999</v>
      </c>
    </row>
    <row r="234" spans="1:228" x14ac:dyDescent="0.2">
      <c r="A234">
        <v>219</v>
      </c>
      <c r="B234">
        <v>1669230903.5</v>
      </c>
      <c r="C234">
        <v>870.40000009536743</v>
      </c>
      <c r="D234" t="s">
        <v>797</v>
      </c>
      <c r="E234" t="s">
        <v>798</v>
      </c>
      <c r="F234">
        <v>4</v>
      </c>
      <c r="G234">
        <v>1669230901.5</v>
      </c>
      <c r="H234">
        <f t="shared" si="102"/>
        <v>2.1240768214093636E-3</v>
      </c>
      <c r="I234">
        <f t="shared" si="103"/>
        <v>2.1240768214093637</v>
      </c>
      <c r="J234">
        <f t="shared" si="104"/>
        <v>21.964402126405876</v>
      </c>
      <c r="K234">
        <f t="shared" si="105"/>
        <v>1427.5985714285709</v>
      </c>
      <c r="L234">
        <f t="shared" si="106"/>
        <v>1077.7420763335992</v>
      </c>
      <c r="M234">
        <f t="shared" si="107"/>
        <v>108.82469607599353</v>
      </c>
      <c r="N234">
        <f t="shared" si="108"/>
        <v>144.15135500949671</v>
      </c>
      <c r="O234">
        <f t="shared" si="109"/>
        <v>0.11427993141344367</v>
      </c>
      <c r="P234">
        <f t="shared" si="110"/>
        <v>3.6803270436514457</v>
      </c>
      <c r="Q234">
        <f t="shared" si="111"/>
        <v>0.11234452855292688</v>
      </c>
      <c r="R234">
        <f t="shared" si="112"/>
        <v>7.03864883787403E-2</v>
      </c>
      <c r="S234">
        <f t="shared" si="113"/>
        <v>226.11738652165741</v>
      </c>
      <c r="T234">
        <f t="shared" si="114"/>
        <v>34.344457701861167</v>
      </c>
      <c r="U234">
        <f t="shared" si="115"/>
        <v>34.479571428571433</v>
      </c>
      <c r="V234">
        <f t="shared" si="116"/>
        <v>5.4876120098512864</v>
      </c>
      <c r="W234">
        <f t="shared" si="117"/>
        <v>69.690050431610501</v>
      </c>
      <c r="X234">
        <f t="shared" si="118"/>
        <v>3.66502575948665</v>
      </c>
      <c r="Y234">
        <f t="shared" si="119"/>
        <v>5.2590373185097334</v>
      </c>
      <c r="Z234">
        <f t="shared" si="120"/>
        <v>1.8225862503646364</v>
      </c>
      <c r="AA234">
        <f t="shared" si="121"/>
        <v>-93.671787824152929</v>
      </c>
      <c r="AB234">
        <f t="shared" si="122"/>
        <v>-151.44357814550892</v>
      </c>
      <c r="AC234">
        <f t="shared" si="123"/>
        <v>-9.5259219574262897</v>
      </c>
      <c r="AD234">
        <f t="shared" si="124"/>
        <v>-28.523901405430721</v>
      </c>
      <c r="AE234">
        <f t="shared" si="125"/>
        <v>45.687221796645836</v>
      </c>
      <c r="AF234">
        <f t="shared" si="126"/>
        <v>2.1235107981752264</v>
      </c>
      <c r="AG234">
        <f t="shared" si="127"/>
        <v>21.964402126405876</v>
      </c>
      <c r="AH234">
        <v>1500.427766391193</v>
      </c>
      <c r="AI234">
        <v>1484.0070909090909</v>
      </c>
      <c r="AJ234">
        <v>1.7568110862348001</v>
      </c>
      <c r="AK234">
        <v>65.165956530193654</v>
      </c>
      <c r="AL234">
        <f t="shared" si="128"/>
        <v>2.1240768214093637</v>
      </c>
      <c r="AM234">
        <v>35.445288291180397</v>
      </c>
      <c r="AN234">
        <v>36.295105494505513</v>
      </c>
      <c r="AO234">
        <v>6.6372769037214898E-5</v>
      </c>
      <c r="AP234">
        <v>87.546953997586243</v>
      </c>
      <c r="AQ234">
        <v>11</v>
      </c>
      <c r="AR234">
        <v>2</v>
      </c>
      <c r="AS234">
        <f t="shared" si="129"/>
        <v>1</v>
      </c>
      <c r="AT234">
        <f t="shared" si="130"/>
        <v>0</v>
      </c>
      <c r="AU234">
        <f t="shared" si="131"/>
        <v>47222.760046938216</v>
      </c>
      <c r="AV234">
        <f t="shared" si="132"/>
        <v>1200.002857142857</v>
      </c>
      <c r="AW234">
        <f t="shared" si="133"/>
        <v>1025.9282707366099</v>
      </c>
      <c r="AX234">
        <f t="shared" si="134"/>
        <v>0.85493819004672256</v>
      </c>
      <c r="AY234">
        <f t="shared" si="135"/>
        <v>0.18843070679017454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1669230901.5</v>
      </c>
      <c r="BF234">
        <v>1427.5985714285709</v>
      </c>
      <c r="BG234">
        <v>1447.8328571428569</v>
      </c>
      <c r="BH234">
        <v>36.296471428571429</v>
      </c>
      <c r="BI234">
        <v>35.446528571428573</v>
      </c>
      <c r="BJ234">
        <v>1431.527142857143</v>
      </c>
      <c r="BK234">
        <v>36.197600000000001</v>
      </c>
      <c r="BL234">
        <v>650.08771428571424</v>
      </c>
      <c r="BM234">
        <v>100.8744285714286</v>
      </c>
      <c r="BN234">
        <v>0.1002837142857143</v>
      </c>
      <c r="BO234">
        <v>33.716299999999997</v>
      </c>
      <c r="BP234">
        <v>34.479571428571433</v>
      </c>
      <c r="BQ234">
        <v>999.89999999999986</v>
      </c>
      <c r="BR234">
        <v>0</v>
      </c>
      <c r="BS234">
        <v>0</v>
      </c>
      <c r="BT234">
        <v>9025.09</v>
      </c>
      <c r="BU234">
        <v>0</v>
      </c>
      <c r="BV234">
        <v>776.44971428571444</v>
      </c>
      <c r="BW234">
        <v>-20.232500000000009</v>
      </c>
      <c r="BX234">
        <v>1481.37</v>
      </c>
      <c r="BY234">
        <v>1501.04</v>
      </c>
      <c r="BZ234">
        <v>0.84995628571428561</v>
      </c>
      <c r="CA234">
        <v>1447.8328571428569</v>
      </c>
      <c r="CB234">
        <v>35.446528571428573</v>
      </c>
      <c r="CC234">
        <v>3.6613899999999999</v>
      </c>
      <c r="CD234">
        <v>3.5756485714285722</v>
      </c>
      <c r="CE234">
        <v>27.38728571428571</v>
      </c>
      <c r="CF234">
        <v>26.98328571428571</v>
      </c>
      <c r="CG234">
        <v>1200.002857142857</v>
      </c>
      <c r="CH234">
        <v>0.49997600000000009</v>
      </c>
      <c r="CI234">
        <v>0.50002399999999991</v>
      </c>
      <c r="CJ234">
        <v>0</v>
      </c>
      <c r="CK234">
        <v>873.24728571428579</v>
      </c>
      <c r="CL234">
        <v>4.9990899999999998</v>
      </c>
      <c r="CM234">
        <v>9405.3114285714273</v>
      </c>
      <c r="CN234">
        <v>9557.7742857142857</v>
      </c>
      <c r="CO234">
        <v>44.026571428571422</v>
      </c>
      <c r="CP234">
        <v>46.25</v>
      </c>
      <c r="CQ234">
        <v>44.875</v>
      </c>
      <c r="CR234">
        <v>45.267714285714291</v>
      </c>
      <c r="CS234">
        <v>45.392714285714291</v>
      </c>
      <c r="CT234">
        <v>597.47428571428577</v>
      </c>
      <c r="CU234">
        <v>597.52857142857135</v>
      </c>
      <c r="CV234">
        <v>0</v>
      </c>
      <c r="CW234">
        <v>1669230910.8</v>
      </c>
      <c r="CX234">
        <v>0</v>
      </c>
      <c r="CY234">
        <v>1669228029.5</v>
      </c>
      <c r="CZ234" t="s">
        <v>356</v>
      </c>
      <c r="DA234">
        <v>1669228029.5</v>
      </c>
      <c r="DB234">
        <v>1669228028</v>
      </c>
      <c r="DC234">
        <v>6</v>
      </c>
      <c r="DD234">
        <v>0.127</v>
      </c>
      <c r="DE234">
        <v>2E-3</v>
      </c>
      <c r="DF234">
        <v>-2.9980000000000002</v>
      </c>
      <c r="DG234">
        <v>9.9000000000000005E-2</v>
      </c>
      <c r="DH234">
        <v>415</v>
      </c>
      <c r="DI234">
        <v>34</v>
      </c>
      <c r="DJ234">
        <v>0.37</v>
      </c>
      <c r="DK234">
        <v>0.19</v>
      </c>
      <c r="DL234">
        <v>-20.27647</v>
      </c>
      <c r="DM234">
        <v>-0.2403354596622235</v>
      </c>
      <c r="DN234">
        <v>8.0580565895258166E-2</v>
      </c>
      <c r="DO234">
        <v>0</v>
      </c>
      <c r="DP234">
        <v>0.85275959999999995</v>
      </c>
      <c r="DQ234">
        <v>-9.0778086303956469E-3</v>
      </c>
      <c r="DR234">
        <v>1.771924092617965E-3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357</v>
      </c>
      <c r="EA234">
        <v>3.2956599999999998</v>
      </c>
      <c r="EB234">
        <v>2.6255199999999999</v>
      </c>
      <c r="EC234">
        <v>0.23231299999999999</v>
      </c>
      <c r="ED234">
        <v>0.232353</v>
      </c>
      <c r="EE234">
        <v>0.145096</v>
      </c>
      <c r="EF234">
        <v>0.141092</v>
      </c>
      <c r="EG234">
        <v>23216.1</v>
      </c>
      <c r="EH234">
        <v>23628.3</v>
      </c>
      <c r="EI234">
        <v>28152.1</v>
      </c>
      <c r="EJ234">
        <v>29645.3</v>
      </c>
      <c r="EK234">
        <v>33112.400000000001</v>
      </c>
      <c r="EL234">
        <v>35349.1</v>
      </c>
      <c r="EM234">
        <v>39724</v>
      </c>
      <c r="EN234">
        <v>42365.4</v>
      </c>
      <c r="EO234">
        <v>2.1882999999999999</v>
      </c>
      <c r="EP234">
        <v>2.1593499999999999</v>
      </c>
      <c r="EQ234">
        <v>0.13453100000000001</v>
      </c>
      <c r="ER234">
        <v>0</v>
      </c>
      <c r="ES234">
        <v>32.302500000000002</v>
      </c>
      <c r="ET234">
        <v>999.9</v>
      </c>
      <c r="EU234">
        <v>69.3</v>
      </c>
      <c r="EV234">
        <v>36.6</v>
      </c>
      <c r="EW234">
        <v>42.375900000000001</v>
      </c>
      <c r="EX234">
        <v>56.842599999999997</v>
      </c>
      <c r="EY234">
        <v>-2.2596099999999999</v>
      </c>
      <c r="EZ234">
        <v>2</v>
      </c>
      <c r="FA234">
        <v>0.55798999999999999</v>
      </c>
      <c r="FB234">
        <v>0.88762799999999997</v>
      </c>
      <c r="FC234">
        <v>20.2682</v>
      </c>
      <c r="FD234">
        <v>5.2189399999999999</v>
      </c>
      <c r="FE234">
        <v>12.007899999999999</v>
      </c>
      <c r="FF234">
        <v>4.9861000000000004</v>
      </c>
      <c r="FG234">
        <v>3.2846500000000001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1.86219</v>
      </c>
      <c r="FN234">
        <v>1.86426</v>
      </c>
      <c r="FO234">
        <v>1.8603499999999999</v>
      </c>
      <c r="FP234">
        <v>1.8611</v>
      </c>
      <c r="FQ234">
        <v>1.86019</v>
      </c>
      <c r="FR234">
        <v>1.86188</v>
      </c>
      <c r="FS234">
        <v>1.85846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-3.93</v>
      </c>
      <c r="GH234">
        <v>9.8799999999999999E-2</v>
      </c>
      <c r="GI234">
        <v>-2.4324828651112251</v>
      </c>
      <c r="GJ234">
        <v>-1.6100910332537859E-3</v>
      </c>
      <c r="GK234">
        <v>7.0186618486508772E-7</v>
      </c>
      <c r="GL234">
        <v>-2.134652460378022E-10</v>
      </c>
      <c r="GM234">
        <v>9.8890000000004363E-2</v>
      </c>
      <c r="GN234">
        <v>0</v>
      </c>
      <c r="GO234">
        <v>0</v>
      </c>
      <c r="GP234">
        <v>0</v>
      </c>
      <c r="GQ234">
        <v>5</v>
      </c>
      <c r="GR234">
        <v>2079</v>
      </c>
      <c r="GS234">
        <v>3</v>
      </c>
      <c r="GT234">
        <v>29</v>
      </c>
      <c r="GU234">
        <v>47.9</v>
      </c>
      <c r="GV234">
        <v>47.9</v>
      </c>
      <c r="GW234">
        <v>3.75366</v>
      </c>
      <c r="GX234">
        <v>2.5268600000000001</v>
      </c>
      <c r="GY234">
        <v>2.04834</v>
      </c>
      <c r="GZ234">
        <v>2.6171899999999999</v>
      </c>
      <c r="HA234">
        <v>2.1972700000000001</v>
      </c>
      <c r="HB234">
        <v>2.3303199999999999</v>
      </c>
      <c r="HC234">
        <v>40.783700000000003</v>
      </c>
      <c r="HD234">
        <v>15.4542</v>
      </c>
      <c r="HE234">
        <v>18</v>
      </c>
      <c r="HF234">
        <v>687.60400000000004</v>
      </c>
      <c r="HG234">
        <v>737.79700000000003</v>
      </c>
      <c r="HH234">
        <v>31.000599999999999</v>
      </c>
      <c r="HI234">
        <v>34.372599999999998</v>
      </c>
      <c r="HJ234">
        <v>30</v>
      </c>
      <c r="HK234">
        <v>34.250100000000003</v>
      </c>
      <c r="HL234">
        <v>34.240900000000003</v>
      </c>
      <c r="HM234">
        <v>75.064499999999995</v>
      </c>
      <c r="HN234">
        <v>21.147500000000001</v>
      </c>
      <c r="HO234">
        <v>87.728099999999998</v>
      </c>
      <c r="HP234">
        <v>31</v>
      </c>
      <c r="HQ234">
        <v>1461.08</v>
      </c>
      <c r="HR234">
        <v>35.612699999999997</v>
      </c>
      <c r="HS234">
        <v>99.179699999999997</v>
      </c>
      <c r="HT234">
        <v>98.249399999999994</v>
      </c>
    </row>
    <row r="235" spans="1:228" x14ac:dyDescent="0.2">
      <c r="A235">
        <v>220</v>
      </c>
      <c r="B235">
        <v>1669230907.5</v>
      </c>
      <c r="C235">
        <v>874.40000009536743</v>
      </c>
      <c r="D235" t="s">
        <v>799</v>
      </c>
      <c r="E235" t="s">
        <v>800</v>
      </c>
      <c r="F235">
        <v>4</v>
      </c>
      <c r="G235">
        <v>1669230905.1875</v>
      </c>
      <c r="H235">
        <f t="shared" si="102"/>
        <v>2.1286167671435434E-3</v>
      </c>
      <c r="I235">
        <f t="shared" si="103"/>
        <v>2.1286167671435434</v>
      </c>
      <c r="J235">
        <f t="shared" si="104"/>
        <v>22.721156964154936</v>
      </c>
      <c r="K235">
        <f t="shared" si="105"/>
        <v>1433.7175</v>
      </c>
      <c r="L235">
        <f t="shared" si="106"/>
        <v>1073.7804457736347</v>
      </c>
      <c r="M235">
        <f t="shared" si="107"/>
        <v>108.42524564180708</v>
      </c>
      <c r="N235">
        <f t="shared" si="108"/>
        <v>144.7699785652722</v>
      </c>
      <c r="O235">
        <f t="shared" si="109"/>
        <v>0.11453728536483603</v>
      </c>
      <c r="P235">
        <f t="shared" si="110"/>
        <v>3.6702003907848426</v>
      </c>
      <c r="Q235">
        <f t="shared" si="111"/>
        <v>0.11258797019372334</v>
      </c>
      <c r="R235">
        <f t="shared" si="112"/>
        <v>7.0539856209588886E-2</v>
      </c>
      <c r="S235">
        <f t="shared" si="113"/>
        <v>226.11679611090372</v>
      </c>
      <c r="T235">
        <f t="shared" si="114"/>
        <v>34.34793256721003</v>
      </c>
      <c r="U235">
        <f t="shared" si="115"/>
        <v>34.479875</v>
      </c>
      <c r="V235">
        <f t="shared" si="116"/>
        <v>5.4877046104795051</v>
      </c>
      <c r="W235">
        <f t="shared" si="117"/>
        <v>69.681775861525637</v>
      </c>
      <c r="X235">
        <f t="shared" si="118"/>
        <v>3.665164171093505</v>
      </c>
      <c r="Y235">
        <f t="shared" si="119"/>
        <v>5.2598604524331636</v>
      </c>
      <c r="Z235">
        <f t="shared" si="120"/>
        <v>1.8225404393860001</v>
      </c>
      <c r="AA235">
        <f t="shared" si="121"/>
        <v>-93.871999431030261</v>
      </c>
      <c r="AB235">
        <f t="shared" si="122"/>
        <v>-150.53290861436241</v>
      </c>
      <c r="AC235">
        <f t="shared" si="123"/>
        <v>-9.4949094033500412</v>
      </c>
      <c r="AD235">
        <f t="shared" si="124"/>
        <v>-27.783021337839003</v>
      </c>
      <c r="AE235">
        <f t="shared" si="125"/>
        <v>45.316538575862403</v>
      </c>
      <c r="AF235">
        <f t="shared" si="126"/>
        <v>2.0797379431825238</v>
      </c>
      <c r="AG235">
        <f t="shared" si="127"/>
        <v>22.721156964154936</v>
      </c>
      <c r="AH235">
        <v>1507.1293912482761</v>
      </c>
      <c r="AI235">
        <v>1490.7381212121211</v>
      </c>
      <c r="AJ235">
        <v>1.666805698862762</v>
      </c>
      <c r="AK235">
        <v>65.165956530193654</v>
      </c>
      <c r="AL235">
        <f t="shared" si="128"/>
        <v>2.1286167671435434</v>
      </c>
      <c r="AM235">
        <v>35.447454103005043</v>
      </c>
      <c r="AN235">
        <v>36.299472527472531</v>
      </c>
      <c r="AO235">
        <v>6.181104261644859E-6</v>
      </c>
      <c r="AP235">
        <v>87.546953997586243</v>
      </c>
      <c r="AQ235">
        <v>11</v>
      </c>
      <c r="AR235">
        <v>2</v>
      </c>
      <c r="AS235">
        <f t="shared" si="129"/>
        <v>1</v>
      </c>
      <c r="AT235">
        <f t="shared" si="130"/>
        <v>0</v>
      </c>
      <c r="AU235">
        <f t="shared" si="131"/>
        <v>47041.868337807129</v>
      </c>
      <c r="AV235">
        <f t="shared" si="132"/>
        <v>1200</v>
      </c>
      <c r="AW235">
        <f t="shared" si="133"/>
        <v>1025.9258010937324</v>
      </c>
      <c r="AX235">
        <f t="shared" si="134"/>
        <v>0.85493816757811036</v>
      </c>
      <c r="AY235">
        <f t="shared" si="135"/>
        <v>0.1884306634257531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1669230905.1875</v>
      </c>
      <c r="BF235">
        <v>1433.7175</v>
      </c>
      <c r="BG235">
        <v>1453.7787499999999</v>
      </c>
      <c r="BH235">
        <v>36.297649999999997</v>
      </c>
      <c r="BI235">
        <v>35.465162499999998</v>
      </c>
      <c r="BJ235">
        <v>1437.64625</v>
      </c>
      <c r="BK235">
        <v>36.198774999999998</v>
      </c>
      <c r="BL235">
        <v>650.03625000000011</v>
      </c>
      <c r="BM235">
        <v>100.875125</v>
      </c>
      <c r="BN235">
        <v>0.10012191249999999</v>
      </c>
      <c r="BO235">
        <v>33.719099999999997</v>
      </c>
      <c r="BP235">
        <v>34.479875</v>
      </c>
      <c r="BQ235">
        <v>999.9</v>
      </c>
      <c r="BR235">
        <v>0</v>
      </c>
      <c r="BS235">
        <v>0</v>
      </c>
      <c r="BT235">
        <v>8990</v>
      </c>
      <c r="BU235">
        <v>0</v>
      </c>
      <c r="BV235">
        <v>1061.957625</v>
      </c>
      <c r="BW235">
        <v>-20.061187499999999</v>
      </c>
      <c r="BX235">
        <v>1487.7162499999999</v>
      </c>
      <c r="BY235">
        <v>1507.2325000000001</v>
      </c>
      <c r="BZ235">
        <v>0.83252137500000001</v>
      </c>
      <c r="CA235">
        <v>1453.7787499999999</v>
      </c>
      <c r="CB235">
        <v>35.465162499999998</v>
      </c>
      <c r="CC235">
        <v>3.66154</v>
      </c>
      <c r="CD235">
        <v>3.5775600000000001</v>
      </c>
      <c r="CE235">
        <v>27.388000000000002</v>
      </c>
      <c r="CF235">
        <v>26.9923875</v>
      </c>
      <c r="CG235">
        <v>1200</v>
      </c>
      <c r="CH235">
        <v>0.49997599999999998</v>
      </c>
      <c r="CI235">
        <v>0.50002400000000002</v>
      </c>
      <c r="CJ235">
        <v>0</v>
      </c>
      <c r="CK235">
        <v>873.01950000000011</v>
      </c>
      <c r="CL235">
        <v>4.9990899999999998</v>
      </c>
      <c r="CM235">
        <v>9451.41</v>
      </c>
      <c r="CN235">
        <v>9557.7662500000006</v>
      </c>
      <c r="CO235">
        <v>44.054250000000003</v>
      </c>
      <c r="CP235">
        <v>46.25</v>
      </c>
      <c r="CQ235">
        <v>44.875</v>
      </c>
      <c r="CR235">
        <v>45.28875</v>
      </c>
      <c r="CS235">
        <v>45.421499999999988</v>
      </c>
      <c r="CT235">
        <v>597.47375000000011</v>
      </c>
      <c r="CU235">
        <v>597.52624999999989</v>
      </c>
      <c r="CV235">
        <v>0</v>
      </c>
      <c r="CW235">
        <v>1669230914.4000001</v>
      </c>
      <c r="CX235">
        <v>0</v>
      </c>
      <c r="CY235">
        <v>1669228029.5</v>
      </c>
      <c r="CZ235" t="s">
        <v>356</v>
      </c>
      <c r="DA235">
        <v>1669228029.5</v>
      </c>
      <c r="DB235">
        <v>1669228028</v>
      </c>
      <c r="DC235">
        <v>6</v>
      </c>
      <c r="DD235">
        <v>0.127</v>
      </c>
      <c r="DE235">
        <v>2E-3</v>
      </c>
      <c r="DF235">
        <v>-2.9980000000000002</v>
      </c>
      <c r="DG235">
        <v>9.9000000000000005E-2</v>
      </c>
      <c r="DH235">
        <v>415</v>
      </c>
      <c r="DI235">
        <v>34</v>
      </c>
      <c r="DJ235">
        <v>0.37</v>
      </c>
      <c r="DK235">
        <v>0.19</v>
      </c>
      <c r="DL235">
        <v>-20.24126</v>
      </c>
      <c r="DM235">
        <v>0.51083302063793112</v>
      </c>
      <c r="DN235">
        <v>0.1179101878549942</v>
      </c>
      <c r="DO235">
        <v>0</v>
      </c>
      <c r="DP235">
        <v>0.84951300000000018</v>
      </c>
      <c r="DQ235">
        <v>-5.392806754221581E-2</v>
      </c>
      <c r="DR235">
        <v>8.0386724525881772E-3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3.2955700000000001</v>
      </c>
      <c r="EB235">
        <v>2.6251799999999998</v>
      </c>
      <c r="EC235">
        <v>0.23294699999999999</v>
      </c>
      <c r="ED235">
        <v>0.23297899999999999</v>
      </c>
      <c r="EE235">
        <v>0.14510899999999999</v>
      </c>
      <c r="EF235">
        <v>0.14122899999999999</v>
      </c>
      <c r="EG235">
        <v>23196.799999999999</v>
      </c>
      <c r="EH235">
        <v>23608.400000000001</v>
      </c>
      <c r="EI235">
        <v>28152.1</v>
      </c>
      <c r="EJ235">
        <v>29644.799999999999</v>
      </c>
      <c r="EK235">
        <v>33112.199999999997</v>
      </c>
      <c r="EL235">
        <v>35342.800000000003</v>
      </c>
      <c r="EM235">
        <v>39724.300000000003</v>
      </c>
      <c r="EN235">
        <v>42364.6</v>
      </c>
      <c r="EO235">
        <v>2.18797</v>
      </c>
      <c r="EP235">
        <v>2.15978</v>
      </c>
      <c r="EQ235">
        <v>0.13433</v>
      </c>
      <c r="ER235">
        <v>0</v>
      </c>
      <c r="ES235">
        <v>32.309699999999999</v>
      </c>
      <c r="ET235">
        <v>999.9</v>
      </c>
      <c r="EU235">
        <v>69.3</v>
      </c>
      <c r="EV235">
        <v>36.6</v>
      </c>
      <c r="EW235">
        <v>42.372399999999999</v>
      </c>
      <c r="EX235">
        <v>56.9026</v>
      </c>
      <c r="EY235">
        <v>-2.2075300000000002</v>
      </c>
      <c r="EZ235">
        <v>2</v>
      </c>
      <c r="FA235">
        <v>0.55793400000000004</v>
      </c>
      <c r="FB235">
        <v>0.89059600000000005</v>
      </c>
      <c r="FC235">
        <v>20.2681</v>
      </c>
      <c r="FD235">
        <v>5.2192400000000001</v>
      </c>
      <c r="FE235">
        <v>12.007300000000001</v>
      </c>
      <c r="FF235">
        <v>4.9863</v>
      </c>
      <c r="FG235">
        <v>3.2846500000000001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1.8621799999999999</v>
      </c>
      <c r="FN235">
        <v>1.86425</v>
      </c>
      <c r="FO235">
        <v>1.8603499999999999</v>
      </c>
      <c r="FP235">
        <v>1.8611</v>
      </c>
      <c r="FQ235">
        <v>1.8602000000000001</v>
      </c>
      <c r="FR235">
        <v>1.86188</v>
      </c>
      <c r="FS235">
        <v>1.85846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-3.94</v>
      </c>
      <c r="GH235">
        <v>9.8799999999999999E-2</v>
      </c>
      <c r="GI235">
        <v>-2.4324828651112251</v>
      </c>
      <c r="GJ235">
        <v>-1.6100910332537859E-3</v>
      </c>
      <c r="GK235">
        <v>7.0186618486508772E-7</v>
      </c>
      <c r="GL235">
        <v>-2.134652460378022E-10</v>
      </c>
      <c r="GM235">
        <v>9.8890000000004363E-2</v>
      </c>
      <c r="GN235">
        <v>0</v>
      </c>
      <c r="GO235">
        <v>0</v>
      </c>
      <c r="GP235">
        <v>0</v>
      </c>
      <c r="GQ235">
        <v>5</v>
      </c>
      <c r="GR235">
        <v>2079</v>
      </c>
      <c r="GS235">
        <v>3</v>
      </c>
      <c r="GT235">
        <v>29</v>
      </c>
      <c r="GU235">
        <v>48</v>
      </c>
      <c r="GV235">
        <v>48</v>
      </c>
      <c r="GW235">
        <v>3.76709</v>
      </c>
      <c r="GX235">
        <v>2.52319</v>
      </c>
      <c r="GY235">
        <v>2.04834</v>
      </c>
      <c r="GZ235">
        <v>2.6171899999999999</v>
      </c>
      <c r="HA235">
        <v>2.1972700000000001</v>
      </c>
      <c r="HB235">
        <v>2.36206</v>
      </c>
      <c r="HC235">
        <v>40.783700000000003</v>
      </c>
      <c r="HD235">
        <v>15.4542</v>
      </c>
      <c r="HE235">
        <v>18</v>
      </c>
      <c r="HF235">
        <v>687.33299999999997</v>
      </c>
      <c r="HG235">
        <v>738.197</v>
      </c>
      <c r="HH235">
        <v>31.000800000000002</v>
      </c>
      <c r="HI235">
        <v>34.371600000000001</v>
      </c>
      <c r="HJ235">
        <v>29.9999</v>
      </c>
      <c r="HK235">
        <v>34.249699999999997</v>
      </c>
      <c r="HL235">
        <v>34.240400000000001</v>
      </c>
      <c r="HM235">
        <v>75.338399999999993</v>
      </c>
      <c r="HN235">
        <v>21.147500000000001</v>
      </c>
      <c r="HO235">
        <v>87.728099999999998</v>
      </c>
      <c r="HP235">
        <v>31</v>
      </c>
      <c r="HQ235">
        <v>1467.77</v>
      </c>
      <c r="HR235">
        <v>35.645800000000001</v>
      </c>
      <c r="HS235">
        <v>99.180199999999999</v>
      </c>
      <c r="HT235">
        <v>98.247500000000002</v>
      </c>
    </row>
    <row r="236" spans="1:228" x14ac:dyDescent="0.2">
      <c r="A236">
        <v>221</v>
      </c>
      <c r="B236">
        <v>1669230911.5</v>
      </c>
      <c r="C236">
        <v>878.40000009536743</v>
      </c>
      <c r="D236" t="s">
        <v>801</v>
      </c>
      <c r="E236" t="s">
        <v>802</v>
      </c>
      <c r="F236">
        <v>4</v>
      </c>
      <c r="G236">
        <v>1669230909.5</v>
      </c>
      <c r="H236">
        <f t="shared" si="102"/>
        <v>2.0394269440876965E-3</v>
      </c>
      <c r="I236">
        <f t="shared" si="103"/>
        <v>2.0394269440876966</v>
      </c>
      <c r="J236">
        <f t="shared" si="104"/>
        <v>22.109315163940863</v>
      </c>
      <c r="K236">
        <f t="shared" si="105"/>
        <v>1440.7057142857141</v>
      </c>
      <c r="L236">
        <f t="shared" si="106"/>
        <v>1075.3183144160894</v>
      </c>
      <c r="M236">
        <f t="shared" si="107"/>
        <v>108.58238314750092</v>
      </c>
      <c r="N236">
        <f t="shared" si="108"/>
        <v>145.47809497349778</v>
      </c>
      <c r="O236">
        <f t="shared" si="109"/>
        <v>0.10958041315004126</v>
      </c>
      <c r="P236">
        <f t="shared" si="110"/>
        <v>3.6747420683414149</v>
      </c>
      <c r="Q236">
        <f t="shared" si="111"/>
        <v>0.10779691980724893</v>
      </c>
      <c r="R236">
        <f t="shared" si="112"/>
        <v>6.7530896716193584E-2</v>
      </c>
      <c r="S236">
        <f t="shared" si="113"/>
        <v>226.11469295022755</v>
      </c>
      <c r="T236">
        <f t="shared" si="114"/>
        <v>34.367243416296688</v>
      </c>
      <c r="U236">
        <f t="shared" si="115"/>
        <v>34.486899999999999</v>
      </c>
      <c r="V236">
        <f t="shared" si="116"/>
        <v>5.4898478774522221</v>
      </c>
      <c r="W236">
        <f t="shared" si="117"/>
        <v>69.693459167758448</v>
      </c>
      <c r="X236">
        <f t="shared" si="118"/>
        <v>3.6660597066604454</v>
      </c>
      <c r="Y236">
        <f t="shared" si="119"/>
        <v>5.2602636609497431</v>
      </c>
      <c r="Z236">
        <f t="shared" si="120"/>
        <v>1.8237881707917767</v>
      </c>
      <c r="AA236">
        <f t="shared" si="121"/>
        <v>-89.938728234267415</v>
      </c>
      <c r="AB236">
        <f t="shared" si="122"/>
        <v>-151.83922934198338</v>
      </c>
      <c r="AC236">
        <f t="shared" si="123"/>
        <v>-9.5658617444084033</v>
      </c>
      <c r="AD236">
        <f t="shared" si="124"/>
        <v>-25.229126370431658</v>
      </c>
      <c r="AE236">
        <f t="shared" si="125"/>
        <v>45.535429646135519</v>
      </c>
      <c r="AF236">
        <f t="shared" si="126"/>
        <v>1.9898639071701913</v>
      </c>
      <c r="AG236">
        <f t="shared" si="127"/>
        <v>22.109315163940863</v>
      </c>
      <c r="AH236">
        <v>1513.9324340380099</v>
      </c>
      <c r="AI236">
        <v>1497.577696969696</v>
      </c>
      <c r="AJ236">
        <v>1.7239554084619071</v>
      </c>
      <c r="AK236">
        <v>65.165956530193654</v>
      </c>
      <c r="AL236">
        <f t="shared" si="128"/>
        <v>2.0394269440876966</v>
      </c>
      <c r="AM236">
        <v>35.496296309690969</v>
      </c>
      <c r="AN236">
        <v>36.312569230769242</v>
      </c>
      <c r="AO236">
        <v>1.1352658889094021E-5</v>
      </c>
      <c r="AP236">
        <v>87.546953997586243</v>
      </c>
      <c r="AQ236">
        <v>11</v>
      </c>
      <c r="AR236">
        <v>2</v>
      </c>
      <c r="AS236">
        <f t="shared" si="129"/>
        <v>1</v>
      </c>
      <c r="AT236">
        <f t="shared" si="130"/>
        <v>0</v>
      </c>
      <c r="AU236">
        <f t="shared" si="131"/>
        <v>47122.598000696402</v>
      </c>
      <c r="AV236">
        <f t="shared" si="132"/>
        <v>1199.988571428571</v>
      </c>
      <c r="AW236">
        <f t="shared" si="133"/>
        <v>1025.9160564508948</v>
      </c>
      <c r="AX236">
        <f t="shared" si="134"/>
        <v>0.85493818931088228</v>
      </c>
      <c r="AY236">
        <f t="shared" si="135"/>
        <v>0.18843070537000273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1669230909.5</v>
      </c>
      <c r="BF236">
        <v>1440.7057142857141</v>
      </c>
      <c r="BG236">
        <v>1460.81</v>
      </c>
      <c r="BH236">
        <v>36.305900000000001</v>
      </c>
      <c r="BI236">
        <v>35.509399999999999</v>
      </c>
      <c r="BJ236">
        <v>1444.6428571428571</v>
      </c>
      <c r="BK236">
        <v>36.207000000000001</v>
      </c>
      <c r="BL236">
        <v>650.04071428571422</v>
      </c>
      <c r="BM236">
        <v>100.877</v>
      </c>
      <c r="BN236">
        <v>9.9968114285714296E-2</v>
      </c>
      <c r="BO236">
        <v>33.720471428571429</v>
      </c>
      <c r="BP236">
        <v>34.486899999999999</v>
      </c>
      <c r="BQ236">
        <v>999.89999999999986</v>
      </c>
      <c r="BR236">
        <v>0</v>
      </c>
      <c r="BS236">
        <v>0</v>
      </c>
      <c r="BT236">
        <v>9005.5357142857138</v>
      </c>
      <c r="BU236">
        <v>0</v>
      </c>
      <c r="BV236">
        <v>1502.802857142857</v>
      </c>
      <c r="BW236">
        <v>-20.102885714285719</v>
      </c>
      <c r="BX236">
        <v>1494.98</v>
      </c>
      <c r="BY236">
        <v>1514.59</v>
      </c>
      <c r="BZ236">
        <v>0.79651371428571427</v>
      </c>
      <c r="CA236">
        <v>1460.81</v>
      </c>
      <c r="CB236">
        <v>35.509399999999999</v>
      </c>
      <c r="CC236">
        <v>3.662422857142857</v>
      </c>
      <c r="CD236">
        <v>3.5820757142857138</v>
      </c>
      <c r="CE236">
        <v>27.392142857142861</v>
      </c>
      <c r="CF236">
        <v>27.013857142857141</v>
      </c>
      <c r="CG236">
        <v>1199.988571428571</v>
      </c>
      <c r="CH236">
        <v>0.49997600000000009</v>
      </c>
      <c r="CI236">
        <v>0.50002399999999991</v>
      </c>
      <c r="CJ236">
        <v>0</v>
      </c>
      <c r="CK236">
        <v>873.0518571428571</v>
      </c>
      <c r="CL236">
        <v>4.9990899999999998</v>
      </c>
      <c r="CM236">
        <v>9441.7571428571428</v>
      </c>
      <c r="CN236">
        <v>9557.6971428571433</v>
      </c>
      <c r="CO236">
        <v>44.061999999999998</v>
      </c>
      <c r="CP236">
        <v>46.276571428571437</v>
      </c>
      <c r="CQ236">
        <v>44.875</v>
      </c>
      <c r="CR236">
        <v>45.311999999999998</v>
      </c>
      <c r="CS236">
        <v>45.428142857142859</v>
      </c>
      <c r="CT236">
        <v>597.4671428571429</v>
      </c>
      <c r="CU236">
        <v>597.52142857142849</v>
      </c>
      <c r="CV236">
        <v>0</v>
      </c>
      <c r="CW236">
        <v>1669230918.5999999</v>
      </c>
      <c r="CX236">
        <v>0</v>
      </c>
      <c r="CY236">
        <v>1669228029.5</v>
      </c>
      <c r="CZ236" t="s">
        <v>356</v>
      </c>
      <c r="DA236">
        <v>1669228029.5</v>
      </c>
      <c r="DB236">
        <v>1669228028</v>
      </c>
      <c r="DC236">
        <v>6</v>
      </c>
      <c r="DD236">
        <v>0.127</v>
      </c>
      <c r="DE236">
        <v>2E-3</v>
      </c>
      <c r="DF236">
        <v>-2.9980000000000002</v>
      </c>
      <c r="DG236">
        <v>9.9000000000000005E-2</v>
      </c>
      <c r="DH236">
        <v>415</v>
      </c>
      <c r="DI236">
        <v>34</v>
      </c>
      <c r="DJ236">
        <v>0.37</v>
      </c>
      <c r="DK236">
        <v>0.19</v>
      </c>
      <c r="DL236">
        <v>-20.207407499999999</v>
      </c>
      <c r="DM236">
        <v>0.86195234521579256</v>
      </c>
      <c r="DN236">
        <v>0.12847101110269971</v>
      </c>
      <c r="DO236">
        <v>0</v>
      </c>
      <c r="DP236">
        <v>0.83893664999999995</v>
      </c>
      <c r="DQ236">
        <v>-0.1839289530956873</v>
      </c>
      <c r="DR236">
        <v>2.1152448858879201E-2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379</v>
      </c>
      <c r="EA236">
        <v>3.2956400000000001</v>
      </c>
      <c r="EB236">
        <v>2.6254300000000002</v>
      </c>
      <c r="EC236">
        <v>0.23358899999999999</v>
      </c>
      <c r="ED236">
        <v>0.233625</v>
      </c>
      <c r="EE236">
        <v>0.145149</v>
      </c>
      <c r="EF236">
        <v>0.14133200000000001</v>
      </c>
      <c r="EG236">
        <v>23177.1</v>
      </c>
      <c r="EH236">
        <v>23588.5</v>
      </c>
      <c r="EI236">
        <v>28151.8</v>
      </c>
      <c r="EJ236">
        <v>29644.799999999999</v>
      </c>
      <c r="EK236">
        <v>33110.300000000003</v>
      </c>
      <c r="EL236">
        <v>35338.5</v>
      </c>
      <c r="EM236">
        <v>39723.800000000003</v>
      </c>
      <c r="EN236">
        <v>42364.4</v>
      </c>
      <c r="EO236">
        <v>2.1882299999999999</v>
      </c>
      <c r="EP236">
        <v>2.1599200000000001</v>
      </c>
      <c r="EQ236">
        <v>0.13462099999999999</v>
      </c>
      <c r="ER236">
        <v>0</v>
      </c>
      <c r="ES236">
        <v>32.313600000000001</v>
      </c>
      <c r="ET236">
        <v>999.9</v>
      </c>
      <c r="EU236">
        <v>69.3</v>
      </c>
      <c r="EV236">
        <v>36.6</v>
      </c>
      <c r="EW236">
        <v>42.378999999999998</v>
      </c>
      <c r="EX236">
        <v>57.322600000000001</v>
      </c>
      <c r="EY236">
        <v>-2.38381</v>
      </c>
      <c r="EZ236">
        <v>2</v>
      </c>
      <c r="FA236">
        <v>0.55756600000000001</v>
      </c>
      <c r="FB236">
        <v>0.89314499999999997</v>
      </c>
      <c r="FC236">
        <v>20.2681</v>
      </c>
      <c r="FD236">
        <v>5.2190899999999996</v>
      </c>
      <c r="FE236">
        <v>12.007099999999999</v>
      </c>
      <c r="FF236">
        <v>4.9861500000000003</v>
      </c>
      <c r="FG236">
        <v>3.2846299999999999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1.8621799999999999</v>
      </c>
      <c r="FN236">
        <v>1.86426</v>
      </c>
      <c r="FO236">
        <v>1.8603499999999999</v>
      </c>
      <c r="FP236">
        <v>1.86111</v>
      </c>
      <c r="FQ236">
        <v>1.8602000000000001</v>
      </c>
      <c r="FR236">
        <v>1.86188</v>
      </c>
      <c r="FS236">
        <v>1.8584499999999999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-3.94</v>
      </c>
      <c r="GH236">
        <v>9.8900000000000002E-2</v>
      </c>
      <c r="GI236">
        <v>-2.4324828651112251</v>
      </c>
      <c r="GJ236">
        <v>-1.6100910332537859E-3</v>
      </c>
      <c r="GK236">
        <v>7.0186618486508772E-7</v>
      </c>
      <c r="GL236">
        <v>-2.134652460378022E-10</v>
      </c>
      <c r="GM236">
        <v>9.8890000000004363E-2</v>
      </c>
      <c r="GN236">
        <v>0</v>
      </c>
      <c r="GO236">
        <v>0</v>
      </c>
      <c r="GP236">
        <v>0</v>
      </c>
      <c r="GQ236">
        <v>5</v>
      </c>
      <c r="GR236">
        <v>2079</v>
      </c>
      <c r="GS236">
        <v>3</v>
      </c>
      <c r="GT236">
        <v>29</v>
      </c>
      <c r="GU236">
        <v>48</v>
      </c>
      <c r="GV236">
        <v>48.1</v>
      </c>
      <c r="GW236">
        <v>3.7817400000000001</v>
      </c>
      <c r="GX236">
        <v>2.5354000000000001</v>
      </c>
      <c r="GY236">
        <v>2.04834</v>
      </c>
      <c r="GZ236">
        <v>2.6171899999999999</v>
      </c>
      <c r="HA236">
        <v>2.1972700000000001</v>
      </c>
      <c r="HB236">
        <v>2.2985799999999998</v>
      </c>
      <c r="HC236">
        <v>40.8093</v>
      </c>
      <c r="HD236">
        <v>15.4367</v>
      </c>
      <c r="HE236">
        <v>18</v>
      </c>
      <c r="HF236">
        <v>687.50900000000001</v>
      </c>
      <c r="HG236">
        <v>738.32</v>
      </c>
      <c r="HH236">
        <v>31.000699999999998</v>
      </c>
      <c r="HI236">
        <v>34.3703</v>
      </c>
      <c r="HJ236">
        <v>29.9999</v>
      </c>
      <c r="HK236">
        <v>34.247</v>
      </c>
      <c r="HL236">
        <v>34.238599999999998</v>
      </c>
      <c r="HM236">
        <v>75.614000000000004</v>
      </c>
      <c r="HN236">
        <v>20.860399999999998</v>
      </c>
      <c r="HO236">
        <v>88.100099999999998</v>
      </c>
      <c r="HP236">
        <v>31</v>
      </c>
      <c r="HQ236">
        <v>1474.46</v>
      </c>
      <c r="HR236">
        <v>35.675800000000002</v>
      </c>
      <c r="HS236">
        <v>99.179199999999994</v>
      </c>
      <c r="HT236">
        <v>98.247299999999996</v>
      </c>
    </row>
    <row r="237" spans="1:228" x14ac:dyDescent="0.2">
      <c r="A237">
        <v>222</v>
      </c>
      <c r="B237">
        <v>1669230915.5</v>
      </c>
      <c r="C237">
        <v>882.40000009536743</v>
      </c>
      <c r="D237" t="s">
        <v>803</v>
      </c>
      <c r="E237" t="s">
        <v>804</v>
      </c>
      <c r="F237">
        <v>4</v>
      </c>
      <c r="G237">
        <v>1669230913.1875</v>
      </c>
      <c r="H237">
        <f t="shared" si="102"/>
        <v>2.0232510202059326E-3</v>
      </c>
      <c r="I237">
        <f t="shared" si="103"/>
        <v>2.0232510202059326</v>
      </c>
      <c r="J237">
        <f t="shared" si="104"/>
        <v>22.387378364102066</v>
      </c>
      <c r="K237">
        <f t="shared" si="105"/>
        <v>1446.8150000000001</v>
      </c>
      <c r="L237">
        <f t="shared" si="106"/>
        <v>1074.7305934133801</v>
      </c>
      <c r="M237">
        <f t="shared" si="107"/>
        <v>108.52270904093182</v>
      </c>
      <c r="N237">
        <f t="shared" si="108"/>
        <v>146.09455080494129</v>
      </c>
      <c r="O237">
        <f t="shared" si="109"/>
        <v>0.108748239895037</v>
      </c>
      <c r="P237">
        <f t="shared" si="110"/>
        <v>3.6664827083091174</v>
      </c>
      <c r="Q237">
        <f t="shared" si="111"/>
        <v>0.10698760965448169</v>
      </c>
      <c r="R237">
        <f t="shared" si="112"/>
        <v>6.7023067266005459E-2</v>
      </c>
      <c r="S237">
        <f t="shared" si="113"/>
        <v>226.11659661093103</v>
      </c>
      <c r="T237">
        <f t="shared" si="114"/>
        <v>34.376120532629812</v>
      </c>
      <c r="U237">
        <f t="shared" si="115"/>
        <v>34.491687499999998</v>
      </c>
      <c r="V237">
        <f t="shared" si="116"/>
        <v>5.4913089193807947</v>
      </c>
      <c r="W237">
        <f t="shared" si="117"/>
        <v>69.720830786267385</v>
      </c>
      <c r="X237">
        <f t="shared" si="118"/>
        <v>3.6683408026405511</v>
      </c>
      <c r="Y237">
        <f t="shared" si="119"/>
        <v>5.2614702969992271</v>
      </c>
      <c r="Z237">
        <f t="shared" si="120"/>
        <v>1.8229681167402436</v>
      </c>
      <c r="AA237">
        <f t="shared" si="121"/>
        <v>-89.225369991081635</v>
      </c>
      <c r="AB237">
        <f t="shared" si="122"/>
        <v>-151.6331454801404</v>
      </c>
      <c r="AC237">
        <f t="shared" si="123"/>
        <v>-9.5748137365329686</v>
      </c>
      <c r="AD237">
        <f t="shared" si="124"/>
        <v>-24.316732596823982</v>
      </c>
      <c r="AE237">
        <f t="shared" si="125"/>
        <v>45.767679175522666</v>
      </c>
      <c r="AF237">
        <f t="shared" si="126"/>
        <v>1.8610817389216696</v>
      </c>
      <c r="AG237">
        <f t="shared" si="127"/>
        <v>22.387378364102066</v>
      </c>
      <c r="AH237">
        <v>1520.9572778011971</v>
      </c>
      <c r="AI237">
        <v>1504.482303030303</v>
      </c>
      <c r="AJ237">
        <v>1.7241111868205441</v>
      </c>
      <c r="AK237">
        <v>65.165956530193654</v>
      </c>
      <c r="AL237">
        <f t="shared" si="128"/>
        <v>2.0232510202059326</v>
      </c>
      <c r="AM237">
        <v>35.537054144300782</v>
      </c>
      <c r="AN237">
        <v>36.345953846153868</v>
      </c>
      <c r="AO237">
        <v>1.6792257437823791E-4</v>
      </c>
      <c r="AP237">
        <v>87.546953997586243</v>
      </c>
      <c r="AQ237">
        <v>10</v>
      </c>
      <c r="AR237">
        <v>2</v>
      </c>
      <c r="AS237">
        <f t="shared" si="129"/>
        <v>1</v>
      </c>
      <c r="AT237">
        <f t="shared" si="130"/>
        <v>0</v>
      </c>
      <c r="AU237">
        <f t="shared" si="131"/>
        <v>46974.806459198597</v>
      </c>
      <c r="AV237">
        <f t="shared" si="132"/>
        <v>1199.99875</v>
      </c>
      <c r="AW237">
        <f t="shared" si="133"/>
        <v>1025.9247510937464</v>
      </c>
      <c r="AX237">
        <f t="shared" si="134"/>
        <v>0.85493818313872949</v>
      </c>
      <c r="AY237">
        <f t="shared" si="135"/>
        <v>0.18843069345774821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1669230913.1875</v>
      </c>
      <c r="BF237">
        <v>1446.8150000000001</v>
      </c>
      <c r="BG237">
        <v>1466.9425000000001</v>
      </c>
      <c r="BH237">
        <v>36.328599999999987</v>
      </c>
      <c r="BI237">
        <v>35.5837</v>
      </c>
      <c r="BJ237">
        <v>1450.75875</v>
      </c>
      <c r="BK237">
        <v>36.229699999999987</v>
      </c>
      <c r="BL237">
        <v>650.07012499999996</v>
      </c>
      <c r="BM237">
        <v>100.87649999999999</v>
      </c>
      <c r="BN237">
        <v>0.1001630875</v>
      </c>
      <c r="BO237">
        <v>33.724575000000002</v>
      </c>
      <c r="BP237">
        <v>34.491687499999998</v>
      </c>
      <c r="BQ237">
        <v>999.9</v>
      </c>
      <c r="BR237">
        <v>0</v>
      </c>
      <c r="BS237">
        <v>0</v>
      </c>
      <c r="BT237">
        <v>8977.03125</v>
      </c>
      <c r="BU237">
        <v>0</v>
      </c>
      <c r="BV237">
        <v>1254.1424999999999</v>
      </c>
      <c r="BW237">
        <v>-20.125050000000002</v>
      </c>
      <c r="BX237">
        <v>1501.3587500000001</v>
      </c>
      <c r="BY237">
        <v>1521.0662500000001</v>
      </c>
      <c r="BZ237">
        <v>0.74491725000000009</v>
      </c>
      <c r="CA237">
        <v>1466.9425000000001</v>
      </c>
      <c r="CB237">
        <v>35.5837</v>
      </c>
      <c r="CC237">
        <v>3.6647037500000001</v>
      </c>
      <c r="CD237">
        <v>3.5895587500000001</v>
      </c>
      <c r="CE237">
        <v>27.402762500000001</v>
      </c>
      <c r="CF237">
        <v>27.049387500000002</v>
      </c>
      <c r="CG237">
        <v>1199.99875</v>
      </c>
      <c r="CH237">
        <v>0.49997599999999998</v>
      </c>
      <c r="CI237">
        <v>0.50002400000000002</v>
      </c>
      <c r="CJ237">
        <v>0</v>
      </c>
      <c r="CK237">
        <v>872.91662499999995</v>
      </c>
      <c r="CL237">
        <v>4.9990899999999998</v>
      </c>
      <c r="CM237">
        <v>9436.7974999999988</v>
      </c>
      <c r="CN237">
        <v>9557.7649999999994</v>
      </c>
      <c r="CO237">
        <v>44.061999999999998</v>
      </c>
      <c r="CP237">
        <v>46.296499999999988</v>
      </c>
      <c r="CQ237">
        <v>44.875</v>
      </c>
      <c r="CR237">
        <v>45.311999999999998</v>
      </c>
      <c r="CS237">
        <v>45.436999999999998</v>
      </c>
      <c r="CT237">
        <v>597.47250000000008</v>
      </c>
      <c r="CU237">
        <v>597.52624999999989</v>
      </c>
      <c r="CV237">
        <v>0</v>
      </c>
      <c r="CW237">
        <v>1669230922.8</v>
      </c>
      <c r="CX237">
        <v>0</v>
      </c>
      <c r="CY237">
        <v>1669228029.5</v>
      </c>
      <c r="CZ237" t="s">
        <v>356</v>
      </c>
      <c r="DA237">
        <v>1669228029.5</v>
      </c>
      <c r="DB237">
        <v>1669228028</v>
      </c>
      <c r="DC237">
        <v>6</v>
      </c>
      <c r="DD237">
        <v>0.127</v>
      </c>
      <c r="DE237">
        <v>2E-3</v>
      </c>
      <c r="DF237">
        <v>-2.9980000000000002</v>
      </c>
      <c r="DG237">
        <v>9.9000000000000005E-2</v>
      </c>
      <c r="DH237">
        <v>415</v>
      </c>
      <c r="DI237">
        <v>34</v>
      </c>
      <c r="DJ237">
        <v>0.37</v>
      </c>
      <c r="DK237">
        <v>0.19</v>
      </c>
      <c r="DL237">
        <v>-20.186245</v>
      </c>
      <c r="DM237">
        <v>1.0342604127580151</v>
      </c>
      <c r="DN237">
        <v>0.12788579661166441</v>
      </c>
      <c r="DO237">
        <v>0</v>
      </c>
      <c r="DP237">
        <v>0.81869729999999996</v>
      </c>
      <c r="DQ237">
        <v>-0.37728916322701528</v>
      </c>
      <c r="DR237">
        <v>3.9889636461868133E-2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379</v>
      </c>
      <c r="EA237">
        <v>3.2954599999999998</v>
      </c>
      <c r="EB237">
        <v>2.62493</v>
      </c>
      <c r="EC237">
        <v>0.23424300000000001</v>
      </c>
      <c r="ED237">
        <v>0.23427000000000001</v>
      </c>
      <c r="EE237">
        <v>0.14525399999999999</v>
      </c>
      <c r="EF237">
        <v>0.141597</v>
      </c>
      <c r="EG237">
        <v>23157.4</v>
      </c>
      <c r="EH237">
        <v>23568.799999999999</v>
      </c>
      <c r="EI237">
        <v>28152</v>
      </c>
      <c r="EJ237">
        <v>29645.1</v>
      </c>
      <c r="EK237">
        <v>33106.400000000001</v>
      </c>
      <c r="EL237">
        <v>35328.199999999997</v>
      </c>
      <c r="EM237">
        <v>39724</v>
      </c>
      <c r="EN237">
        <v>42365</v>
      </c>
      <c r="EO237">
        <v>2.18858</v>
      </c>
      <c r="EP237">
        <v>2.1601499999999998</v>
      </c>
      <c r="EQ237">
        <v>0.13416600000000001</v>
      </c>
      <c r="ER237">
        <v>0</v>
      </c>
      <c r="ES237">
        <v>32.317500000000003</v>
      </c>
      <c r="ET237">
        <v>999.9</v>
      </c>
      <c r="EU237">
        <v>69.3</v>
      </c>
      <c r="EV237">
        <v>36.6</v>
      </c>
      <c r="EW237">
        <v>42.38</v>
      </c>
      <c r="EX237">
        <v>57.1126</v>
      </c>
      <c r="EY237">
        <v>-2.1674699999999998</v>
      </c>
      <c r="EZ237">
        <v>2</v>
      </c>
      <c r="FA237">
        <v>0.55732999999999999</v>
      </c>
      <c r="FB237">
        <v>0.896285</v>
      </c>
      <c r="FC237">
        <v>20.2682</v>
      </c>
      <c r="FD237">
        <v>5.2187900000000003</v>
      </c>
      <c r="FE237">
        <v>12.0068</v>
      </c>
      <c r="FF237">
        <v>4.9860499999999996</v>
      </c>
      <c r="FG237">
        <v>3.2845800000000001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1.86219</v>
      </c>
      <c r="FN237">
        <v>1.86425</v>
      </c>
      <c r="FO237">
        <v>1.8603499999999999</v>
      </c>
      <c r="FP237">
        <v>1.86111</v>
      </c>
      <c r="FQ237">
        <v>1.86019</v>
      </c>
      <c r="FR237">
        <v>1.86188</v>
      </c>
      <c r="FS237">
        <v>1.85842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-3.95</v>
      </c>
      <c r="GH237">
        <v>9.8900000000000002E-2</v>
      </c>
      <c r="GI237">
        <v>-2.4324828651112251</v>
      </c>
      <c r="GJ237">
        <v>-1.6100910332537859E-3</v>
      </c>
      <c r="GK237">
        <v>7.0186618486508772E-7</v>
      </c>
      <c r="GL237">
        <v>-2.134652460378022E-10</v>
      </c>
      <c r="GM237">
        <v>9.8890000000004363E-2</v>
      </c>
      <c r="GN237">
        <v>0</v>
      </c>
      <c r="GO237">
        <v>0</v>
      </c>
      <c r="GP237">
        <v>0</v>
      </c>
      <c r="GQ237">
        <v>5</v>
      </c>
      <c r="GR237">
        <v>2079</v>
      </c>
      <c r="GS237">
        <v>3</v>
      </c>
      <c r="GT237">
        <v>29</v>
      </c>
      <c r="GU237">
        <v>48.1</v>
      </c>
      <c r="GV237">
        <v>48.1</v>
      </c>
      <c r="GW237">
        <v>3.7951700000000002</v>
      </c>
      <c r="GX237">
        <v>2.5268600000000001</v>
      </c>
      <c r="GY237">
        <v>2.04834</v>
      </c>
      <c r="GZ237">
        <v>2.6171899999999999</v>
      </c>
      <c r="HA237">
        <v>2.1972700000000001</v>
      </c>
      <c r="HB237">
        <v>2.36572</v>
      </c>
      <c r="HC237">
        <v>40.8093</v>
      </c>
      <c r="HD237">
        <v>15.462899999999999</v>
      </c>
      <c r="HE237">
        <v>18</v>
      </c>
      <c r="HF237">
        <v>687.798</v>
      </c>
      <c r="HG237">
        <v>738.51800000000003</v>
      </c>
      <c r="HH237">
        <v>31.000900000000001</v>
      </c>
      <c r="HI237">
        <v>34.368400000000001</v>
      </c>
      <c r="HJ237">
        <v>29.9999</v>
      </c>
      <c r="HK237">
        <v>34.247</v>
      </c>
      <c r="HL237">
        <v>34.237299999999998</v>
      </c>
      <c r="HM237">
        <v>75.89</v>
      </c>
      <c r="HN237">
        <v>20.860399999999998</v>
      </c>
      <c r="HO237">
        <v>88.100099999999998</v>
      </c>
      <c r="HP237">
        <v>31</v>
      </c>
      <c r="HQ237">
        <v>1481.26</v>
      </c>
      <c r="HR237">
        <v>35.661099999999998</v>
      </c>
      <c r="HS237">
        <v>99.179599999999994</v>
      </c>
      <c r="HT237">
        <v>98.248599999999996</v>
      </c>
    </row>
    <row r="238" spans="1:228" x14ac:dyDescent="0.2">
      <c r="A238">
        <v>223</v>
      </c>
      <c r="B238">
        <v>1669230919.5</v>
      </c>
      <c r="C238">
        <v>886.40000009536743</v>
      </c>
      <c r="D238" t="s">
        <v>805</v>
      </c>
      <c r="E238" t="s">
        <v>806</v>
      </c>
      <c r="F238">
        <v>4</v>
      </c>
      <c r="G238">
        <v>1669230917.5</v>
      </c>
      <c r="H238">
        <f t="shared" si="102"/>
        <v>2.0600977954501653E-3</v>
      </c>
      <c r="I238">
        <f t="shared" si="103"/>
        <v>2.0600977954501651</v>
      </c>
      <c r="J238">
        <f t="shared" si="104"/>
        <v>22.407450719550123</v>
      </c>
      <c r="K238">
        <f t="shared" si="105"/>
        <v>1454.0542857142859</v>
      </c>
      <c r="L238">
        <f t="shared" si="106"/>
        <v>1088.536841244018</v>
      </c>
      <c r="M238">
        <f t="shared" si="107"/>
        <v>109.91538313647655</v>
      </c>
      <c r="N238">
        <f t="shared" si="108"/>
        <v>146.82363321104523</v>
      </c>
      <c r="O238">
        <f t="shared" si="109"/>
        <v>0.11112555228063353</v>
      </c>
      <c r="P238">
        <f t="shared" si="110"/>
        <v>3.6705438183470238</v>
      </c>
      <c r="Q238">
        <f t="shared" si="111"/>
        <v>0.10928980175419484</v>
      </c>
      <c r="R238">
        <f t="shared" si="112"/>
        <v>6.8468534910855167E-2</v>
      </c>
      <c r="S238">
        <f t="shared" si="113"/>
        <v>226.11724123603716</v>
      </c>
      <c r="T238">
        <f t="shared" si="114"/>
        <v>34.373856343402245</v>
      </c>
      <c r="U238">
        <f t="shared" si="115"/>
        <v>34.488314285714281</v>
      </c>
      <c r="V238">
        <f t="shared" si="116"/>
        <v>5.490279451828143</v>
      </c>
      <c r="W238">
        <f t="shared" si="117"/>
        <v>69.790638131278556</v>
      </c>
      <c r="X238">
        <f t="shared" si="118"/>
        <v>3.6732738894444132</v>
      </c>
      <c r="Y238">
        <f t="shared" si="119"/>
        <v>5.2632759748304068</v>
      </c>
      <c r="Z238">
        <f t="shared" si="120"/>
        <v>1.8170055623837298</v>
      </c>
      <c r="AA238">
        <f t="shared" si="121"/>
        <v>-90.850312779352294</v>
      </c>
      <c r="AB238">
        <f t="shared" si="122"/>
        <v>-149.91870507438819</v>
      </c>
      <c r="AC238">
        <f t="shared" si="123"/>
        <v>-9.4562096302257839</v>
      </c>
      <c r="AD238">
        <f t="shared" si="124"/>
        <v>-24.107986247929091</v>
      </c>
      <c r="AE238">
        <f t="shared" si="125"/>
        <v>45.978007430420391</v>
      </c>
      <c r="AF238">
        <f t="shared" si="126"/>
        <v>1.8478138414335969</v>
      </c>
      <c r="AG238">
        <f t="shared" si="127"/>
        <v>22.407450719550123</v>
      </c>
      <c r="AH238">
        <v>1528.1019376038121</v>
      </c>
      <c r="AI238">
        <v>1511.5483636363631</v>
      </c>
      <c r="AJ238">
        <v>1.7410001622346361</v>
      </c>
      <c r="AK238">
        <v>65.165956530193654</v>
      </c>
      <c r="AL238">
        <f t="shared" si="128"/>
        <v>2.0600977954501651</v>
      </c>
      <c r="AM238">
        <v>35.632332763625072</v>
      </c>
      <c r="AN238">
        <v>36.396125274725307</v>
      </c>
      <c r="AO238">
        <v>1.142430267314011E-2</v>
      </c>
      <c r="AP238">
        <v>87.546953997586243</v>
      </c>
      <c r="AQ238">
        <v>11</v>
      </c>
      <c r="AR238">
        <v>2</v>
      </c>
      <c r="AS238">
        <f t="shared" si="129"/>
        <v>1</v>
      </c>
      <c r="AT238">
        <f t="shared" si="130"/>
        <v>0</v>
      </c>
      <c r="AU238">
        <f t="shared" si="131"/>
        <v>47046.207883329982</v>
      </c>
      <c r="AV238">
        <f t="shared" si="132"/>
        <v>1200.001428571429</v>
      </c>
      <c r="AW238">
        <f t="shared" si="133"/>
        <v>1025.927113593802</v>
      </c>
      <c r="AX238">
        <f t="shared" si="134"/>
        <v>0.85493824354454473</v>
      </c>
      <c r="AY238">
        <f t="shared" si="135"/>
        <v>0.18843081004097134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1669230917.5</v>
      </c>
      <c r="BF238">
        <v>1454.0542857142859</v>
      </c>
      <c r="BG238">
        <v>1474.27</v>
      </c>
      <c r="BH238">
        <v>36.377928571428583</v>
      </c>
      <c r="BI238">
        <v>35.638257142857142</v>
      </c>
      <c r="BJ238">
        <v>1458.002857142857</v>
      </c>
      <c r="BK238">
        <v>36.279028571428569</v>
      </c>
      <c r="BL238">
        <v>649.96485714285711</v>
      </c>
      <c r="BM238">
        <v>100.8754285714286</v>
      </c>
      <c r="BN238">
        <v>9.9916471428571435E-2</v>
      </c>
      <c r="BO238">
        <v>33.730714285714278</v>
      </c>
      <c r="BP238">
        <v>34.488314285714281</v>
      </c>
      <c r="BQ238">
        <v>999.89999999999986</v>
      </c>
      <c r="BR238">
        <v>0</v>
      </c>
      <c r="BS238">
        <v>0</v>
      </c>
      <c r="BT238">
        <v>8991.16</v>
      </c>
      <c r="BU238">
        <v>0</v>
      </c>
      <c r="BV238">
        <v>1402.545714285714</v>
      </c>
      <c r="BW238">
        <v>-20.218242857142862</v>
      </c>
      <c r="BX238">
        <v>1508.944285714286</v>
      </c>
      <c r="BY238">
        <v>1528.754285714286</v>
      </c>
      <c r="BZ238">
        <v>0.73969271428571426</v>
      </c>
      <c r="CA238">
        <v>1474.27</v>
      </c>
      <c r="CB238">
        <v>35.638257142857142</v>
      </c>
      <c r="CC238">
        <v>3.6696342857142858</v>
      </c>
      <c r="CD238">
        <v>3.5950185714285712</v>
      </c>
      <c r="CE238">
        <v>27.425714285714289</v>
      </c>
      <c r="CF238">
        <v>27.075285714285709</v>
      </c>
      <c r="CG238">
        <v>1200.001428571429</v>
      </c>
      <c r="CH238">
        <v>0.49997600000000009</v>
      </c>
      <c r="CI238">
        <v>0.50002399999999991</v>
      </c>
      <c r="CJ238">
        <v>0</v>
      </c>
      <c r="CK238">
        <v>872.41857142857145</v>
      </c>
      <c r="CL238">
        <v>4.9990899999999998</v>
      </c>
      <c r="CM238">
        <v>9440.8471428571411</v>
      </c>
      <c r="CN238">
        <v>9557.7842857142859</v>
      </c>
      <c r="CO238">
        <v>44.061999999999998</v>
      </c>
      <c r="CP238">
        <v>46.311999999999998</v>
      </c>
      <c r="CQ238">
        <v>44.875</v>
      </c>
      <c r="CR238">
        <v>45.311999999999998</v>
      </c>
      <c r="CS238">
        <v>45.436999999999998</v>
      </c>
      <c r="CT238">
        <v>597.47142857142865</v>
      </c>
      <c r="CU238">
        <v>597.52999999999986</v>
      </c>
      <c r="CV238">
        <v>0</v>
      </c>
      <c r="CW238">
        <v>1669230926.4000001</v>
      </c>
      <c r="CX238">
        <v>0</v>
      </c>
      <c r="CY238">
        <v>1669228029.5</v>
      </c>
      <c r="CZ238" t="s">
        <v>356</v>
      </c>
      <c r="DA238">
        <v>1669228029.5</v>
      </c>
      <c r="DB238">
        <v>1669228028</v>
      </c>
      <c r="DC238">
        <v>6</v>
      </c>
      <c r="DD238">
        <v>0.127</v>
      </c>
      <c r="DE238">
        <v>2E-3</v>
      </c>
      <c r="DF238">
        <v>-2.9980000000000002</v>
      </c>
      <c r="DG238">
        <v>9.9000000000000005E-2</v>
      </c>
      <c r="DH238">
        <v>415</v>
      </c>
      <c r="DI238">
        <v>34</v>
      </c>
      <c r="DJ238">
        <v>0.37</v>
      </c>
      <c r="DK238">
        <v>0.19</v>
      </c>
      <c r="DL238">
        <v>-20.1474075</v>
      </c>
      <c r="DM238">
        <v>0.13725365853660379</v>
      </c>
      <c r="DN238">
        <v>8.6353663464557209E-2</v>
      </c>
      <c r="DO238">
        <v>0</v>
      </c>
      <c r="DP238">
        <v>0.79466345000000005</v>
      </c>
      <c r="DQ238">
        <v>-0.47564913320825802</v>
      </c>
      <c r="DR238">
        <v>4.7947196908656717E-2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379</v>
      </c>
      <c r="EA238">
        <v>3.2955800000000002</v>
      </c>
      <c r="EB238">
        <v>2.6252900000000001</v>
      </c>
      <c r="EC238">
        <v>0.234874</v>
      </c>
      <c r="ED238">
        <v>0.23491699999999999</v>
      </c>
      <c r="EE238">
        <v>0.14538000000000001</v>
      </c>
      <c r="EF238">
        <v>0.14161099999999999</v>
      </c>
      <c r="EG238">
        <v>23137.7</v>
      </c>
      <c r="EH238">
        <v>23548.9</v>
      </c>
      <c r="EI238">
        <v>28151.3</v>
      </c>
      <c r="EJ238">
        <v>29645.200000000001</v>
      </c>
      <c r="EK238">
        <v>33101.599999999999</v>
      </c>
      <c r="EL238">
        <v>35327.599999999999</v>
      </c>
      <c r="EM238">
        <v>39724</v>
      </c>
      <c r="EN238">
        <v>42365</v>
      </c>
      <c r="EO238">
        <v>2.1886000000000001</v>
      </c>
      <c r="EP238">
        <v>2.1603500000000002</v>
      </c>
      <c r="EQ238">
        <v>0.13386500000000001</v>
      </c>
      <c r="ER238">
        <v>0</v>
      </c>
      <c r="ES238">
        <v>32.322499999999998</v>
      </c>
      <c r="ET238">
        <v>999.9</v>
      </c>
      <c r="EU238">
        <v>69.3</v>
      </c>
      <c r="EV238">
        <v>36.6</v>
      </c>
      <c r="EW238">
        <v>42.378</v>
      </c>
      <c r="EX238">
        <v>56.932600000000001</v>
      </c>
      <c r="EY238">
        <v>-2.2515999999999998</v>
      </c>
      <c r="EZ238">
        <v>2</v>
      </c>
      <c r="FA238">
        <v>0.55734799999999995</v>
      </c>
      <c r="FB238">
        <v>0.89966999999999997</v>
      </c>
      <c r="FC238">
        <v>20.267900000000001</v>
      </c>
      <c r="FD238">
        <v>5.2189399999999999</v>
      </c>
      <c r="FE238">
        <v>12.008599999999999</v>
      </c>
      <c r="FF238">
        <v>4.9863499999999998</v>
      </c>
      <c r="FG238">
        <v>3.2846500000000001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1.86219</v>
      </c>
      <c r="FN238">
        <v>1.86425</v>
      </c>
      <c r="FO238">
        <v>1.8603499999999999</v>
      </c>
      <c r="FP238">
        <v>1.86111</v>
      </c>
      <c r="FQ238">
        <v>1.8602000000000001</v>
      </c>
      <c r="FR238">
        <v>1.86188</v>
      </c>
      <c r="FS238">
        <v>1.85843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-3.95</v>
      </c>
      <c r="GH238">
        <v>9.8900000000000002E-2</v>
      </c>
      <c r="GI238">
        <v>-2.4324828651112251</v>
      </c>
      <c r="GJ238">
        <v>-1.6100910332537859E-3</v>
      </c>
      <c r="GK238">
        <v>7.0186618486508772E-7</v>
      </c>
      <c r="GL238">
        <v>-2.134652460378022E-10</v>
      </c>
      <c r="GM238">
        <v>9.8890000000004363E-2</v>
      </c>
      <c r="GN238">
        <v>0</v>
      </c>
      <c r="GO238">
        <v>0</v>
      </c>
      <c r="GP238">
        <v>0</v>
      </c>
      <c r="GQ238">
        <v>5</v>
      </c>
      <c r="GR238">
        <v>2079</v>
      </c>
      <c r="GS238">
        <v>3</v>
      </c>
      <c r="GT238">
        <v>29</v>
      </c>
      <c r="GU238">
        <v>48.2</v>
      </c>
      <c r="GV238">
        <v>48.2</v>
      </c>
      <c r="GW238">
        <v>3.8085900000000001</v>
      </c>
      <c r="GX238">
        <v>2.52319</v>
      </c>
      <c r="GY238">
        <v>2.04834</v>
      </c>
      <c r="GZ238">
        <v>2.6159699999999999</v>
      </c>
      <c r="HA238">
        <v>2.1972700000000001</v>
      </c>
      <c r="HB238">
        <v>2.36572</v>
      </c>
      <c r="HC238">
        <v>40.8093</v>
      </c>
      <c r="HD238">
        <v>15.445399999999999</v>
      </c>
      <c r="HE238">
        <v>18</v>
      </c>
      <c r="HF238">
        <v>687.79899999999998</v>
      </c>
      <c r="HG238">
        <v>738.71</v>
      </c>
      <c r="HH238">
        <v>31.000900000000001</v>
      </c>
      <c r="HI238">
        <v>34.368400000000001</v>
      </c>
      <c r="HJ238">
        <v>29.9999</v>
      </c>
      <c r="HK238">
        <v>34.245100000000001</v>
      </c>
      <c r="HL238">
        <v>34.237299999999998</v>
      </c>
      <c r="HM238">
        <v>76.164199999999994</v>
      </c>
      <c r="HN238">
        <v>20.860399999999998</v>
      </c>
      <c r="HO238">
        <v>88.100099999999998</v>
      </c>
      <c r="HP238">
        <v>31</v>
      </c>
      <c r="HQ238">
        <v>1487.95</v>
      </c>
      <c r="HR238">
        <v>35.639000000000003</v>
      </c>
      <c r="HS238">
        <v>99.178700000000006</v>
      </c>
      <c r="HT238">
        <v>98.248699999999999</v>
      </c>
    </row>
    <row r="239" spans="1:228" x14ac:dyDescent="0.2">
      <c r="A239">
        <v>224</v>
      </c>
      <c r="B239">
        <v>1669230923.5</v>
      </c>
      <c r="C239">
        <v>890.40000009536743</v>
      </c>
      <c r="D239" t="s">
        <v>807</v>
      </c>
      <c r="E239" t="s">
        <v>808</v>
      </c>
      <c r="F239">
        <v>4</v>
      </c>
      <c r="G239">
        <v>1669230921.1875</v>
      </c>
      <c r="H239">
        <f t="shared" si="102"/>
        <v>2.1189604250909295E-3</v>
      </c>
      <c r="I239">
        <f t="shared" si="103"/>
        <v>2.1189604250909295</v>
      </c>
      <c r="J239">
        <f t="shared" si="104"/>
        <v>21.699429107436831</v>
      </c>
      <c r="K239">
        <f t="shared" si="105"/>
        <v>1460.1424999999999</v>
      </c>
      <c r="L239">
        <f t="shared" si="106"/>
        <v>1113.6647718431616</v>
      </c>
      <c r="M239">
        <f t="shared" si="107"/>
        <v>112.44811382041131</v>
      </c>
      <c r="N239">
        <f t="shared" si="108"/>
        <v>147.43239993331042</v>
      </c>
      <c r="O239">
        <f t="shared" si="109"/>
        <v>0.1144666477827861</v>
      </c>
      <c r="P239">
        <f t="shared" si="110"/>
        <v>3.6773326619539324</v>
      </c>
      <c r="Q239">
        <f t="shared" si="111"/>
        <v>0.11252342122349156</v>
      </c>
      <c r="R239">
        <f t="shared" si="112"/>
        <v>7.0498981602082497E-2</v>
      </c>
      <c r="S239">
        <f t="shared" si="113"/>
        <v>226.11773886090418</v>
      </c>
      <c r="T239">
        <f t="shared" si="114"/>
        <v>34.36376767107641</v>
      </c>
      <c r="U239">
        <f t="shared" si="115"/>
        <v>34.493237499999999</v>
      </c>
      <c r="V239">
        <f t="shared" si="116"/>
        <v>5.4917820184436774</v>
      </c>
      <c r="W239">
        <f t="shared" si="117"/>
        <v>69.84249168871473</v>
      </c>
      <c r="X239">
        <f t="shared" si="118"/>
        <v>3.6766910331502687</v>
      </c>
      <c r="Y239">
        <f t="shared" si="119"/>
        <v>5.2642609738740962</v>
      </c>
      <c r="Z239">
        <f t="shared" si="120"/>
        <v>1.8150909852934087</v>
      </c>
      <c r="AA239">
        <f t="shared" si="121"/>
        <v>-93.44615474650999</v>
      </c>
      <c r="AB239">
        <f t="shared" si="122"/>
        <v>-150.50823424242034</v>
      </c>
      <c r="AC239">
        <f t="shared" si="123"/>
        <v>-9.4762513483054178</v>
      </c>
      <c r="AD239">
        <f t="shared" si="124"/>
        <v>-27.312901476331575</v>
      </c>
      <c r="AE239">
        <f t="shared" si="125"/>
        <v>46.315742808908624</v>
      </c>
      <c r="AF239">
        <f t="shared" si="126"/>
        <v>1.9288755152443606</v>
      </c>
      <c r="AG239">
        <f t="shared" si="127"/>
        <v>21.699429107436831</v>
      </c>
      <c r="AH239">
        <v>1535.159765768238</v>
      </c>
      <c r="AI239">
        <v>1518.6077575757579</v>
      </c>
      <c r="AJ239">
        <v>1.817855126173467</v>
      </c>
      <c r="AK239">
        <v>65.165956530193654</v>
      </c>
      <c r="AL239">
        <f t="shared" si="128"/>
        <v>2.1189604250909295</v>
      </c>
      <c r="AM239">
        <v>35.639846469928898</v>
      </c>
      <c r="AN239">
        <v>36.425810989010998</v>
      </c>
      <c r="AO239">
        <v>1.167302085946631E-2</v>
      </c>
      <c r="AP239">
        <v>87.546953997586243</v>
      </c>
      <c r="AQ239">
        <v>11</v>
      </c>
      <c r="AR239">
        <v>2</v>
      </c>
      <c r="AS239">
        <f t="shared" si="129"/>
        <v>1</v>
      </c>
      <c r="AT239">
        <f t="shared" si="130"/>
        <v>0</v>
      </c>
      <c r="AU239">
        <f t="shared" si="131"/>
        <v>47166.635232536981</v>
      </c>
      <c r="AV239">
        <f t="shared" si="132"/>
        <v>1200.0050000000001</v>
      </c>
      <c r="AW239">
        <f t="shared" si="133"/>
        <v>1025.9300760937329</v>
      </c>
      <c r="AX239">
        <f t="shared" si="134"/>
        <v>0.85493816783574461</v>
      </c>
      <c r="AY239">
        <f t="shared" si="135"/>
        <v>0.18843066392298713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1669230921.1875</v>
      </c>
      <c r="BF239">
        <v>1460.1424999999999</v>
      </c>
      <c r="BG239">
        <v>1480.55125</v>
      </c>
      <c r="BH239">
        <v>36.413249999999998</v>
      </c>
      <c r="BI239">
        <v>35.641199999999998</v>
      </c>
      <c r="BJ239">
        <v>1464.0962500000001</v>
      </c>
      <c r="BK239">
        <v>36.314349999999997</v>
      </c>
      <c r="BL239">
        <v>650</v>
      </c>
      <c r="BM239">
        <v>100.871375</v>
      </c>
      <c r="BN239">
        <v>9.9865775000000004E-2</v>
      </c>
      <c r="BO239">
        <v>33.734062499999993</v>
      </c>
      <c r="BP239">
        <v>34.493237499999999</v>
      </c>
      <c r="BQ239">
        <v>999.9</v>
      </c>
      <c r="BR239">
        <v>0</v>
      </c>
      <c r="BS239">
        <v>0</v>
      </c>
      <c r="BT239">
        <v>9015</v>
      </c>
      <c r="BU239">
        <v>0</v>
      </c>
      <c r="BV239">
        <v>1564.2075</v>
      </c>
      <c r="BW239">
        <v>-20.408874999999998</v>
      </c>
      <c r="BX239">
        <v>1515.3187499999999</v>
      </c>
      <c r="BY239">
        <v>1535.27</v>
      </c>
      <c r="BZ239">
        <v>0.77205312500000001</v>
      </c>
      <c r="CA239">
        <v>1480.55125</v>
      </c>
      <c r="CB239">
        <v>35.641199999999998</v>
      </c>
      <c r="CC239">
        <v>3.6730562500000001</v>
      </c>
      <c r="CD239">
        <v>3.59518125</v>
      </c>
      <c r="CE239">
        <v>27.441649999999999</v>
      </c>
      <c r="CF239">
        <v>27.076062499999999</v>
      </c>
      <c r="CG239">
        <v>1200.0050000000001</v>
      </c>
      <c r="CH239">
        <v>0.49997599999999998</v>
      </c>
      <c r="CI239">
        <v>0.50002400000000002</v>
      </c>
      <c r="CJ239">
        <v>0</v>
      </c>
      <c r="CK239">
        <v>872.19225000000006</v>
      </c>
      <c r="CL239">
        <v>4.9990899999999998</v>
      </c>
      <c r="CM239">
        <v>9447.59</v>
      </c>
      <c r="CN239">
        <v>9557.8112500000007</v>
      </c>
      <c r="CO239">
        <v>44.061999999999998</v>
      </c>
      <c r="CP239">
        <v>46.311999999999998</v>
      </c>
      <c r="CQ239">
        <v>44.875</v>
      </c>
      <c r="CR239">
        <v>45.311999999999998</v>
      </c>
      <c r="CS239">
        <v>45.436999999999998</v>
      </c>
      <c r="CT239">
        <v>597.47624999999994</v>
      </c>
      <c r="CU239">
        <v>597.52874999999995</v>
      </c>
      <c r="CV239">
        <v>0</v>
      </c>
      <c r="CW239">
        <v>1669230930.5999999</v>
      </c>
      <c r="CX239">
        <v>0</v>
      </c>
      <c r="CY239">
        <v>1669228029.5</v>
      </c>
      <c r="CZ239" t="s">
        <v>356</v>
      </c>
      <c r="DA239">
        <v>1669228029.5</v>
      </c>
      <c r="DB239">
        <v>1669228028</v>
      </c>
      <c r="DC239">
        <v>6</v>
      </c>
      <c r="DD239">
        <v>0.127</v>
      </c>
      <c r="DE239">
        <v>2E-3</v>
      </c>
      <c r="DF239">
        <v>-2.9980000000000002</v>
      </c>
      <c r="DG239">
        <v>9.9000000000000005E-2</v>
      </c>
      <c r="DH239">
        <v>415</v>
      </c>
      <c r="DI239">
        <v>34</v>
      </c>
      <c r="DJ239">
        <v>0.37</v>
      </c>
      <c r="DK239">
        <v>0.19</v>
      </c>
      <c r="DL239">
        <v>-20.1754125</v>
      </c>
      <c r="DM239">
        <v>-1.167168855534658</v>
      </c>
      <c r="DN239">
        <v>0.13176824007988411</v>
      </c>
      <c r="DO239">
        <v>0</v>
      </c>
      <c r="DP239">
        <v>0.77837080000000003</v>
      </c>
      <c r="DQ239">
        <v>-0.30144610131332078</v>
      </c>
      <c r="DR239">
        <v>3.9249251435027388E-2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0</v>
      </c>
      <c r="DY239">
        <v>2</v>
      </c>
      <c r="DZ239" t="s">
        <v>379</v>
      </c>
      <c r="EA239">
        <v>3.2955999999999999</v>
      </c>
      <c r="EB239">
        <v>2.6254400000000002</v>
      </c>
      <c r="EC239">
        <v>0.23553099999999999</v>
      </c>
      <c r="ED239">
        <v>0.23555799999999999</v>
      </c>
      <c r="EE239">
        <v>0.14544699999999999</v>
      </c>
      <c r="EF239">
        <v>0.14162</v>
      </c>
      <c r="EG239">
        <v>23118.6</v>
      </c>
      <c r="EH239">
        <v>23528.799999999999</v>
      </c>
      <c r="EI239">
        <v>28152.400000000001</v>
      </c>
      <c r="EJ239">
        <v>29644.9</v>
      </c>
      <c r="EK239">
        <v>33100.1</v>
      </c>
      <c r="EL239">
        <v>35327.199999999997</v>
      </c>
      <c r="EM239">
        <v>39725.199999999997</v>
      </c>
      <c r="EN239">
        <v>42364.9</v>
      </c>
      <c r="EO239">
        <v>2.18845</v>
      </c>
      <c r="EP239">
        <v>2.1601699999999999</v>
      </c>
      <c r="EQ239">
        <v>0.13388700000000001</v>
      </c>
      <c r="ER239">
        <v>0</v>
      </c>
      <c r="ES239">
        <v>32.329000000000001</v>
      </c>
      <c r="ET239">
        <v>999.9</v>
      </c>
      <c r="EU239">
        <v>69.3</v>
      </c>
      <c r="EV239">
        <v>36.6</v>
      </c>
      <c r="EW239">
        <v>42.377600000000001</v>
      </c>
      <c r="EX239">
        <v>57.1126</v>
      </c>
      <c r="EY239">
        <v>-2.3557700000000001</v>
      </c>
      <c r="EZ239">
        <v>2</v>
      </c>
      <c r="FA239">
        <v>0.55731699999999995</v>
      </c>
      <c r="FB239">
        <v>0.90290000000000004</v>
      </c>
      <c r="FC239">
        <v>20.2681</v>
      </c>
      <c r="FD239">
        <v>5.2180400000000002</v>
      </c>
      <c r="FE239">
        <v>12.007</v>
      </c>
      <c r="FF239">
        <v>4.9858500000000001</v>
      </c>
      <c r="FG239">
        <v>3.2845800000000001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1.8621799999999999</v>
      </c>
      <c r="FN239">
        <v>1.86426</v>
      </c>
      <c r="FO239">
        <v>1.8603499999999999</v>
      </c>
      <c r="FP239">
        <v>1.86111</v>
      </c>
      <c r="FQ239">
        <v>1.8602000000000001</v>
      </c>
      <c r="FR239">
        <v>1.86188</v>
      </c>
      <c r="FS239">
        <v>1.85842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-3.96</v>
      </c>
      <c r="GH239">
        <v>9.8799999999999999E-2</v>
      </c>
      <c r="GI239">
        <v>-2.4324828651112251</v>
      </c>
      <c r="GJ239">
        <v>-1.6100910332537859E-3</v>
      </c>
      <c r="GK239">
        <v>7.0186618486508772E-7</v>
      </c>
      <c r="GL239">
        <v>-2.134652460378022E-10</v>
      </c>
      <c r="GM239">
        <v>9.8890000000004363E-2</v>
      </c>
      <c r="GN239">
        <v>0</v>
      </c>
      <c r="GO239">
        <v>0</v>
      </c>
      <c r="GP239">
        <v>0</v>
      </c>
      <c r="GQ239">
        <v>5</v>
      </c>
      <c r="GR239">
        <v>2079</v>
      </c>
      <c r="GS239">
        <v>3</v>
      </c>
      <c r="GT239">
        <v>29</v>
      </c>
      <c r="GU239">
        <v>48.2</v>
      </c>
      <c r="GV239">
        <v>48.3</v>
      </c>
      <c r="GW239">
        <v>3.8220200000000002</v>
      </c>
      <c r="GX239">
        <v>2.5354000000000001</v>
      </c>
      <c r="GY239">
        <v>2.04834</v>
      </c>
      <c r="GZ239">
        <v>2.6171899999999999</v>
      </c>
      <c r="HA239">
        <v>2.1972700000000001</v>
      </c>
      <c r="HB239">
        <v>2.2924799999999999</v>
      </c>
      <c r="HC239">
        <v>40.8093</v>
      </c>
      <c r="HD239">
        <v>15.445399999999999</v>
      </c>
      <c r="HE239">
        <v>18</v>
      </c>
      <c r="HF239">
        <v>687.66200000000003</v>
      </c>
      <c r="HG239">
        <v>738.51300000000003</v>
      </c>
      <c r="HH239">
        <v>31.000900000000001</v>
      </c>
      <c r="HI239">
        <v>34.365600000000001</v>
      </c>
      <c r="HJ239">
        <v>29.9999</v>
      </c>
      <c r="HK239">
        <v>34.243899999999996</v>
      </c>
      <c r="HL239">
        <v>34.2348</v>
      </c>
      <c r="HM239">
        <v>76.431299999999993</v>
      </c>
      <c r="HN239">
        <v>20.860399999999998</v>
      </c>
      <c r="HO239">
        <v>88.100099999999998</v>
      </c>
      <c r="HP239">
        <v>31</v>
      </c>
      <c r="HQ239">
        <v>1494.65</v>
      </c>
      <c r="HR239">
        <v>35.636699999999998</v>
      </c>
      <c r="HS239">
        <v>99.182000000000002</v>
      </c>
      <c r="HT239">
        <v>98.248099999999994</v>
      </c>
    </row>
    <row r="240" spans="1:228" x14ac:dyDescent="0.2">
      <c r="A240">
        <v>225</v>
      </c>
      <c r="B240">
        <v>1669230927.5</v>
      </c>
      <c r="C240">
        <v>894.40000009536743</v>
      </c>
      <c r="D240" t="s">
        <v>809</v>
      </c>
      <c r="E240" t="s">
        <v>810</v>
      </c>
      <c r="F240">
        <v>4</v>
      </c>
      <c r="G240">
        <v>1669230925.5</v>
      </c>
      <c r="H240">
        <f t="shared" si="102"/>
        <v>2.0921321750811258E-3</v>
      </c>
      <c r="I240">
        <f t="shared" si="103"/>
        <v>2.0921321750811259</v>
      </c>
      <c r="J240">
        <f t="shared" si="104"/>
        <v>22.039564761313446</v>
      </c>
      <c r="K240">
        <f t="shared" si="105"/>
        <v>1467.6528571428571</v>
      </c>
      <c r="L240">
        <f t="shared" si="106"/>
        <v>1112.4367143859015</v>
      </c>
      <c r="M240">
        <f t="shared" si="107"/>
        <v>112.31713854135394</v>
      </c>
      <c r="N240">
        <f t="shared" si="108"/>
        <v>148.18152543385472</v>
      </c>
      <c r="O240">
        <f t="shared" si="109"/>
        <v>0.11305970928144095</v>
      </c>
      <c r="P240">
        <f t="shared" si="110"/>
        <v>3.672256697072144</v>
      </c>
      <c r="Q240">
        <f t="shared" si="111"/>
        <v>0.11116095845467407</v>
      </c>
      <c r="R240">
        <f t="shared" si="112"/>
        <v>6.9643538080512296E-2</v>
      </c>
      <c r="S240">
        <f t="shared" si="113"/>
        <v>226.11573009264649</v>
      </c>
      <c r="T240">
        <f t="shared" si="114"/>
        <v>34.373436225608501</v>
      </c>
      <c r="U240">
        <f t="shared" si="115"/>
        <v>34.496871428571417</v>
      </c>
      <c r="V240">
        <f t="shared" si="116"/>
        <v>5.4928913239510289</v>
      </c>
      <c r="W240">
        <f t="shared" si="117"/>
        <v>69.873060882522921</v>
      </c>
      <c r="X240">
        <f t="shared" si="118"/>
        <v>3.6789658726975341</v>
      </c>
      <c r="Y240">
        <f t="shared" si="119"/>
        <v>5.2652135547388621</v>
      </c>
      <c r="Z240">
        <f t="shared" si="120"/>
        <v>1.8139254512534948</v>
      </c>
      <c r="AA240">
        <f t="shared" si="121"/>
        <v>-92.263028921077648</v>
      </c>
      <c r="AB240">
        <f t="shared" si="122"/>
        <v>-150.37896630434486</v>
      </c>
      <c r="AC240">
        <f t="shared" si="123"/>
        <v>-9.4815179093600737</v>
      </c>
      <c r="AD240">
        <f t="shared" si="124"/>
        <v>-26.007783042136083</v>
      </c>
      <c r="AE240">
        <f t="shared" si="125"/>
        <v>45.888795092146481</v>
      </c>
      <c r="AF240">
        <f t="shared" si="126"/>
        <v>1.9733993876048901</v>
      </c>
      <c r="AG240">
        <f t="shared" si="127"/>
        <v>22.039564761313446</v>
      </c>
      <c r="AH240">
        <v>1542.237317474888</v>
      </c>
      <c r="AI240">
        <v>1525.7785454545451</v>
      </c>
      <c r="AJ240">
        <v>1.7581280627704541</v>
      </c>
      <c r="AK240">
        <v>65.165956530193654</v>
      </c>
      <c r="AL240">
        <f t="shared" si="128"/>
        <v>2.0921321750811259</v>
      </c>
      <c r="AM240">
        <v>35.645820928560951</v>
      </c>
      <c r="AN240">
        <v>36.442232967032993</v>
      </c>
      <c r="AO240">
        <v>7.6691880866726356E-3</v>
      </c>
      <c r="AP240">
        <v>87.546953997586243</v>
      </c>
      <c r="AQ240">
        <v>11</v>
      </c>
      <c r="AR240">
        <v>2</v>
      </c>
      <c r="AS240">
        <f t="shared" si="129"/>
        <v>1</v>
      </c>
      <c r="AT240">
        <f t="shared" si="130"/>
        <v>0</v>
      </c>
      <c r="AU240">
        <f t="shared" si="131"/>
        <v>47075.640425447746</v>
      </c>
      <c r="AV240">
        <f t="shared" si="132"/>
        <v>1199.997142857143</v>
      </c>
      <c r="AW240">
        <f t="shared" si="133"/>
        <v>1025.9230850220968</v>
      </c>
      <c r="AX240">
        <f t="shared" si="134"/>
        <v>0.8549379397516037</v>
      </c>
      <c r="AY240">
        <f t="shared" si="135"/>
        <v>0.1884302237205952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1669230925.5</v>
      </c>
      <c r="BF240">
        <v>1467.6528571428571</v>
      </c>
      <c r="BG240">
        <v>1487.9142857142861</v>
      </c>
      <c r="BH240">
        <v>36.438042857142847</v>
      </c>
      <c r="BI240">
        <v>35.648314285714292</v>
      </c>
      <c r="BJ240">
        <v>1471.6171428571431</v>
      </c>
      <c r="BK240">
        <v>36.339142857142861</v>
      </c>
      <c r="BL240">
        <v>650.10057142857136</v>
      </c>
      <c r="BM240">
        <v>100.8647142857143</v>
      </c>
      <c r="BN240">
        <v>0.1002548571428571</v>
      </c>
      <c r="BO240">
        <v>33.737299999999998</v>
      </c>
      <c r="BP240">
        <v>34.496871428571417</v>
      </c>
      <c r="BQ240">
        <v>999.89999999999986</v>
      </c>
      <c r="BR240">
        <v>0</v>
      </c>
      <c r="BS240">
        <v>0</v>
      </c>
      <c r="BT240">
        <v>8998.0371428571416</v>
      </c>
      <c r="BU240">
        <v>0</v>
      </c>
      <c r="BV240">
        <v>1506.488571428572</v>
      </c>
      <c r="BW240">
        <v>-20.260857142857141</v>
      </c>
      <c r="BX240">
        <v>1523.1557142857141</v>
      </c>
      <c r="BY240">
        <v>1542.9171428571431</v>
      </c>
      <c r="BZ240">
        <v>0.78973042857142861</v>
      </c>
      <c r="CA240">
        <v>1487.9142857142861</v>
      </c>
      <c r="CB240">
        <v>35.648314285714292</v>
      </c>
      <c r="CC240">
        <v>3.675321428571428</v>
      </c>
      <c r="CD240">
        <v>3.595662857142857</v>
      </c>
      <c r="CE240">
        <v>27.452171428571429</v>
      </c>
      <c r="CF240">
        <v>27.07834285714285</v>
      </c>
      <c r="CG240">
        <v>1199.997142857143</v>
      </c>
      <c r="CH240">
        <v>0.49998599999999999</v>
      </c>
      <c r="CI240">
        <v>0.50001399999999996</v>
      </c>
      <c r="CJ240">
        <v>0</v>
      </c>
      <c r="CK240">
        <v>872.12014285714292</v>
      </c>
      <c r="CL240">
        <v>4.9990899999999998</v>
      </c>
      <c r="CM240">
        <v>9440.0714285714257</v>
      </c>
      <c r="CN240">
        <v>9557.7742857142857</v>
      </c>
      <c r="CO240">
        <v>44.061999999999998</v>
      </c>
      <c r="CP240">
        <v>46.311999999999998</v>
      </c>
      <c r="CQ240">
        <v>44.875</v>
      </c>
      <c r="CR240">
        <v>45.311999999999998</v>
      </c>
      <c r="CS240">
        <v>45.436999999999998</v>
      </c>
      <c r="CT240">
        <v>597.48142857142864</v>
      </c>
      <c r="CU240">
        <v>597.51571428571424</v>
      </c>
      <c r="CV240">
        <v>0</v>
      </c>
      <c r="CW240">
        <v>1669230934.8</v>
      </c>
      <c r="CX240">
        <v>0</v>
      </c>
      <c r="CY240">
        <v>1669228029.5</v>
      </c>
      <c r="CZ240" t="s">
        <v>356</v>
      </c>
      <c r="DA240">
        <v>1669228029.5</v>
      </c>
      <c r="DB240">
        <v>1669228028</v>
      </c>
      <c r="DC240">
        <v>6</v>
      </c>
      <c r="DD240">
        <v>0.127</v>
      </c>
      <c r="DE240">
        <v>2E-3</v>
      </c>
      <c r="DF240">
        <v>-2.9980000000000002</v>
      </c>
      <c r="DG240">
        <v>9.9000000000000005E-2</v>
      </c>
      <c r="DH240">
        <v>415</v>
      </c>
      <c r="DI240">
        <v>34</v>
      </c>
      <c r="DJ240">
        <v>0.37</v>
      </c>
      <c r="DK240">
        <v>0.19</v>
      </c>
      <c r="DL240">
        <v>-20.215552500000001</v>
      </c>
      <c r="DM240">
        <v>-0.95531144465288964</v>
      </c>
      <c r="DN240">
        <v>0.1238714615791304</v>
      </c>
      <c r="DO240">
        <v>0</v>
      </c>
      <c r="DP240">
        <v>0.76837952500000006</v>
      </c>
      <c r="DQ240">
        <v>-1.341873545966274E-2</v>
      </c>
      <c r="DR240">
        <v>2.7116032522280519E-2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357</v>
      </c>
      <c r="EA240">
        <v>3.2956799999999999</v>
      </c>
      <c r="EB240">
        <v>2.6254300000000002</v>
      </c>
      <c r="EC240">
        <v>0.23618</v>
      </c>
      <c r="ED240">
        <v>0.236206</v>
      </c>
      <c r="EE240">
        <v>0.14548</v>
      </c>
      <c r="EF240">
        <v>0.141622</v>
      </c>
      <c r="EG240">
        <v>23098.5</v>
      </c>
      <c r="EH240">
        <v>23508.799999999999</v>
      </c>
      <c r="EI240">
        <v>28152</v>
      </c>
      <c r="EJ240">
        <v>29644.9</v>
      </c>
      <c r="EK240">
        <v>33098.300000000003</v>
      </c>
      <c r="EL240">
        <v>35327</v>
      </c>
      <c r="EM240">
        <v>39724.6</v>
      </c>
      <c r="EN240">
        <v>42364.7</v>
      </c>
      <c r="EO240">
        <v>2.1887500000000002</v>
      </c>
      <c r="EP240">
        <v>2.1601300000000001</v>
      </c>
      <c r="EQ240">
        <v>0.13372700000000001</v>
      </c>
      <c r="ER240">
        <v>0</v>
      </c>
      <c r="ES240">
        <v>32.3354</v>
      </c>
      <c r="ET240">
        <v>999.9</v>
      </c>
      <c r="EU240">
        <v>69.3</v>
      </c>
      <c r="EV240">
        <v>36.6</v>
      </c>
      <c r="EW240">
        <v>42.383499999999998</v>
      </c>
      <c r="EX240">
        <v>57.022599999999997</v>
      </c>
      <c r="EY240">
        <v>-2.2796500000000002</v>
      </c>
      <c r="EZ240">
        <v>2</v>
      </c>
      <c r="FA240">
        <v>0.55694600000000005</v>
      </c>
      <c r="FB240">
        <v>0.905196</v>
      </c>
      <c r="FC240">
        <v>20.2681</v>
      </c>
      <c r="FD240">
        <v>5.2183400000000004</v>
      </c>
      <c r="FE240">
        <v>12.0077</v>
      </c>
      <c r="FF240">
        <v>4.9858000000000002</v>
      </c>
      <c r="FG240">
        <v>3.2845800000000001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1.8621799999999999</v>
      </c>
      <c r="FN240">
        <v>1.8642399999999999</v>
      </c>
      <c r="FO240">
        <v>1.8603499999999999</v>
      </c>
      <c r="FP240">
        <v>1.86111</v>
      </c>
      <c r="FQ240">
        <v>1.86019</v>
      </c>
      <c r="FR240">
        <v>1.86188</v>
      </c>
      <c r="FS240">
        <v>1.85843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-3.97</v>
      </c>
      <c r="GH240">
        <v>9.8900000000000002E-2</v>
      </c>
      <c r="GI240">
        <v>-2.4324828651112251</v>
      </c>
      <c r="GJ240">
        <v>-1.6100910332537859E-3</v>
      </c>
      <c r="GK240">
        <v>7.0186618486508772E-7</v>
      </c>
      <c r="GL240">
        <v>-2.134652460378022E-10</v>
      </c>
      <c r="GM240">
        <v>9.8890000000004363E-2</v>
      </c>
      <c r="GN240">
        <v>0</v>
      </c>
      <c r="GO240">
        <v>0</v>
      </c>
      <c r="GP240">
        <v>0</v>
      </c>
      <c r="GQ240">
        <v>5</v>
      </c>
      <c r="GR240">
        <v>2079</v>
      </c>
      <c r="GS240">
        <v>3</v>
      </c>
      <c r="GT240">
        <v>29</v>
      </c>
      <c r="GU240">
        <v>48.3</v>
      </c>
      <c r="GV240">
        <v>48.3</v>
      </c>
      <c r="GW240">
        <v>3.8354499999999998</v>
      </c>
      <c r="GX240">
        <v>2.52197</v>
      </c>
      <c r="GY240">
        <v>2.04834</v>
      </c>
      <c r="GZ240">
        <v>2.6171899999999999</v>
      </c>
      <c r="HA240">
        <v>2.1972700000000001</v>
      </c>
      <c r="HB240">
        <v>2.34009</v>
      </c>
      <c r="HC240">
        <v>40.8093</v>
      </c>
      <c r="HD240">
        <v>15.462899999999999</v>
      </c>
      <c r="HE240">
        <v>18</v>
      </c>
      <c r="HF240">
        <v>687.90599999999995</v>
      </c>
      <c r="HG240">
        <v>738.45799999999997</v>
      </c>
      <c r="HH240">
        <v>31.000800000000002</v>
      </c>
      <c r="HI240">
        <v>34.365299999999998</v>
      </c>
      <c r="HJ240">
        <v>29.9999</v>
      </c>
      <c r="HK240">
        <v>34.243499999999997</v>
      </c>
      <c r="HL240">
        <v>34.234200000000001</v>
      </c>
      <c r="HM240">
        <v>76.706800000000001</v>
      </c>
      <c r="HN240">
        <v>20.860399999999998</v>
      </c>
      <c r="HO240">
        <v>88.100099999999998</v>
      </c>
      <c r="HP240">
        <v>31</v>
      </c>
      <c r="HQ240">
        <v>1501.36</v>
      </c>
      <c r="HR240">
        <v>35.636699999999998</v>
      </c>
      <c r="HS240">
        <v>99.180599999999998</v>
      </c>
      <c r="HT240">
        <v>98.247900000000001</v>
      </c>
    </row>
    <row r="241" spans="1:228" x14ac:dyDescent="0.2">
      <c r="A241">
        <v>226</v>
      </c>
      <c r="B241">
        <v>1669230931.5</v>
      </c>
      <c r="C241">
        <v>898.40000009536743</v>
      </c>
      <c r="D241" t="s">
        <v>811</v>
      </c>
      <c r="E241" t="s">
        <v>812</v>
      </c>
      <c r="F241">
        <v>4</v>
      </c>
      <c r="G241">
        <v>1669230929.1875</v>
      </c>
      <c r="H241">
        <f t="shared" si="102"/>
        <v>2.0039123285453711E-3</v>
      </c>
      <c r="I241">
        <f t="shared" si="103"/>
        <v>2.003912328545371</v>
      </c>
      <c r="J241">
        <f t="shared" si="104"/>
        <v>22.597373071805016</v>
      </c>
      <c r="K241">
        <f t="shared" si="105"/>
        <v>1473.8612499999999</v>
      </c>
      <c r="L241">
        <f t="shared" si="106"/>
        <v>1096.3900933672337</v>
      </c>
      <c r="M241">
        <f t="shared" si="107"/>
        <v>110.69828639244723</v>
      </c>
      <c r="N241">
        <f t="shared" si="108"/>
        <v>148.81009573349198</v>
      </c>
      <c r="O241">
        <f t="shared" si="109"/>
        <v>0.10819252114192067</v>
      </c>
      <c r="P241">
        <f t="shared" si="110"/>
        <v>3.675729519149034</v>
      </c>
      <c r="Q241">
        <f t="shared" si="111"/>
        <v>0.10645399199687175</v>
      </c>
      <c r="R241">
        <f t="shared" si="112"/>
        <v>6.6687617866156415E-2</v>
      </c>
      <c r="S241">
        <f t="shared" si="113"/>
        <v>226.11795786035574</v>
      </c>
      <c r="T241">
        <f t="shared" si="114"/>
        <v>34.387555888103996</v>
      </c>
      <c r="U241">
        <f t="shared" si="115"/>
        <v>34.4998875</v>
      </c>
      <c r="V241">
        <f t="shared" si="116"/>
        <v>5.4938121681971488</v>
      </c>
      <c r="W241">
        <f t="shared" si="117"/>
        <v>69.898898051133827</v>
      </c>
      <c r="X241">
        <f t="shared" si="118"/>
        <v>3.6795447348582884</v>
      </c>
      <c r="Y241">
        <f t="shared" si="119"/>
        <v>5.2640954828308661</v>
      </c>
      <c r="Z241">
        <f t="shared" si="120"/>
        <v>1.8142674333388604</v>
      </c>
      <c r="AA241">
        <f t="shared" si="121"/>
        <v>-88.372533688850865</v>
      </c>
      <c r="AB241">
        <f t="shared" si="122"/>
        <v>-151.87189155246551</v>
      </c>
      <c r="AC241">
        <f t="shared" si="123"/>
        <v>-9.5665646596336966</v>
      </c>
      <c r="AD241">
        <f t="shared" si="124"/>
        <v>-23.693032040594318</v>
      </c>
      <c r="AE241">
        <f t="shared" si="125"/>
        <v>46.195600647822872</v>
      </c>
      <c r="AF241">
        <f t="shared" si="126"/>
        <v>1.9842403080945081</v>
      </c>
      <c r="AG241">
        <f t="shared" si="127"/>
        <v>22.597373071805016</v>
      </c>
      <c r="AH241">
        <v>1549.4270100190879</v>
      </c>
      <c r="AI241">
        <v>1532.7735757575761</v>
      </c>
      <c r="AJ241">
        <v>1.7461833641577149</v>
      </c>
      <c r="AK241">
        <v>65.165956530193654</v>
      </c>
      <c r="AL241">
        <f t="shared" si="128"/>
        <v>2.003912328545371</v>
      </c>
      <c r="AM241">
        <v>35.648535854676737</v>
      </c>
      <c r="AN241">
        <v>36.442705494505518</v>
      </c>
      <c r="AO241">
        <v>1.472788474314857E-3</v>
      </c>
      <c r="AP241">
        <v>87.546953997586243</v>
      </c>
      <c r="AQ241">
        <v>11</v>
      </c>
      <c r="AR241">
        <v>2</v>
      </c>
      <c r="AS241">
        <f t="shared" si="129"/>
        <v>1</v>
      </c>
      <c r="AT241">
        <f t="shared" si="130"/>
        <v>0</v>
      </c>
      <c r="AU241">
        <f t="shared" si="131"/>
        <v>47138.114530918683</v>
      </c>
      <c r="AV241">
        <f t="shared" si="132"/>
        <v>1200.01</v>
      </c>
      <c r="AW241">
        <f t="shared" si="133"/>
        <v>1025.9339760934486</v>
      </c>
      <c r="AX241">
        <f t="shared" si="134"/>
        <v>0.85493785559574387</v>
      </c>
      <c r="AY241">
        <f t="shared" si="135"/>
        <v>0.18843006129978562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1669230929.1875</v>
      </c>
      <c r="BF241">
        <v>1473.8612499999999</v>
      </c>
      <c r="BG241">
        <v>1494.2637500000001</v>
      </c>
      <c r="BH241">
        <v>36.443350000000002</v>
      </c>
      <c r="BI241">
        <v>35.649212499999997</v>
      </c>
      <c r="BJ241">
        <v>1477.83</v>
      </c>
      <c r="BK241">
        <v>36.344462499999999</v>
      </c>
      <c r="BL241">
        <v>650.03925000000004</v>
      </c>
      <c r="BM241">
        <v>100.866125</v>
      </c>
      <c r="BN241">
        <v>0.1000247875</v>
      </c>
      <c r="BO241">
        <v>33.733499999999999</v>
      </c>
      <c r="BP241">
        <v>34.4998875</v>
      </c>
      <c r="BQ241">
        <v>999.9</v>
      </c>
      <c r="BR241">
        <v>0</v>
      </c>
      <c r="BS241">
        <v>0</v>
      </c>
      <c r="BT241">
        <v>9009.9225000000006</v>
      </c>
      <c r="BU241">
        <v>0</v>
      </c>
      <c r="BV241">
        <v>1514.2362499999999</v>
      </c>
      <c r="BW241">
        <v>-20.402237499999998</v>
      </c>
      <c r="BX241">
        <v>1529.605</v>
      </c>
      <c r="BY241">
        <v>1549.5025000000001</v>
      </c>
      <c r="BZ241">
        <v>0.79413662499999993</v>
      </c>
      <c r="CA241">
        <v>1494.2637500000001</v>
      </c>
      <c r="CB241">
        <v>35.649212499999997</v>
      </c>
      <c r="CC241">
        <v>3.6759024999999999</v>
      </c>
      <c r="CD241">
        <v>3.5958012500000001</v>
      </c>
      <c r="CE241">
        <v>27.454862500000001</v>
      </c>
      <c r="CF241">
        <v>27.079000000000001</v>
      </c>
      <c r="CG241">
        <v>1200.01</v>
      </c>
      <c r="CH241">
        <v>0.49998999999999999</v>
      </c>
      <c r="CI241">
        <v>0.50000999999999995</v>
      </c>
      <c r="CJ241">
        <v>0</v>
      </c>
      <c r="CK241">
        <v>871.91399999999999</v>
      </c>
      <c r="CL241">
        <v>4.9990899999999998</v>
      </c>
      <c r="CM241">
        <v>9424.2050000000017</v>
      </c>
      <c r="CN241">
        <v>9557.9087499999987</v>
      </c>
      <c r="CO241">
        <v>44.061999999999998</v>
      </c>
      <c r="CP241">
        <v>46.311999999999998</v>
      </c>
      <c r="CQ241">
        <v>44.875</v>
      </c>
      <c r="CR241">
        <v>45.311999999999998</v>
      </c>
      <c r="CS241">
        <v>45.436999999999998</v>
      </c>
      <c r="CT241">
        <v>597.49125000000004</v>
      </c>
      <c r="CU241">
        <v>597.51874999999995</v>
      </c>
      <c r="CV241">
        <v>0</v>
      </c>
      <c r="CW241">
        <v>1669230938.4000001</v>
      </c>
      <c r="CX241">
        <v>0</v>
      </c>
      <c r="CY241">
        <v>1669228029.5</v>
      </c>
      <c r="CZ241" t="s">
        <v>356</v>
      </c>
      <c r="DA241">
        <v>1669228029.5</v>
      </c>
      <c r="DB241">
        <v>1669228028</v>
      </c>
      <c r="DC241">
        <v>6</v>
      </c>
      <c r="DD241">
        <v>0.127</v>
      </c>
      <c r="DE241">
        <v>2E-3</v>
      </c>
      <c r="DF241">
        <v>-2.9980000000000002</v>
      </c>
      <c r="DG241">
        <v>9.9000000000000005E-2</v>
      </c>
      <c r="DH241">
        <v>415</v>
      </c>
      <c r="DI241">
        <v>34</v>
      </c>
      <c r="DJ241">
        <v>0.37</v>
      </c>
      <c r="DK241">
        <v>0.19</v>
      </c>
      <c r="DL241">
        <v>-20.266565853658541</v>
      </c>
      <c r="DM241">
        <v>-0.95367804878049167</v>
      </c>
      <c r="DN241">
        <v>0.1245710486072126</v>
      </c>
      <c r="DO241">
        <v>0</v>
      </c>
      <c r="DP241">
        <v>0.76814843902439034</v>
      </c>
      <c r="DQ241">
        <v>0.1483065574912906</v>
      </c>
      <c r="DR241">
        <v>2.607920669903822E-2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379</v>
      </c>
      <c r="EA241">
        <v>3.2953600000000001</v>
      </c>
      <c r="EB241">
        <v>2.6252</v>
      </c>
      <c r="EC241">
        <v>0.23683299999999999</v>
      </c>
      <c r="ED241">
        <v>0.23685600000000001</v>
      </c>
      <c r="EE241">
        <v>0.145484</v>
      </c>
      <c r="EF241">
        <v>0.14163400000000001</v>
      </c>
      <c r="EG241">
        <v>23079</v>
      </c>
      <c r="EH241">
        <v>23488.799999999999</v>
      </c>
      <c r="EI241">
        <v>28152.3</v>
      </c>
      <c r="EJ241">
        <v>29645</v>
      </c>
      <c r="EK241">
        <v>33098.400000000001</v>
      </c>
      <c r="EL241">
        <v>35326.699999999997</v>
      </c>
      <c r="EM241">
        <v>39724.9</v>
      </c>
      <c r="EN241">
        <v>42364.9</v>
      </c>
      <c r="EO241">
        <v>2.1883499999999998</v>
      </c>
      <c r="EP241">
        <v>2.1601499999999998</v>
      </c>
      <c r="EQ241">
        <v>0.13297400000000001</v>
      </c>
      <c r="ER241">
        <v>0</v>
      </c>
      <c r="ES241">
        <v>32.3401</v>
      </c>
      <c r="ET241">
        <v>999.9</v>
      </c>
      <c r="EU241">
        <v>69.3</v>
      </c>
      <c r="EV241">
        <v>36.6</v>
      </c>
      <c r="EW241">
        <v>42.379600000000003</v>
      </c>
      <c r="EX241">
        <v>56.962600000000002</v>
      </c>
      <c r="EY241">
        <v>-2.3757999999999999</v>
      </c>
      <c r="EZ241">
        <v>2</v>
      </c>
      <c r="FA241">
        <v>0.556867</v>
      </c>
      <c r="FB241">
        <v>0.90385099999999996</v>
      </c>
      <c r="FC241">
        <v>20.268000000000001</v>
      </c>
      <c r="FD241">
        <v>5.2183400000000004</v>
      </c>
      <c r="FE241">
        <v>12.0076</v>
      </c>
      <c r="FF241">
        <v>4.9862000000000002</v>
      </c>
      <c r="FG241">
        <v>3.2845800000000001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1.8621799999999999</v>
      </c>
      <c r="FN241">
        <v>1.8642399999999999</v>
      </c>
      <c r="FO241">
        <v>1.8603499999999999</v>
      </c>
      <c r="FP241">
        <v>1.86111</v>
      </c>
      <c r="FQ241">
        <v>1.8602000000000001</v>
      </c>
      <c r="FR241">
        <v>1.86188</v>
      </c>
      <c r="FS241">
        <v>1.8584400000000001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-3.97</v>
      </c>
      <c r="GH241">
        <v>9.8900000000000002E-2</v>
      </c>
      <c r="GI241">
        <v>-2.4324828651112251</v>
      </c>
      <c r="GJ241">
        <v>-1.6100910332537859E-3</v>
      </c>
      <c r="GK241">
        <v>7.0186618486508772E-7</v>
      </c>
      <c r="GL241">
        <v>-2.134652460378022E-10</v>
      </c>
      <c r="GM241">
        <v>9.8890000000004363E-2</v>
      </c>
      <c r="GN241">
        <v>0</v>
      </c>
      <c r="GO241">
        <v>0</v>
      </c>
      <c r="GP241">
        <v>0</v>
      </c>
      <c r="GQ241">
        <v>5</v>
      </c>
      <c r="GR241">
        <v>2079</v>
      </c>
      <c r="GS241">
        <v>3</v>
      </c>
      <c r="GT241">
        <v>29</v>
      </c>
      <c r="GU241">
        <v>48.4</v>
      </c>
      <c r="GV241">
        <v>48.4</v>
      </c>
      <c r="GW241">
        <v>3.8488799999999999</v>
      </c>
      <c r="GX241">
        <v>2.52563</v>
      </c>
      <c r="GY241">
        <v>2.04834</v>
      </c>
      <c r="GZ241">
        <v>2.6159699999999999</v>
      </c>
      <c r="HA241">
        <v>2.1972700000000001</v>
      </c>
      <c r="HB241">
        <v>2.34863</v>
      </c>
      <c r="HC241">
        <v>40.783700000000003</v>
      </c>
      <c r="HD241">
        <v>15.445399999999999</v>
      </c>
      <c r="HE241">
        <v>18</v>
      </c>
      <c r="HF241">
        <v>687.54700000000003</v>
      </c>
      <c r="HG241">
        <v>738.47900000000004</v>
      </c>
      <c r="HH241">
        <v>31.0001</v>
      </c>
      <c r="HI241">
        <v>34.365299999999998</v>
      </c>
      <c r="HJ241">
        <v>30</v>
      </c>
      <c r="HK241">
        <v>34.240900000000003</v>
      </c>
      <c r="HL241">
        <v>34.234000000000002</v>
      </c>
      <c r="HM241">
        <v>76.969099999999997</v>
      </c>
      <c r="HN241">
        <v>20.860399999999998</v>
      </c>
      <c r="HO241">
        <v>88.100099999999998</v>
      </c>
      <c r="HP241">
        <v>31</v>
      </c>
      <c r="HQ241">
        <v>1508.05</v>
      </c>
      <c r="HR241">
        <v>35.636699999999998</v>
      </c>
      <c r="HS241">
        <v>99.181399999999996</v>
      </c>
      <c r="HT241">
        <v>98.2483</v>
      </c>
    </row>
    <row r="242" spans="1:228" x14ac:dyDescent="0.2">
      <c r="A242">
        <v>227</v>
      </c>
      <c r="B242">
        <v>1669230935.5</v>
      </c>
      <c r="C242">
        <v>902.40000009536743</v>
      </c>
      <c r="D242" t="s">
        <v>813</v>
      </c>
      <c r="E242" t="s">
        <v>814</v>
      </c>
      <c r="F242">
        <v>4</v>
      </c>
      <c r="G242">
        <v>1669230933.5</v>
      </c>
      <c r="H242">
        <f t="shared" si="102"/>
        <v>1.9736543180497775E-3</v>
      </c>
      <c r="I242">
        <f t="shared" si="103"/>
        <v>1.9736543180497774</v>
      </c>
      <c r="J242">
        <f t="shared" si="104"/>
        <v>22.027551057438622</v>
      </c>
      <c r="K242">
        <f t="shared" si="105"/>
        <v>1481.11</v>
      </c>
      <c r="L242">
        <f t="shared" si="106"/>
        <v>1108.1475703444596</v>
      </c>
      <c r="M242">
        <f t="shared" si="107"/>
        <v>111.89023685767572</v>
      </c>
      <c r="N242">
        <f t="shared" si="108"/>
        <v>149.548447469644</v>
      </c>
      <c r="O242">
        <f t="shared" si="109"/>
        <v>0.10691602613768003</v>
      </c>
      <c r="P242">
        <f t="shared" si="110"/>
        <v>3.6776768436194596</v>
      </c>
      <c r="Q242">
        <f t="shared" si="111"/>
        <v>0.10521881524662773</v>
      </c>
      <c r="R242">
        <f t="shared" si="112"/>
        <v>6.5912002912114673E-2</v>
      </c>
      <c r="S242">
        <f t="shared" si="113"/>
        <v>226.11732609242782</v>
      </c>
      <c r="T242">
        <f t="shared" si="114"/>
        <v>34.378694110163885</v>
      </c>
      <c r="U242">
        <f t="shared" si="115"/>
        <v>34.479285714285709</v>
      </c>
      <c r="V242">
        <f t="shared" si="116"/>
        <v>5.4875248575597846</v>
      </c>
      <c r="W242">
        <f t="shared" si="117"/>
        <v>69.956827173120075</v>
      </c>
      <c r="X242">
        <f t="shared" si="118"/>
        <v>3.6795345283886696</v>
      </c>
      <c r="Y242">
        <f t="shared" si="119"/>
        <v>5.2597218557140035</v>
      </c>
      <c r="Z242">
        <f t="shared" si="120"/>
        <v>1.807990329171115</v>
      </c>
      <c r="AA242">
        <f t="shared" si="121"/>
        <v>-87.038155425995186</v>
      </c>
      <c r="AB242">
        <f t="shared" si="122"/>
        <v>-150.81618694975089</v>
      </c>
      <c r="AC242">
        <f t="shared" si="123"/>
        <v>-9.4933892889047993</v>
      </c>
      <c r="AD242">
        <f t="shared" si="124"/>
        <v>-21.230405572223049</v>
      </c>
      <c r="AE242">
        <f t="shared" si="125"/>
        <v>45.808969686056535</v>
      </c>
      <c r="AF242">
        <f t="shared" si="126"/>
        <v>1.9737297358672121</v>
      </c>
      <c r="AG242">
        <f t="shared" si="127"/>
        <v>22.027551057438622</v>
      </c>
      <c r="AH242">
        <v>1556.2214316314351</v>
      </c>
      <c r="AI242">
        <v>1539.764606060606</v>
      </c>
      <c r="AJ242">
        <v>1.7574499075258161</v>
      </c>
      <c r="AK242">
        <v>65.165956530193654</v>
      </c>
      <c r="AL242">
        <f t="shared" si="128"/>
        <v>1.9736543180497774</v>
      </c>
      <c r="AM242">
        <v>35.65082817351194</v>
      </c>
      <c r="AN242">
        <v>36.443146153846179</v>
      </c>
      <c r="AO242">
        <v>-4.2234424624206142E-4</v>
      </c>
      <c r="AP242">
        <v>87.546953997586243</v>
      </c>
      <c r="AQ242">
        <v>11</v>
      </c>
      <c r="AR242">
        <v>2</v>
      </c>
      <c r="AS242">
        <f t="shared" si="129"/>
        <v>1</v>
      </c>
      <c r="AT242">
        <f t="shared" si="130"/>
        <v>0</v>
      </c>
      <c r="AU242">
        <f t="shared" si="131"/>
        <v>47175.137966191447</v>
      </c>
      <c r="AV242">
        <f t="shared" si="132"/>
        <v>1200.007142857143</v>
      </c>
      <c r="AW242">
        <f t="shared" si="133"/>
        <v>1025.9314850219832</v>
      </c>
      <c r="AX242">
        <f t="shared" si="134"/>
        <v>0.85493781526941892</v>
      </c>
      <c r="AY242">
        <f t="shared" si="135"/>
        <v>0.18842998346997869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1669230933.5</v>
      </c>
      <c r="BF242">
        <v>1481.11</v>
      </c>
      <c r="BG242">
        <v>1501.3557142857139</v>
      </c>
      <c r="BH242">
        <v>36.441671428571432</v>
      </c>
      <c r="BI242">
        <v>35.651571428571422</v>
      </c>
      <c r="BJ242">
        <v>1485.0871428571429</v>
      </c>
      <c r="BK242">
        <v>36.342771428571432</v>
      </c>
      <c r="BL242">
        <v>649.90128571428556</v>
      </c>
      <c r="BM242">
        <v>100.8707142857143</v>
      </c>
      <c r="BN242">
        <v>9.9806114285714287E-2</v>
      </c>
      <c r="BO242">
        <v>33.718628571428567</v>
      </c>
      <c r="BP242">
        <v>34.479285714285709</v>
      </c>
      <c r="BQ242">
        <v>999.89999999999986</v>
      </c>
      <c r="BR242">
        <v>0</v>
      </c>
      <c r="BS242">
        <v>0</v>
      </c>
      <c r="BT242">
        <v>9016.25</v>
      </c>
      <c r="BU242">
        <v>0</v>
      </c>
      <c r="BV242">
        <v>1286.918571428572</v>
      </c>
      <c r="BW242">
        <v>-20.245157142857138</v>
      </c>
      <c r="BX242">
        <v>1537.1257142857139</v>
      </c>
      <c r="BY242">
        <v>1556.86</v>
      </c>
      <c r="BZ242">
        <v>0.79010014285714292</v>
      </c>
      <c r="CA242">
        <v>1501.3557142857139</v>
      </c>
      <c r="CB242">
        <v>35.651571428571422</v>
      </c>
      <c r="CC242">
        <v>3.6758985714285721</v>
      </c>
      <c r="CD242">
        <v>3.5962000000000001</v>
      </c>
      <c r="CE242">
        <v>27.454842857142861</v>
      </c>
      <c r="CF242">
        <v>27.08088571428571</v>
      </c>
      <c r="CG242">
        <v>1200.007142857143</v>
      </c>
      <c r="CH242">
        <v>0.49998999999999999</v>
      </c>
      <c r="CI242">
        <v>0.50000999999999995</v>
      </c>
      <c r="CJ242">
        <v>0</v>
      </c>
      <c r="CK242">
        <v>871.83671428571427</v>
      </c>
      <c r="CL242">
        <v>4.9990899999999998</v>
      </c>
      <c r="CM242">
        <v>9417.8814285714288</v>
      </c>
      <c r="CN242">
        <v>9557.8785714285714</v>
      </c>
      <c r="CO242">
        <v>44.061999999999998</v>
      </c>
      <c r="CP242">
        <v>46.311999999999998</v>
      </c>
      <c r="CQ242">
        <v>44.875</v>
      </c>
      <c r="CR242">
        <v>45.311999999999998</v>
      </c>
      <c r="CS242">
        <v>45.436999999999998</v>
      </c>
      <c r="CT242">
        <v>597.49142857142851</v>
      </c>
      <c r="CU242">
        <v>597.51571428571435</v>
      </c>
      <c r="CV242">
        <v>0</v>
      </c>
      <c r="CW242">
        <v>1669230942.5999999</v>
      </c>
      <c r="CX242">
        <v>0</v>
      </c>
      <c r="CY242">
        <v>1669228029.5</v>
      </c>
      <c r="CZ242" t="s">
        <v>356</v>
      </c>
      <c r="DA242">
        <v>1669228029.5</v>
      </c>
      <c r="DB242">
        <v>1669228028</v>
      </c>
      <c r="DC242">
        <v>6</v>
      </c>
      <c r="DD242">
        <v>0.127</v>
      </c>
      <c r="DE242">
        <v>2E-3</v>
      </c>
      <c r="DF242">
        <v>-2.9980000000000002</v>
      </c>
      <c r="DG242">
        <v>9.9000000000000005E-2</v>
      </c>
      <c r="DH242">
        <v>415</v>
      </c>
      <c r="DI242">
        <v>34</v>
      </c>
      <c r="DJ242">
        <v>0.37</v>
      </c>
      <c r="DK242">
        <v>0.19</v>
      </c>
      <c r="DL242">
        <v>-20.3116725</v>
      </c>
      <c r="DM242">
        <v>-0.28050168855531898</v>
      </c>
      <c r="DN242">
        <v>9.9260082579806355E-2</v>
      </c>
      <c r="DO242">
        <v>0</v>
      </c>
      <c r="DP242">
        <v>0.77479507499999989</v>
      </c>
      <c r="DQ242">
        <v>0.21195236397748371</v>
      </c>
      <c r="DR242">
        <v>2.3703392376817602E-2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379</v>
      </c>
      <c r="EA242">
        <v>3.2953800000000002</v>
      </c>
      <c r="EB242">
        <v>2.6253600000000001</v>
      </c>
      <c r="EC242">
        <v>0.23749200000000001</v>
      </c>
      <c r="ED242">
        <v>0.237482</v>
      </c>
      <c r="EE242">
        <v>0.14549500000000001</v>
      </c>
      <c r="EF242">
        <v>0.14164399999999999</v>
      </c>
      <c r="EG242">
        <v>23059.3</v>
      </c>
      <c r="EH242">
        <v>23469.599999999999</v>
      </c>
      <c r="EI242">
        <v>28152.7</v>
      </c>
      <c r="EJ242">
        <v>29645.200000000001</v>
      </c>
      <c r="EK242">
        <v>33098.5</v>
      </c>
      <c r="EL242">
        <v>35326.5</v>
      </c>
      <c r="EM242">
        <v>39725.4</v>
      </c>
      <c r="EN242">
        <v>42365.1</v>
      </c>
      <c r="EO242">
        <v>2.1881499999999998</v>
      </c>
      <c r="EP242">
        <v>2.1603300000000001</v>
      </c>
      <c r="EQ242">
        <v>0.13161500000000001</v>
      </c>
      <c r="ER242">
        <v>0</v>
      </c>
      <c r="ES242">
        <v>32.340499999999999</v>
      </c>
      <c r="ET242">
        <v>999.9</v>
      </c>
      <c r="EU242">
        <v>69.3</v>
      </c>
      <c r="EV242">
        <v>36.6</v>
      </c>
      <c r="EW242">
        <v>42.374699999999997</v>
      </c>
      <c r="EX242">
        <v>57.1126</v>
      </c>
      <c r="EY242">
        <v>-2.2115399999999998</v>
      </c>
      <c r="EZ242">
        <v>2</v>
      </c>
      <c r="FA242">
        <v>0.55693899999999996</v>
      </c>
      <c r="FB242">
        <v>0.90183599999999997</v>
      </c>
      <c r="FC242">
        <v>20.2682</v>
      </c>
      <c r="FD242">
        <v>5.2183400000000004</v>
      </c>
      <c r="FE242">
        <v>12.0083</v>
      </c>
      <c r="FF242">
        <v>4.9859499999999999</v>
      </c>
      <c r="FG242">
        <v>3.2845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1.8621799999999999</v>
      </c>
      <c r="FN242">
        <v>1.86425</v>
      </c>
      <c r="FO242">
        <v>1.8603499999999999</v>
      </c>
      <c r="FP242">
        <v>1.8611</v>
      </c>
      <c r="FQ242">
        <v>1.8602000000000001</v>
      </c>
      <c r="FR242">
        <v>1.86188</v>
      </c>
      <c r="FS242">
        <v>1.8584499999999999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-3.98</v>
      </c>
      <c r="GH242">
        <v>9.8900000000000002E-2</v>
      </c>
      <c r="GI242">
        <v>-2.4324828651112251</v>
      </c>
      <c r="GJ242">
        <v>-1.6100910332537859E-3</v>
      </c>
      <c r="GK242">
        <v>7.0186618486508772E-7</v>
      </c>
      <c r="GL242">
        <v>-2.134652460378022E-10</v>
      </c>
      <c r="GM242">
        <v>9.8890000000004363E-2</v>
      </c>
      <c r="GN242">
        <v>0</v>
      </c>
      <c r="GO242">
        <v>0</v>
      </c>
      <c r="GP242">
        <v>0</v>
      </c>
      <c r="GQ242">
        <v>5</v>
      </c>
      <c r="GR242">
        <v>2079</v>
      </c>
      <c r="GS242">
        <v>3</v>
      </c>
      <c r="GT242">
        <v>29</v>
      </c>
      <c r="GU242">
        <v>48.4</v>
      </c>
      <c r="GV242">
        <v>48.5</v>
      </c>
      <c r="GW242">
        <v>3.8622999999999998</v>
      </c>
      <c r="GX242">
        <v>2.5317400000000001</v>
      </c>
      <c r="GY242">
        <v>2.04834</v>
      </c>
      <c r="GZ242">
        <v>2.6171899999999999</v>
      </c>
      <c r="HA242">
        <v>2.1972700000000001</v>
      </c>
      <c r="HB242">
        <v>2.31934</v>
      </c>
      <c r="HC242">
        <v>40.783700000000003</v>
      </c>
      <c r="HD242">
        <v>15.4542</v>
      </c>
      <c r="HE242">
        <v>18</v>
      </c>
      <c r="HF242">
        <v>687.38099999999997</v>
      </c>
      <c r="HG242">
        <v>738.61199999999997</v>
      </c>
      <c r="HH242">
        <v>30.9998</v>
      </c>
      <c r="HI242">
        <v>34.362499999999997</v>
      </c>
      <c r="HJ242">
        <v>30.0001</v>
      </c>
      <c r="HK242">
        <v>34.240900000000003</v>
      </c>
      <c r="HL242">
        <v>34.231200000000001</v>
      </c>
      <c r="HM242">
        <v>77.237200000000001</v>
      </c>
      <c r="HN242">
        <v>20.860399999999998</v>
      </c>
      <c r="HO242">
        <v>88.100099999999998</v>
      </c>
      <c r="HP242">
        <v>31</v>
      </c>
      <c r="HQ242">
        <v>1514.73</v>
      </c>
      <c r="HR242">
        <v>35.636699999999998</v>
      </c>
      <c r="HS242">
        <v>99.1828</v>
      </c>
      <c r="HT242">
        <v>98.248800000000003</v>
      </c>
    </row>
    <row r="243" spans="1:228" x14ac:dyDescent="0.2">
      <c r="A243">
        <v>228</v>
      </c>
      <c r="B243">
        <v>1669230939.5</v>
      </c>
      <c r="C243">
        <v>906.40000009536743</v>
      </c>
      <c r="D243" t="s">
        <v>815</v>
      </c>
      <c r="E243" t="s">
        <v>816</v>
      </c>
      <c r="F243">
        <v>4</v>
      </c>
      <c r="G243">
        <v>1669230937.1875</v>
      </c>
      <c r="H243">
        <f t="shared" si="102"/>
        <v>1.9811873101794426E-3</v>
      </c>
      <c r="I243">
        <f t="shared" si="103"/>
        <v>1.9811873101794426</v>
      </c>
      <c r="J243">
        <f t="shared" si="104"/>
        <v>22.872380045277506</v>
      </c>
      <c r="K243">
        <f t="shared" si="105"/>
        <v>1487.2125000000001</v>
      </c>
      <c r="L243">
        <f t="shared" si="106"/>
        <v>1103.7276850916494</v>
      </c>
      <c r="M243">
        <f t="shared" si="107"/>
        <v>111.4467464148088</v>
      </c>
      <c r="N243">
        <f t="shared" si="108"/>
        <v>150.16837630440611</v>
      </c>
      <c r="O243">
        <f t="shared" si="109"/>
        <v>0.10761592990348645</v>
      </c>
      <c r="P243">
        <f t="shared" si="110"/>
        <v>3.6723827129427233</v>
      </c>
      <c r="Q243">
        <f t="shared" si="111"/>
        <v>0.10589418221142984</v>
      </c>
      <c r="R243">
        <f t="shared" si="112"/>
        <v>6.6336261474723435E-2</v>
      </c>
      <c r="S243">
        <f t="shared" si="113"/>
        <v>226.11411448529907</v>
      </c>
      <c r="T243">
        <f t="shared" si="114"/>
        <v>34.373718458385241</v>
      </c>
      <c r="U243">
        <f t="shared" si="115"/>
        <v>34.465187499999999</v>
      </c>
      <c r="V243">
        <f t="shared" si="116"/>
        <v>5.4832259310172464</v>
      </c>
      <c r="W243">
        <f t="shared" si="117"/>
        <v>69.979085098104704</v>
      </c>
      <c r="X243">
        <f t="shared" si="118"/>
        <v>3.6798250888836423</v>
      </c>
      <c r="Y243">
        <f t="shared" si="119"/>
        <v>5.2584641307111148</v>
      </c>
      <c r="Z243">
        <f t="shared" si="120"/>
        <v>1.8034008421336041</v>
      </c>
      <c r="AA243">
        <f t="shared" si="121"/>
        <v>-87.370360378913418</v>
      </c>
      <c r="AB243">
        <f t="shared" si="122"/>
        <v>-148.65493546871213</v>
      </c>
      <c r="AC243">
        <f t="shared" si="123"/>
        <v>-9.3699936672175763</v>
      </c>
      <c r="AD243">
        <f t="shared" si="124"/>
        <v>-19.281175029544073</v>
      </c>
      <c r="AE243">
        <f t="shared" si="125"/>
        <v>45.718916695222369</v>
      </c>
      <c r="AF243">
        <f t="shared" si="126"/>
        <v>1.9797701044360465</v>
      </c>
      <c r="AG243">
        <f t="shared" si="127"/>
        <v>22.872380045277506</v>
      </c>
      <c r="AH243">
        <v>1563.049414411284</v>
      </c>
      <c r="AI243">
        <v>1546.5190909090909</v>
      </c>
      <c r="AJ243">
        <v>1.6847999870210939</v>
      </c>
      <c r="AK243">
        <v>65.165956530193654</v>
      </c>
      <c r="AL243">
        <f t="shared" si="128"/>
        <v>1.9811873101794426</v>
      </c>
      <c r="AM243">
        <v>35.651847304907527</v>
      </c>
      <c r="AN243">
        <v>36.443954945054983</v>
      </c>
      <c r="AO243">
        <v>1.590199953840629E-4</v>
      </c>
      <c r="AP243">
        <v>87.546953997586243</v>
      </c>
      <c r="AQ243">
        <v>11</v>
      </c>
      <c r="AR243">
        <v>2</v>
      </c>
      <c r="AS243">
        <f t="shared" si="129"/>
        <v>1</v>
      </c>
      <c r="AT243">
        <f t="shared" si="130"/>
        <v>0</v>
      </c>
      <c r="AU243">
        <f t="shared" si="131"/>
        <v>47081.466734267437</v>
      </c>
      <c r="AV243">
        <f t="shared" si="132"/>
        <v>1199.99</v>
      </c>
      <c r="AW243">
        <f t="shared" si="133"/>
        <v>1025.9168385934192</v>
      </c>
      <c r="AX243">
        <f t="shared" si="134"/>
        <v>0.85493782330971024</v>
      </c>
      <c r="AY243">
        <f t="shared" si="135"/>
        <v>0.18842999898774079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1669230937.1875</v>
      </c>
      <c r="BF243">
        <v>1487.2125000000001</v>
      </c>
      <c r="BG243">
        <v>1507.42625</v>
      </c>
      <c r="BH243">
        <v>36.443637499999987</v>
      </c>
      <c r="BI243">
        <v>35.651249999999997</v>
      </c>
      <c r="BJ243">
        <v>1491.1925000000001</v>
      </c>
      <c r="BK243">
        <v>36.344749999999998</v>
      </c>
      <c r="BL243">
        <v>650.00700000000006</v>
      </c>
      <c r="BM243">
        <v>100.873</v>
      </c>
      <c r="BN243">
        <v>0.10004608750000001</v>
      </c>
      <c r="BO243">
        <v>33.714350000000003</v>
      </c>
      <c r="BP243">
        <v>34.465187499999999</v>
      </c>
      <c r="BQ243">
        <v>999.9</v>
      </c>
      <c r="BR243">
        <v>0</v>
      </c>
      <c r="BS243">
        <v>0</v>
      </c>
      <c r="BT243">
        <v>8997.7337499999994</v>
      </c>
      <c r="BU243">
        <v>0</v>
      </c>
      <c r="BV243">
        <v>1226.2237500000001</v>
      </c>
      <c r="BW243">
        <v>-20.212824999999999</v>
      </c>
      <c r="BX243">
        <v>1543.4637499999999</v>
      </c>
      <c r="BY243">
        <v>1563.1512499999999</v>
      </c>
      <c r="BZ243">
        <v>0.79237637499999991</v>
      </c>
      <c r="CA243">
        <v>1507.42625</v>
      </c>
      <c r="CB243">
        <v>35.651249999999997</v>
      </c>
      <c r="CC243">
        <v>3.6761775000000001</v>
      </c>
      <c r="CD243">
        <v>3.59624875</v>
      </c>
      <c r="CE243">
        <v>27.456150000000001</v>
      </c>
      <c r="CF243">
        <v>27.081125</v>
      </c>
      <c r="CG243">
        <v>1199.99</v>
      </c>
      <c r="CH243">
        <v>0.49998999999999999</v>
      </c>
      <c r="CI243">
        <v>0.50000999999999995</v>
      </c>
      <c r="CJ243">
        <v>0</v>
      </c>
      <c r="CK243">
        <v>871.65875000000005</v>
      </c>
      <c r="CL243">
        <v>4.9990899999999998</v>
      </c>
      <c r="CM243">
        <v>9428.8050000000003</v>
      </c>
      <c r="CN243">
        <v>9557.75</v>
      </c>
      <c r="CO243">
        <v>44.061999999999998</v>
      </c>
      <c r="CP243">
        <v>46.335624999999993</v>
      </c>
      <c r="CQ243">
        <v>44.875</v>
      </c>
      <c r="CR243">
        <v>45.311999999999998</v>
      </c>
      <c r="CS243">
        <v>45.436999999999998</v>
      </c>
      <c r="CT243">
        <v>597.48250000000007</v>
      </c>
      <c r="CU243">
        <v>597.50749999999994</v>
      </c>
      <c r="CV243">
        <v>0</v>
      </c>
      <c r="CW243">
        <v>1669230946.8</v>
      </c>
      <c r="CX243">
        <v>0</v>
      </c>
      <c r="CY243">
        <v>1669228029.5</v>
      </c>
      <c r="CZ243" t="s">
        <v>356</v>
      </c>
      <c r="DA243">
        <v>1669228029.5</v>
      </c>
      <c r="DB243">
        <v>1669228028</v>
      </c>
      <c r="DC243">
        <v>6</v>
      </c>
      <c r="DD243">
        <v>0.127</v>
      </c>
      <c r="DE243">
        <v>2E-3</v>
      </c>
      <c r="DF243">
        <v>-2.9980000000000002</v>
      </c>
      <c r="DG243">
        <v>9.9000000000000005E-2</v>
      </c>
      <c r="DH243">
        <v>415</v>
      </c>
      <c r="DI243">
        <v>34</v>
      </c>
      <c r="DJ243">
        <v>0.37</v>
      </c>
      <c r="DK243">
        <v>0.19</v>
      </c>
      <c r="DL243">
        <v>-20.31278</v>
      </c>
      <c r="DM243">
        <v>0.57316547842403176</v>
      </c>
      <c r="DN243">
        <v>9.6246395257173101E-2</v>
      </c>
      <c r="DO243">
        <v>0</v>
      </c>
      <c r="DP243">
        <v>0.78674362499999995</v>
      </c>
      <c r="DQ243">
        <v>7.4135178236398674E-2</v>
      </c>
      <c r="DR243">
        <v>9.7853352259580188E-3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357</v>
      </c>
      <c r="EA243">
        <v>3.2955999999999999</v>
      </c>
      <c r="EB243">
        <v>2.6253000000000002</v>
      </c>
      <c r="EC243">
        <v>0.23811499999999999</v>
      </c>
      <c r="ED243">
        <v>0.23811599999999999</v>
      </c>
      <c r="EE243">
        <v>0.145507</v>
      </c>
      <c r="EF243">
        <v>0.14164399999999999</v>
      </c>
      <c r="EG243">
        <v>23039.8</v>
      </c>
      <c r="EH243">
        <v>23449.7</v>
      </c>
      <c r="EI243">
        <v>28152</v>
      </c>
      <c r="EJ243">
        <v>29644.9</v>
      </c>
      <c r="EK243">
        <v>33097.9</v>
      </c>
      <c r="EL243">
        <v>35326.1</v>
      </c>
      <c r="EM243">
        <v>39725.1</v>
      </c>
      <c r="EN243">
        <v>42364.6</v>
      </c>
      <c r="EO243">
        <v>2.1883499999999998</v>
      </c>
      <c r="EP243">
        <v>2.16025</v>
      </c>
      <c r="EQ243">
        <v>0.131577</v>
      </c>
      <c r="ER243">
        <v>0</v>
      </c>
      <c r="ES243">
        <v>32.337899999999998</v>
      </c>
      <c r="ET243">
        <v>999.9</v>
      </c>
      <c r="EU243">
        <v>69.3</v>
      </c>
      <c r="EV243">
        <v>36.6</v>
      </c>
      <c r="EW243">
        <v>42.378999999999998</v>
      </c>
      <c r="EX243">
        <v>57.232599999999998</v>
      </c>
      <c r="EY243">
        <v>-2.1754799999999999</v>
      </c>
      <c r="EZ243">
        <v>2</v>
      </c>
      <c r="FA243">
        <v>0.55690600000000001</v>
      </c>
      <c r="FB243">
        <v>0.90389399999999998</v>
      </c>
      <c r="FC243">
        <v>20.2681</v>
      </c>
      <c r="FD243">
        <v>5.2183400000000004</v>
      </c>
      <c r="FE243">
        <v>12.007899999999999</v>
      </c>
      <c r="FF243">
        <v>4.9862500000000001</v>
      </c>
      <c r="FG243">
        <v>3.2845800000000001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1.8621799999999999</v>
      </c>
      <c r="FN243">
        <v>1.86422</v>
      </c>
      <c r="FO243">
        <v>1.8603499999999999</v>
      </c>
      <c r="FP243">
        <v>1.86111</v>
      </c>
      <c r="FQ243">
        <v>1.86019</v>
      </c>
      <c r="FR243">
        <v>1.86188</v>
      </c>
      <c r="FS243">
        <v>1.8584000000000001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-3.98</v>
      </c>
      <c r="GH243">
        <v>9.8900000000000002E-2</v>
      </c>
      <c r="GI243">
        <v>-2.4324828651112251</v>
      </c>
      <c r="GJ243">
        <v>-1.6100910332537859E-3</v>
      </c>
      <c r="GK243">
        <v>7.0186618486508772E-7</v>
      </c>
      <c r="GL243">
        <v>-2.134652460378022E-10</v>
      </c>
      <c r="GM243">
        <v>9.8890000000004363E-2</v>
      </c>
      <c r="GN243">
        <v>0</v>
      </c>
      <c r="GO243">
        <v>0</v>
      </c>
      <c r="GP243">
        <v>0</v>
      </c>
      <c r="GQ243">
        <v>5</v>
      </c>
      <c r="GR243">
        <v>2079</v>
      </c>
      <c r="GS243">
        <v>3</v>
      </c>
      <c r="GT243">
        <v>29</v>
      </c>
      <c r="GU243">
        <v>48.5</v>
      </c>
      <c r="GV243">
        <v>48.5</v>
      </c>
      <c r="GW243">
        <v>3.8757299999999999</v>
      </c>
      <c r="GX243">
        <v>2.52319</v>
      </c>
      <c r="GY243">
        <v>2.04834</v>
      </c>
      <c r="GZ243">
        <v>2.6171899999999999</v>
      </c>
      <c r="HA243">
        <v>2.1972700000000001</v>
      </c>
      <c r="HB243">
        <v>2.34253</v>
      </c>
      <c r="HC243">
        <v>40.783700000000003</v>
      </c>
      <c r="HD243">
        <v>15.4542</v>
      </c>
      <c r="HE243">
        <v>18</v>
      </c>
      <c r="HF243">
        <v>687.54600000000005</v>
      </c>
      <c r="HG243">
        <v>738.54</v>
      </c>
      <c r="HH243">
        <v>31.000299999999999</v>
      </c>
      <c r="HI243">
        <v>34.362200000000001</v>
      </c>
      <c r="HJ243">
        <v>30.0001</v>
      </c>
      <c r="HK243">
        <v>34.240900000000003</v>
      </c>
      <c r="HL243">
        <v>34.231200000000001</v>
      </c>
      <c r="HM243">
        <v>77.5047</v>
      </c>
      <c r="HN243">
        <v>20.860399999999998</v>
      </c>
      <c r="HO243">
        <v>88.100099999999998</v>
      </c>
      <c r="HP243">
        <v>31</v>
      </c>
      <c r="HQ243">
        <v>1521.41</v>
      </c>
      <c r="HR243">
        <v>35.636699999999998</v>
      </c>
      <c r="HS243">
        <v>99.181399999999996</v>
      </c>
      <c r="HT243">
        <v>98.247600000000006</v>
      </c>
    </row>
    <row r="244" spans="1:228" x14ac:dyDescent="0.2">
      <c r="A244">
        <v>229</v>
      </c>
      <c r="B244">
        <v>1669230943.5</v>
      </c>
      <c r="C244">
        <v>910.40000009536743</v>
      </c>
      <c r="D244" t="s">
        <v>817</v>
      </c>
      <c r="E244" t="s">
        <v>818</v>
      </c>
      <c r="F244">
        <v>4</v>
      </c>
      <c r="G244">
        <v>1669230941.5</v>
      </c>
      <c r="H244">
        <f t="shared" si="102"/>
        <v>2.0040740991718207E-3</v>
      </c>
      <c r="I244">
        <f t="shared" si="103"/>
        <v>2.0040740991718207</v>
      </c>
      <c r="J244">
        <f t="shared" si="104"/>
        <v>21.997805318868604</v>
      </c>
      <c r="K244">
        <f t="shared" si="105"/>
        <v>1494.408571428572</v>
      </c>
      <c r="L244">
        <f t="shared" si="106"/>
        <v>1126.9766974300624</v>
      </c>
      <c r="M244">
        <f t="shared" si="107"/>
        <v>113.7949172620484</v>
      </c>
      <c r="N244">
        <f t="shared" si="108"/>
        <v>150.89584383528356</v>
      </c>
      <c r="O244">
        <f t="shared" si="109"/>
        <v>0.10873802583845005</v>
      </c>
      <c r="P244">
        <f t="shared" si="110"/>
        <v>3.670780264809907</v>
      </c>
      <c r="Q244">
        <f t="shared" si="111"/>
        <v>0.10697974836863897</v>
      </c>
      <c r="R244">
        <f t="shared" si="112"/>
        <v>6.7017948692180085E-2</v>
      </c>
      <c r="S244">
        <f t="shared" si="113"/>
        <v>226.11380323547129</v>
      </c>
      <c r="T244">
        <f t="shared" si="114"/>
        <v>34.370195944469835</v>
      </c>
      <c r="U244">
        <f t="shared" si="115"/>
        <v>34.474800000000002</v>
      </c>
      <c r="V244">
        <f t="shared" si="116"/>
        <v>5.4861567243242142</v>
      </c>
      <c r="W244">
        <f t="shared" si="117"/>
        <v>69.987156922398427</v>
      </c>
      <c r="X244">
        <f t="shared" si="118"/>
        <v>3.6804567295342965</v>
      </c>
      <c r="Y244">
        <f t="shared" si="119"/>
        <v>5.2587601659761329</v>
      </c>
      <c r="Z244">
        <f t="shared" si="120"/>
        <v>1.8056999947899177</v>
      </c>
      <c r="AA244">
        <f t="shared" si="121"/>
        <v>-88.379667773477294</v>
      </c>
      <c r="AB244">
        <f t="shared" si="122"/>
        <v>-150.29306221054938</v>
      </c>
      <c r="AC244">
        <f t="shared" si="123"/>
        <v>-9.477875219978829</v>
      </c>
      <c r="AD244">
        <f t="shared" si="124"/>
        <v>-22.036801968534206</v>
      </c>
      <c r="AE244">
        <f t="shared" si="125"/>
        <v>45.940584149887862</v>
      </c>
      <c r="AF244">
        <f t="shared" si="126"/>
        <v>1.9903156098809478</v>
      </c>
      <c r="AG244">
        <f t="shared" si="127"/>
        <v>21.997805318868604</v>
      </c>
      <c r="AH244">
        <v>1570.0647274157391</v>
      </c>
      <c r="AI244">
        <v>1553.5868484848479</v>
      </c>
      <c r="AJ244">
        <v>1.766538928365665</v>
      </c>
      <c r="AK244">
        <v>65.165956530193654</v>
      </c>
      <c r="AL244">
        <f t="shared" si="128"/>
        <v>2.0040740991718207</v>
      </c>
      <c r="AM244">
        <v>35.65114443531035</v>
      </c>
      <c r="AN244">
        <v>36.452483516483539</v>
      </c>
      <c r="AO244">
        <v>1.4640243424721299E-4</v>
      </c>
      <c r="AP244">
        <v>87.546953997586243</v>
      </c>
      <c r="AQ244">
        <v>11</v>
      </c>
      <c r="AR244">
        <v>2</v>
      </c>
      <c r="AS244">
        <f t="shared" si="129"/>
        <v>1</v>
      </c>
      <c r="AT244">
        <f t="shared" si="130"/>
        <v>0</v>
      </c>
      <c r="AU244">
        <f t="shared" si="131"/>
        <v>47052.763427108861</v>
      </c>
      <c r="AV244">
        <f t="shared" si="132"/>
        <v>1199.987142857143</v>
      </c>
      <c r="AW244">
        <f t="shared" si="133"/>
        <v>1025.9145135935084</v>
      </c>
      <c r="AX244">
        <f t="shared" si="134"/>
        <v>0.85493792137708113</v>
      </c>
      <c r="AY244">
        <f t="shared" si="135"/>
        <v>0.18843018825776692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1669230941.5</v>
      </c>
      <c r="BF244">
        <v>1494.408571428572</v>
      </c>
      <c r="BG244">
        <v>1514.727142857143</v>
      </c>
      <c r="BH244">
        <v>36.449685714285707</v>
      </c>
      <c r="BI244">
        <v>35.65307142857143</v>
      </c>
      <c r="BJ244">
        <v>1498.3971428571431</v>
      </c>
      <c r="BK244">
        <v>36.350785714285713</v>
      </c>
      <c r="BL244">
        <v>649.99799999999993</v>
      </c>
      <c r="BM244">
        <v>100.8735714285714</v>
      </c>
      <c r="BN244">
        <v>0.10004898571428569</v>
      </c>
      <c r="BO244">
        <v>33.715357142857137</v>
      </c>
      <c r="BP244">
        <v>34.474800000000002</v>
      </c>
      <c r="BQ244">
        <v>999.89999999999986</v>
      </c>
      <c r="BR244">
        <v>0</v>
      </c>
      <c r="BS244">
        <v>0</v>
      </c>
      <c r="BT244">
        <v>8992.1428571428569</v>
      </c>
      <c r="BU244">
        <v>0</v>
      </c>
      <c r="BV244">
        <v>1160.698571428572</v>
      </c>
      <c r="BW244">
        <v>-20.319085714285709</v>
      </c>
      <c r="BX244">
        <v>1550.94</v>
      </c>
      <c r="BY244">
        <v>1570.728571428572</v>
      </c>
      <c r="BZ244">
        <v>0.79661671428571434</v>
      </c>
      <c r="CA244">
        <v>1514.727142857143</v>
      </c>
      <c r="CB244">
        <v>35.65307142857143</v>
      </c>
      <c r="CC244">
        <v>3.6768128571428571</v>
      </c>
      <c r="CD244">
        <v>3.5964557142857139</v>
      </c>
      <c r="CE244">
        <v>27.45908571428572</v>
      </c>
      <c r="CF244">
        <v>27.082085714285711</v>
      </c>
      <c r="CG244">
        <v>1199.987142857143</v>
      </c>
      <c r="CH244">
        <v>0.49998599999999999</v>
      </c>
      <c r="CI244">
        <v>0.50001399999999996</v>
      </c>
      <c r="CJ244">
        <v>0</v>
      </c>
      <c r="CK244">
        <v>871.37700000000007</v>
      </c>
      <c r="CL244">
        <v>4.9990899999999998</v>
      </c>
      <c r="CM244">
        <v>9430.4500000000007</v>
      </c>
      <c r="CN244">
        <v>9557.7057142857138</v>
      </c>
      <c r="CO244">
        <v>44.061999999999998</v>
      </c>
      <c r="CP244">
        <v>46.375</v>
      </c>
      <c r="CQ244">
        <v>44.892714285714291</v>
      </c>
      <c r="CR244">
        <v>45.311999999999998</v>
      </c>
      <c r="CS244">
        <v>45.436999999999998</v>
      </c>
      <c r="CT244">
        <v>597.47714285714289</v>
      </c>
      <c r="CU244">
        <v>597.51</v>
      </c>
      <c r="CV244">
        <v>0</v>
      </c>
      <c r="CW244">
        <v>1669230950.4000001</v>
      </c>
      <c r="CX244">
        <v>0</v>
      </c>
      <c r="CY244">
        <v>1669228029.5</v>
      </c>
      <c r="CZ244" t="s">
        <v>356</v>
      </c>
      <c r="DA244">
        <v>1669228029.5</v>
      </c>
      <c r="DB244">
        <v>1669228028</v>
      </c>
      <c r="DC244">
        <v>6</v>
      </c>
      <c r="DD244">
        <v>0.127</v>
      </c>
      <c r="DE244">
        <v>2E-3</v>
      </c>
      <c r="DF244">
        <v>-2.9980000000000002</v>
      </c>
      <c r="DG244">
        <v>9.9000000000000005E-2</v>
      </c>
      <c r="DH244">
        <v>415</v>
      </c>
      <c r="DI244">
        <v>34</v>
      </c>
      <c r="DJ244">
        <v>0.37</v>
      </c>
      <c r="DK244">
        <v>0.19</v>
      </c>
      <c r="DL244">
        <v>-20.297004878048782</v>
      </c>
      <c r="DM244">
        <v>0.30272195121949591</v>
      </c>
      <c r="DN244">
        <v>8.3718937308171315E-2</v>
      </c>
      <c r="DO244">
        <v>0</v>
      </c>
      <c r="DP244">
        <v>0.79128007317073179</v>
      </c>
      <c r="DQ244">
        <v>2.9036947735192709E-2</v>
      </c>
      <c r="DR244">
        <v>4.3117055274707362E-3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357</v>
      </c>
      <c r="EA244">
        <v>3.2956300000000001</v>
      </c>
      <c r="EB244">
        <v>2.62527</v>
      </c>
      <c r="EC244">
        <v>0.238764</v>
      </c>
      <c r="ED244">
        <v>0.238761</v>
      </c>
      <c r="EE244">
        <v>0.14551900000000001</v>
      </c>
      <c r="EF244">
        <v>0.141651</v>
      </c>
      <c r="EG244">
        <v>23020.6</v>
      </c>
      <c r="EH244">
        <v>23430.2</v>
      </c>
      <c r="EI244">
        <v>28152.6</v>
      </c>
      <c r="EJ244">
        <v>29645.4</v>
      </c>
      <c r="EK244">
        <v>33097.699999999997</v>
      </c>
      <c r="EL244">
        <v>35326.5</v>
      </c>
      <c r="EM244">
        <v>39725.4</v>
      </c>
      <c r="EN244">
        <v>42365.3</v>
      </c>
      <c r="EO244">
        <v>2.1882000000000001</v>
      </c>
      <c r="EP244">
        <v>2.1602000000000001</v>
      </c>
      <c r="EQ244">
        <v>0.132438</v>
      </c>
      <c r="ER244">
        <v>0</v>
      </c>
      <c r="ES244">
        <v>32.3386</v>
      </c>
      <c r="ET244">
        <v>999.9</v>
      </c>
      <c r="EU244">
        <v>69.400000000000006</v>
      </c>
      <c r="EV244">
        <v>36.6</v>
      </c>
      <c r="EW244">
        <v>42.436799999999998</v>
      </c>
      <c r="EX244">
        <v>57.052599999999998</v>
      </c>
      <c r="EY244">
        <v>-2.3317299999999999</v>
      </c>
      <c r="EZ244">
        <v>2</v>
      </c>
      <c r="FA244">
        <v>0.556867</v>
      </c>
      <c r="FB244">
        <v>0.90690599999999999</v>
      </c>
      <c r="FC244">
        <v>20.2681</v>
      </c>
      <c r="FD244">
        <v>5.2183400000000004</v>
      </c>
      <c r="FE244">
        <v>12.009399999999999</v>
      </c>
      <c r="FF244">
        <v>4.9859</v>
      </c>
      <c r="FG244">
        <v>3.2845499999999999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1.8621799999999999</v>
      </c>
      <c r="FN244">
        <v>1.8642300000000001</v>
      </c>
      <c r="FO244">
        <v>1.8603499999999999</v>
      </c>
      <c r="FP244">
        <v>1.86111</v>
      </c>
      <c r="FQ244">
        <v>1.8602000000000001</v>
      </c>
      <c r="FR244">
        <v>1.86188</v>
      </c>
      <c r="FS244">
        <v>1.8584700000000001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-3.99</v>
      </c>
      <c r="GH244">
        <v>9.8900000000000002E-2</v>
      </c>
      <c r="GI244">
        <v>-2.4324828651112251</v>
      </c>
      <c r="GJ244">
        <v>-1.6100910332537859E-3</v>
      </c>
      <c r="GK244">
        <v>7.0186618486508772E-7</v>
      </c>
      <c r="GL244">
        <v>-2.134652460378022E-10</v>
      </c>
      <c r="GM244">
        <v>9.8890000000004363E-2</v>
      </c>
      <c r="GN244">
        <v>0</v>
      </c>
      <c r="GO244">
        <v>0</v>
      </c>
      <c r="GP244">
        <v>0</v>
      </c>
      <c r="GQ244">
        <v>5</v>
      </c>
      <c r="GR244">
        <v>2079</v>
      </c>
      <c r="GS244">
        <v>3</v>
      </c>
      <c r="GT244">
        <v>29</v>
      </c>
      <c r="GU244">
        <v>48.6</v>
      </c>
      <c r="GV244">
        <v>48.6</v>
      </c>
      <c r="GW244">
        <v>3.88916</v>
      </c>
      <c r="GX244">
        <v>2.5293000000000001</v>
      </c>
      <c r="GY244">
        <v>2.04834</v>
      </c>
      <c r="GZ244">
        <v>2.6171899999999999</v>
      </c>
      <c r="HA244">
        <v>2.1972700000000001</v>
      </c>
      <c r="HB244">
        <v>2.2961399999999998</v>
      </c>
      <c r="HC244">
        <v>40.783700000000003</v>
      </c>
      <c r="HD244">
        <v>15.445399999999999</v>
      </c>
      <c r="HE244">
        <v>18</v>
      </c>
      <c r="HF244">
        <v>687.40300000000002</v>
      </c>
      <c r="HG244">
        <v>738.49199999999996</v>
      </c>
      <c r="HH244">
        <v>31.000599999999999</v>
      </c>
      <c r="HI244">
        <v>34.362200000000001</v>
      </c>
      <c r="HJ244">
        <v>30</v>
      </c>
      <c r="HK244">
        <v>34.238900000000001</v>
      </c>
      <c r="HL244">
        <v>34.231200000000001</v>
      </c>
      <c r="HM244">
        <v>77.763800000000003</v>
      </c>
      <c r="HN244">
        <v>20.860399999999998</v>
      </c>
      <c r="HO244">
        <v>88.100099999999998</v>
      </c>
      <c r="HP244">
        <v>31</v>
      </c>
      <c r="HQ244">
        <v>1528.1</v>
      </c>
      <c r="HR244">
        <v>35.636699999999998</v>
      </c>
      <c r="HS244">
        <v>99.182599999999994</v>
      </c>
      <c r="HT244">
        <v>98.249399999999994</v>
      </c>
    </row>
    <row r="245" spans="1:228" x14ac:dyDescent="0.2">
      <c r="A245">
        <v>230</v>
      </c>
      <c r="B245">
        <v>1669230947.5</v>
      </c>
      <c r="C245">
        <v>914.40000009536743</v>
      </c>
      <c r="D245" t="s">
        <v>819</v>
      </c>
      <c r="E245" t="s">
        <v>820</v>
      </c>
      <c r="F245">
        <v>4</v>
      </c>
      <c r="G245">
        <v>1669230945.1875</v>
      </c>
      <c r="H245">
        <f t="shared" si="102"/>
        <v>1.9955305169832896E-3</v>
      </c>
      <c r="I245">
        <f t="shared" si="103"/>
        <v>1.9955305169832898</v>
      </c>
      <c r="J245">
        <f t="shared" si="104"/>
        <v>22.361247390171293</v>
      </c>
      <c r="K245">
        <f t="shared" si="105"/>
        <v>1500.59375</v>
      </c>
      <c r="L245">
        <f t="shared" si="106"/>
        <v>1125.7682620533883</v>
      </c>
      <c r="M245">
        <f t="shared" si="107"/>
        <v>113.67223579023681</v>
      </c>
      <c r="N245">
        <f t="shared" si="108"/>
        <v>151.51950212579922</v>
      </c>
      <c r="O245">
        <f t="shared" si="109"/>
        <v>0.10813287760528091</v>
      </c>
      <c r="P245">
        <f t="shared" si="110"/>
        <v>3.6662575782260478</v>
      </c>
      <c r="Q245">
        <f t="shared" si="111"/>
        <v>0.106391839376446</v>
      </c>
      <c r="R245">
        <f t="shared" si="112"/>
        <v>6.664898990427956E-2</v>
      </c>
      <c r="S245">
        <f t="shared" si="113"/>
        <v>226.11605286087593</v>
      </c>
      <c r="T245">
        <f t="shared" si="114"/>
        <v>34.377401133179845</v>
      </c>
      <c r="U245">
        <f t="shared" si="115"/>
        <v>34.482812499999987</v>
      </c>
      <c r="V245">
        <f t="shared" si="116"/>
        <v>5.4886007279097937</v>
      </c>
      <c r="W245">
        <f t="shared" si="117"/>
        <v>69.973608034284823</v>
      </c>
      <c r="X245">
        <f t="shared" si="118"/>
        <v>3.6806992880919776</v>
      </c>
      <c r="Y245">
        <f t="shared" si="119"/>
        <v>5.2601250549900946</v>
      </c>
      <c r="Z245">
        <f t="shared" si="120"/>
        <v>1.8079014398178161</v>
      </c>
      <c r="AA245">
        <f t="shared" si="121"/>
        <v>-88.002895798963067</v>
      </c>
      <c r="AB245">
        <f t="shared" si="122"/>
        <v>-150.77391717450541</v>
      </c>
      <c r="AC245">
        <f t="shared" si="123"/>
        <v>-9.5205171025942548</v>
      </c>
      <c r="AD245">
        <f t="shared" si="124"/>
        <v>-22.18127721518681</v>
      </c>
      <c r="AE245">
        <f t="shared" si="125"/>
        <v>45.867380899271154</v>
      </c>
      <c r="AF245">
        <f t="shared" si="126"/>
        <v>1.9969254809091403</v>
      </c>
      <c r="AG245">
        <f t="shared" si="127"/>
        <v>22.361247390171293</v>
      </c>
      <c r="AH245">
        <v>1577.0235595826171</v>
      </c>
      <c r="AI245">
        <v>1560.5116363636359</v>
      </c>
      <c r="AJ245">
        <v>1.735905494446937</v>
      </c>
      <c r="AK245">
        <v>65.165956530193654</v>
      </c>
      <c r="AL245">
        <f t="shared" si="128"/>
        <v>1.9955305169832898</v>
      </c>
      <c r="AM245">
        <v>35.653735586423167</v>
      </c>
      <c r="AN245">
        <v>36.451375824175841</v>
      </c>
      <c r="AO245">
        <v>1.9056236880687631E-4</v>
      </c>
      <c r="AP245">
        <v>87.546953997586243</v>
      </c>
      <c r="AQ245">
        <v>11</v>
      </c>
      <c r="AR245">
        <v>2</v>
      </c>
      <c r="AS245">
        <f t="shared" si="129"/>
        <v>1</v>
      </c>
      <c r="AT245">
        <f t="shared" si="130"/>
        <v>0</v>
      </c>
      <c r="AU245">
        <f t="shared" si="131"/>
        <v>46971.472982271996</v>
      </c>
      <c r="AV245">
        <f t="shared" si="132"/>
        <v>1199.9962499999999</v>
      </c>
      <c r="AW245">
        <f t="shared" si="133"/>
        <v>1025.9225760937181</v>
      </c>
      <c r="AX245">
        <f t="shared" si="134"/>
        <v>0.85493815175982268</v>
      </c>
      <c r="AY245">
        <f t="shared" si="135"/>
        <v>0.18843063289645776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1669230945.1875</v>
      </c>
      <c r="BF245">
        <v>1500.59375</v>
      </c>
      <c r="BG245">
        <v>1520.89</v>
      </c>
      <c r="BH245">
        <v>36.452300000000001</v>
      </c>
      <c r="BI245">
        <v>35.653087499999998</v>
      </c>
      <c r="BJ245">
        <v>1504.58375</v>
      </c>
      <c r="BK245">
        <v>36.353400000000001</v>
      </c>
      <c r="BL245">
        <v>650.03475000000003</v>
      </c>
      <c r="BM245">
        <v>100.873</v>
      </c>
      <c r="BN245">
        <v>0.10003292499999999</v>
      </c>
      <c r="BO245">
        <v>33.72</v>
      </c>
      <c r="BP245">
        <v>34.482812499999987</v>
      </c>
      <c r="BQ245">
        <v>999.9</v>
      </c>
      <c r="BR245">
        <v>0</v>
      </c>
      <c r="BS245">
        <v>0</v>
      </c>
      <c r="BT245">
        <v>8976.5649999999987</v>
      </c>
      <c r="BU245">
        <v>0</v>
      </c>
      <c r="BV245">
        <v>909.98199999999997</v>
      </c>
      <c r="BW245">
        <v>-20.298337499999999</v>
      </c>
      <c r="BX245">
        <v>1557.3625</v>
      </c>
      <c r="BY245">
        <v>1577.12</v>
      </c>
      <c r="BZ245">
        <v>0.79920137499999999</v>
      </c>
      <c r="CA245">
        <v>1520.89</v>
      </c>
      <c r="CB245">
        <v>35.653087499999998</v>
      </c>
      <c r="CC245">
        <v>3.6770537499999998</v>
      </c>
      <c r="CD245">
        <v>3.5964375</v>
      </c>
      <c r="CE245">
        <v>27.460212500000001</v>
      </c>
      <c r="CF245">
        <v>27.082037499999998</v>
      </c>
      <c r="CG245">
        <v>1199.9962499999999</v>
      </c>
      <c r="CH245">
        <v>0.49997775</v>
      </c>
      <c r="CI245">
        <v>0.50002225</v>
      </c>
      <c r="CJ245">
        <v>0</v>
      </c>
      <c r="CK245">
        <v>871.17037499999992</v>
      </c>
      <c r="CL245">
        <v>4.9990899999999998</v>
      </c>
      <c r="CM245">
        <v>9429.7250000000004</v>
      </c>
      <c r="CN245">
        <v>9557.744999999999</v>
      </c>
      <c r="CO245">
        <v>44.061999999999998</v>
      </c>
      <c r="CP245">
        <v>46.375</v>
      </c>
      <c r="CQ245">
        <v>44.898249999999997</v>
      </c>
      <c r="CR245">
        <v>45.327749999999988</v>
      </c>
      <c r="CS245">
        <v>45.436999999999998</v>
      </c>
      <c r="CT245">
        <v>597.47250000000008</v>
      </c>
      <c r="CU245">
        <v>597.52375000000006</v>
      </c>
      <c r="CV245">
        <v>0</v>
      </c>
      <c r="CW245">
        <v>1669230954.5999999</v>
      </c>
      <c r="CX245">
        <v>0</v>
      </c>
      <c r="CY245">
        <v>1669228029.5</v>
      </c>
      <c r="CZ245" t="s">
        <v>356</v>
      </c>
      <c r="DA245">
        <v>1669228029.5</v>
      </c>
      <c r="DB245">
        <v>1669228028</v>
      </c>
      <c r="DC245">
        <v>6</v>
      </c>
      <c r="DD245">
        <v>0.127</v>
      </c>
      <c r="DE245">
        <v>2E-3</v>
      </c>
      <c r="DF245">
        <v>-2.9980000000000002</v>
      </c>
      <c r="DG245">
        <v>9.9000000000000005E-2</v>
      </c>
      <c r="DH245">
        <v>415</v>
      </c>
      <c r="DI245">
        <v>34</v>
      </c>
      <c r="DJ245">
        <v>0.37</v>
      </c>
      <c r="DK245">
        <v>0.19</v>
      </c>
      <c r="DL245">
        <v>-20.29963658536586</v>
      </c>
      <c r="DM245">
        <v>0.15917351916378911</v>
      </c>
      <c r="DN245">
        <v>7.9123638218459233E-2</v>
      </c>
      <c r="DO245">
        <v>0</v>
      </c>
      <c r="DP245">
        <v>0.79414656097560976</v>
      </c>
      <c r="DQ245">
        <v>2.1030020905923069E-2</v>
      </c>
      <c r="DR245">
        <v>3.1490732051129081E-3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357</v>
      </c>
      <c r="EA245">
        <v>3.2954599999999998</v>
      </c>
      <c r="EB245">
        <v>2.6250399999999998</v>
      </c>
      <c r="EC245">
        <v>0.239394</v>
      </c>
      <c r="ED245">
        <v>0.239372</v>
      </c>
      <c r="EE245">
        <v>0.14552100000000001</v>
      </c>
      <c r="EF245">
        <v>0.141649</v>
      </c>
      <c r="EG245">
        <v>23000.9</v>
      </c>
      <c r="EH245">
        <v>23411.5</v>
      </c>
      <c r="EI245">
        <v>28152</v>
      </c>
      <c r="EJ245">
        <v>29645.599999999999</v>
      </c>
      <c r="EK245">
        <v>33097</v>
      </c>
      <c r="EL245">
        <v>35326.800000000003</v>
      </c>
      <c r="EM245">
        <v>39724.6</v>
      </c>
      <c r="EN245">
        <v>42365.599999999999</v>
      </c>
      <c r="EO245">
        <v>2.1883699999999999</v>
      </c>
      <c r="EP245">
        <v>2.16038</v>
      </c>
      <c r="EQ245">
        <v>0.13218099999999999</v>
      </c>
      <c r="ER245">
        <v>0</v>
      </c>
      <c r="ES245">
        <v>32.341500000000003</v>
      </c>
      <c r="ET245">
        <v>999.9</v>
      </c>
      <c r="EU245">
        <v>69.3</v>
      </c>
      <c r="EV245">
        <v>36.6</v>
      </c>
      <c r="EW245">
        <v>42.376899999999999</v>
      </c>
      <c r="EX245">
        <v>56.962600000000002</v>
      </c>
      <c r="EY245">
        <v>-2.1915100000000001</v>
      </c>
      <c r="EZ245">
        <v>2</v>
      </c>
      <c r="FA245">
        <v>0.55683700000000003</v>
      </c>
      <c r="FB245">
        <v>0.91077300000000005</v>
      </c>
      <c r="FC245">
        <v>20.268000000000001</v>
      </c>
      <c r="FD245">
        <v>5.2180400000000002</v>
      </c>
      <c r="FE245">
        <v>12.008599999999999</v>
      </c>
      <c r="FF245">
        <v>4.9861000000000004</v>
      </c>
      <c r="FG245">
        <v>3.2845499999999999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1.8621799999999999</v>
      </c>
      <c r="FN245">
        <v>1.86425</v>
      </c>
      <c r="FO245">
        <v>1.8603499999999999</v>
      </c>
      <c r="FP245">
        <v>1.86111</v>
      </c>
      <c r="FQ245">
        <v>1.8602000000000001</v>
      </c>
      <c r="FR245">
        <v>1.86188</v>
      </c>
      <c r="FS245">
        <v>1.85849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-4</v>
      </c>
      <c r="GH245">
        <v>9.8900000000000002E-2</v>
      </c>
      <c r="GI245">
        <v>-2.4324828651112251</v>
      </c>
      <c r="GJ245">
        <v>-1.6100910332537859E-3</v>
      </c>
      <c r="GK245">
        <v>7.0186618486508772E-7</v>
      </c>
      <c r="GL245">
        <v>-2.134652460378022E-10</v>
      </c>
      <c r="GM245">
        <v>9.8890000000004363E-2</v>
      </c>
      <c r="GN245">
        <v>0</v>
      </c>
      <c r="GO245">
        <v>0</v>
      </c>
      <c r="GP245">
        <v>0</v>
      </c>
      <c r="GQ245">
        <v>5</v>
      </c>
      <c r="GR245">
        <v>2079</v>
      </c>
      <c r="GS245">
        <v>3</v>
      </c>
      <c r="GT245">
        <v>29</v>
      </c>
      <c r="GU245">
        <v>48.6</v>
      </c>
      <c r="GV245">
        <v>48.7</v>
      </c>
      <c r="GW245">
        <v>3.90259</v>
      </c>
      <c r="GX245">
        <v>2.51831</v>
      </c>
      <c r="GY245">
        <v>2.04834</v>
      </c>
      <c r="GZ245">
        <v>2.6171899999999999</v>
      </c>
      <c r="HA245">
        <v>2.1972700000000001</v>
      </c>
      <c r="HB245">
        <v>2.3559600000000001</v>
      </c>
      <c r="HC245">
        <v>40.783700000000003</v>
      </c>
      <c r="HD245">
        <v>15.462899999999999</v>
      </c>
      <c r="HE245">
        <v>18</v>
      </c>
      <c r="HF245">
        <v>687.53399999999999</v>
      </c>
      <c r="HG245">
        <v>738.66</v>
      </c>
      <c r="HH245">
        <v>31.000900000000001</v>
      </c>
      <c r="HI245">
        <v>34.362200000000001</v>
      </c>
      <c r="HJ245">
        <v>30</v>
      </c>
      <c r="HK245">
        <v>34.237699999999997</v>
      </c>
      <c r="HL245">
        <v>34.231200000000001</v>
      </c>
      <c r="HM245">
        <v>78.033900000000003</v>
      </c>
      <c r="HN245">
        <v>20.860399999999998</v>
      </c>
      <c r="HO245">
        <v>88.100099999999998</v>
      </c>
      <c r="HP245">
        <v>31</v>
      </c>
      <c r="HQ245">
        <v>1534.78</v>
      </c>
      <c r="HR245">
        <v>35.636699999999998</v>
      </c>
      <c r="HS245">
        <v>99.180599999999998</v>
      </c>
      <c r="HT245">
        <v>98.25</v>
      </c>
    </row>
    <row r="246" spans="1:228" x14ac:dyDescent="0.2">
      <c r="A246">
        <v>231</v>
      </c>
      <c r="B246">
        <v>1669230951.5</v>
      </c>
      <c r="C246">
        <v>918.40000009536743</v>
      </c>
      <c r="D246" t="s">
        <v>821</v>
      </c>
      <c r="E246" t="s">
        <v>822</v>
      </c>
      <c r="F246">
        <v>4</v>
      </c>
      <c r="G246">
        <v>1669230949.5</v>
      </c>
      <c r="H246">
        <f t="shared" si="102"/>
        <v>2.0131263090331086E-3</v>
      </c>
      <c r="I246">
        <f t="shared" si="103"/>
        <v>2.0131263090331086</v>
      </c>
      <c r="J246">
        <f t="shared" si="104"/>
        <v>21.804559929677296</v>
      </c>
      <c r="K246">
        <f t="shared" si="105"/>
        <v>1507.8242857142859</v>
      </c>
      <c r="L246">
        <f t="shared" si="106"/>
        <v>1143.6542338479221</v>
      </c>
      <c r="M246">
        <f t="shared" si="107"/>
        <v>115.47659796910216</v>
      </c>
      <c r="N246">
        <f t="shared" si="108"/>
        <v>152.24743081975134</v>
      </c>
      <c r="O246">
        <f t="shared" si="109"/>
        <v>0.10904259889222359</v>
      </c>
      <c r="P246">
        <f t="shared" si="110"/>
        <v>3.6718654837977298</v>
      </c>
      <c r="Q246">
        <f t="shared" si="111"/>
        <v>0.10727505757783592</v>
      </c>
      <c r="R246">
        <f t="shared" si="112"/>
        <v>6.7203330935739644E-2</v>
      </c>
      <c r="S246">
        <f t="shared" si="113"/>
        <v>226.11423695029004</v>
      </c>
      <c r="T246">
        <f t="shared" si="114"/>
        <v>34.374744548791881</v>
      </c>
      <c r="U246">
        <f t="shared" si="115"/>
        <v>34.486814285714289</v>
      </c>
      <c r="V246">
        <f t="shared" si="116"/>
        <v>5.4898217223773687</v>
      </c>
      <c r="W246">
        <f t="shared" si="117"/>
        <v>69.972252591757083</v>
      </c>
      <c r="X246">
        <f t="shared" si="118"/>
        <v>3.6810365207321309</v>
      </c>
      <c r="Y246">
        <f t="shared" si="119"/>
        <v>5.260708901582178</v>
      </c>
      <c r="Z246">
        <f t="shared" si="120"/>
        <v>1.8087852016452377</v>
      </c>
      <c r="AA246">
        <f t="shared" si="121"/>
        <v>-88.778870228360091</v>
      </c>
      <c r="AB246">
        <f t="shared" si="122"/>
        <v>-151.40363756069181</v>
      </c>
      <c r="AC246">
        <f t="shared" si="123"/>
        <v>-9.545958550905338</v>
      </c>
      <c r="AD246">
        <f t="shared" si="124"/>
        <v>-23.614229389667202</v>
      </c>
      <c r="AE246">
        <f t="shared" si="125"/>
        <v>45.561927522083835</v>
      </c>
      <c r="AF246">
        <f t="shared" si="126"/>
        <v>1.9997215097416734</v>
      </c>
      <c r="AG246">
        <f t="shared" si="127"/>
        <v>21.804559929677296</v>
      </c>
      <c r="AH246">
        <v>1583.8486262448259</v>
      </c>
      <c r="AI246">
        <v>1567.5055757575749</v>
      </c>
      <c r="AJ246">
        <v>1.7535277967049401</v>
      </c>
      <c r="AK246">
        <v>65.165956530193654</v>
      </c>
      <c r="AL246">
        <f t="shared" si="128"/>
        <v>2.0131263090331086</v>
      </c>
      <c r="AM246">
        <v>35.653563336235592</v>
      </c>
      <c r="AN246">
        <v>36.459389010989028</v>
      </c>
      <c r="AO246">
        <v>-1.453670234411662E-5</v>
      </c>
      <c r="AP246">
        <v>87.546953997586243</v>
      </c>
      <c r="AQ246">
        <v>11</v>
      </c>
      <c r="AR246">
        <v>2</v>
      </c>
      <c r="AS246">
        <f t="shared" si="129"/>
        <v>1</v>
      </c>
      <c r="AT246">
        <f t="shared" si="130"/>
        <v>0</v>
      </c>
      <c r="AU246">
        <f t="shared" si="131"/>
        <v>47071.068530920369</v>
      </c>
      <c r="AV246">
        <f t="shared" si="132"/>
        <v>1199.985714285714</v>
      </c>
      <c r="AW246">
        <f t="shared" si="133"/>
        <v>1025.9136564509274</v>
      </c>
      <c r="AX246">
        <f t="shared" si="134"/>
        <v>0.85493822487845017</v>
      </c>
      <c r="AY246">
        <f t="shared" si="135"/>
        <v>0.18843077401540859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1669230949.5</v>
      </c>
      <c r="BF246">
        <v>1507.8242857142859</v>
      </c>
      <c r="BG246">
        <v>1528.002857142857</v>
      </c>
      <c r="BH246">
        <v>36.456157142857137</v>
      </c>
      <c r="BI246">
        <v>35.655771428571427</v>
      </c>
      <c r="BJ246">
        <v>1511.8242857142859</v>
      </c>
      <c r="BK246">
        <v>36.357285714285723</v>
      </c>
      <c r="BL246">
        <v>649.98814285714286</v>
      </c>
      <c r="BM246">
        <v>100.8715714285714</v>
      </c>
      <c r="BN246">
        <v>0.10002868571428571</v>
      </c>
      <c r="BO246">
        <v>33.721985714285722</v>
      </c>
      <c r="BP246">
        <v>34.486814285714289</v>
      </c>
      <c r="BQ246">
        <v>999.89999999999986</v>
      </c>
      <c r="BR246">
        <v>0</v>
      </c>
      <c r="BS246">
        <v>0</v>
      </c>
      <c r="BT246">
        <v>8996.0728571428572</v>
      </c>
      <c r="BU246">
        <v>0</v>
      </c>
      <c r="BV246">
        <v>700.64442857142853</v>
      </c>
      <c r="BW246">
        <v>-20.178357142857141</v>
      </c>
      <c r="BX246">
        <v>1564.8757142857139</v>
      </c>
      <c r="BY246">
        <v>1584.498571428571</v>
      </c>
      <c r="BZ246">
        <v>0.80036914285714278</v>
      </c>
      <c r="CA246">
        <v>1528.002857142857</v>
      </c>
      <c r="CB246">
        <v>35.655771428571427</v>
      </c>
      <c r="CC246">
        <v>3.677389999999999</v>
      </c>
      <c r="CD246">
        <v>3.5966528571428569</v>
      </c>
      <c r="CE246">
        <v>27.461771428571431</v>
      </c>
      <c r="CF246">
        <v>27.083042857142861</v>
      </c>
      <c r="CG246">
        <v>1199.985714285714</v>
      </c>
      <c r="CH246">
        <v>0.49997600000000009</v>
      </c>
      <c r="CI246">
        <v>0.50002399999999991</v>
      </c>
      <c r="CJ246">
        <v>0</v>
      </c>
      <c r="CK246">
        <v>870.93342857142864</v>
      </c>
      <c r="CL246">
        <v>4.9990899999999998</v>
      </c>
      <c r="CM246">
        <v>9426.5442857142862</v>
      </c>
      <c r="CN246">
        <v>9557.66</v>
      </c>
      <c r="CO246">
        <v>44.061999999999998</v>
      </c>
      <c r="CP246">
        <v>46.375</v>
      </c>
      <c r="CQ246">
        <v>44.936999999999998</v>
      </c>
      <c r="CR246">
        <v>45.348000000000013</v>
      </c>
      <c r="CS246">
        <v>45.436999999999998</v>
      </c>
      <c r="CT246">
        <v>597.46428571428589</v>
      </c>
      <c r="CU246">
        <v>597.52142857142849</v>
      </c>
      <c r="CV246">
        <v>0</v>
      </c>
      <c r="CW246">
        <v>1669230958.8</v>
      </c>
      <c r="CX246">
        <v>0</v>
      </c>
      <c r="CY246">
        <v>1669228029.5</v>
      </c>
      <c r="CZ246" t="s">
        <v>356</v>
      </c>
      <c r="DA246">
        <v>1669228029.5</v>
      </c>
      <c r="DB246">
        <v>1669228028</v>
      </c>
      <c r="DC246">
        <v>6</v>
      </c>
      <c r="DD246">
        <v>0.127</v>
      </c>
      <c r="DE246">
        <v>2E-3</v>
      </c>
      <c r="DF246">
        <v>-2.9980000000000002</v>
      </c>
      <c r="DG246">
        <v>9.9000000000000005E-2</v>
      </c>
      <c r="DH246">
        <v>415</v>
      </c>
      <c r="DI246">
        <v>34</v>
      </c>
      <c r="DJ246">
        <v>0.37</v>
      </c>
      <c r="DK246">
        <v>0.19</v>
      </c>
      <c r="DL246">
        <v>-20.259112500000001</v>
      </c>
      <c r="DM246">
        <v>0.1395230769230551</v>
      </c>
      <c r="DN246">
        <v>7.025900009073556E-2</v>
      </c>
      <c r="DO246">
        <v>0</v>
      </c>
      <c r="DP246">
        <v>0.7954609749999999</v>
      </c>
      <c r="DQ246">
        <v>3.8718405253283572E-2</v>
      </c>
      <c r="DR246">
        <v>3.8905926443634589E-3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357</v>
      </c>
      <c r="EA246">
        <v>3.2955700000000001</v>
      </c>
      <c r="EB246">
        <v>2.6253299999999999</v>
      </c>
      <c r="EC246">
        <v>0.24002799999999999</v>
      </c>
      <c r="ED246">
        <v>0.23999400000000001</v>
      </c>
      <c r="EE246">
        <v>0.145534</v>
      </c>
      <c r="EF246">
        <v>0.14165700000000001</v>
      </c>
      <c r="EG246">
        <v>22981.5</v>
      </c>
      <c r="EH246">
        <v>23391.7</v>
      </c>
      <c r="EI246">
        <v>28151.8</v>
      </c>
      <c r="EJ246">
        <v>29645</v>
      </c>
      <c r="EK246">
        <v>33096</v>
      </c>
      <c r="EL246">
        <v>35326</v>
      </c>
      <c r="EM246">
        <v>39724</v>
      </c>
      <c r="EN246">
        <v>42365</v>
      </c>
      <c r="EO246">
        <v>2.1886700000000001</v>
      </c>
      <c r="EP246">
        <v>2.1604800000000002</v>
      </c>
      <c r="EQ246">
        <v>0.13283600000000001</v>
      </c>
      <c r="ER246">
        <v>0</v>
      </c>
      <c r="ES246">
        <v>32.345100000000002</v>
      </c>
      <c r="ET246">
        <v>999.9</v>
      </c>
      <c r="EU246">
        <v>69.400000000000006</v>
      </c>
      <c r="EV246">
        <v>36.6</v>
      </c>
      <c r="EW246">
        <v>42.434100000000001</v>
      </c>
      <c r="EX246">
        <v>56.872599999999998</v>
      </c>
      <c r="EY246">
        <v>-2.2876599999999998</v>
      </c>
      <c r="EZ246">
        <v>2</v>
      </c>
      <c r="FA246">
        <v>0.55688800000000005</v>
      </c>
      <c r="FB246">
        <v>0.91417999999999999</v>
      </c>
      <c r="FC246">
        <v>20.267900000000001</v>
      </c>
      <c r="FD246">
        <v>5.2186399999999997</v>
      </c>
      <c r="FE246">
        <v>12.0076</v>
      </c>
      <c r="FF246">
        <v>4.9861500000000003</v>
      </c>
      <c r="FG246">
        <v>3.2845800000000001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1.8621799999999999</v>
      </c>
      <c r="FN246">
        <v>1.8642300000000001</v>
      </c>
      <c r="FO246">
        <v>1.8603499999999999</v>
      </c>
      <c r="FP246">
        <v>1.86111</v>
      </c>
      <c r="FQ246">
        <v>1.86019</v>
      </c>
      <c r="FR246">
        <v>1.86188</v>
      </c>
      <c r="FS246">
        <v>1.85846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-4.01</v>
      </c>
      <c r="GH246">
        <v>9.8900000000000002E-2</v>
      </c>
      <c r="GI246">
        <v>-2.4324828651112251</v>
      </c>
      <c r="GJ246">
        <v>-1.6100910332537859E-3</v>
      </c>
      <c r="GK246">
        <v>7.0186618486508772E-7</v>
      </c>
      <c r="GL246">
        <v>-2.134652460378022E-10</v>
      </c>
      <c r="GM246">
        <v>9.8890000000004363E-2</v>
      </c>
      <c r="GN246">
        <v>0</v>
      </c>
      <c r="GO246">
        <v>0</v>
      </c>
      <c r="GP246">
        <v>0</v>
      </c>
      <c r="GQ246">
        <v>5</v>
      </c>
      <c r="GR246">
        <v>2079</v>
      </c>
      <c r="GS246">
        <v>3</v>
      </c>
      <c r="GT246">
        <v>29</v>
      </c>
      <c r="GU246">
        <v>48.7</v>
      </c>
      <c r="GV246">
        <v>48.7</v>
      </c>
      <c r="GW246">
        <v>3.9160200000000001</v>
      </c>
      <c r="GX246">
        <v>2.5280800000000001</v>
      </c>
      <c r="GY246">
        <v>2.04834</v>
      </c>
      <c r="GZ246">
        <v>2.6171899999999999</v>
      </c>
      <c r="HA246">
        <v>2.1972700000000001</v>
      </c>
      <c r="HB246">
        <v>2.3010299999999999</v>
      </c>
      <c r="HC246">
        <v>40.8093</v>
      </c>
      <c r="HD246">
        <v>15.445399999999999</v>
      </c>
      <c r="HE246">
        <v>18</v>
      </c>
      <c r="HF246">
        <v>687.78099999999995</v>
      </c>
      <c r="HG246">
        <v>738.75599999999997</v>
      </c>
      <c r="HH246">
        <v>31.000900000000001</v>
      </c>
      <c r="HI246">
        <v>34.362200000000001</v>
      </c>
      <c r="HJ246">
        <v>30.0001</v>
      </c>
      <c r="HK246">
        <v>34.237699999999997</v>
      </c>
      <c r="HL246">
        <v>34.231200000000001</v>
      </c>
      <c r="HM246">
        <v>78.301299999999998</v>
      </c>
      <c r="HN246">
        <v>20.860399999999998</v>
      </c>
      <c r="HO246">
        <v>88.100099999999998</v>
      </c>
      <c r="HP246">
        <v>31</v>
      </c>
      <c r="HQ246">
        <v>1541.46</v>
      </c>
      <c r="HR246">
        <v>35.636699999999998</v>
      </c>
      <c r="HS246">
        <v>99.179400000000001</v>
      </c>
      <c r="HT246">
        <v>98.2483</v>
      </c>
    </row>
    <row r="247" spans="1:228" x14ac:dyDescent="0.2">
      <c r="A247">
        <v>232</v>
      </c>
      <c r="B247">
        <v>1669230955.5</v>
      </c>
      <c r="C247">
        <v>922.40000009536743</v>
      </c>
      <c r="D247" t="s">
        <v>823</v>
      </c>
      <c r="E247" t="s">
        <v>824</v>
      </c>
      <c r="F247">
        <v>4</v>
      </c>
      <c r="G247">
        <v>1669230953.1875</v>
      </c>
      <c r="H247">
        <f t="shared" si="102"/>
        <v>2.0082114768340711E-3</v>
      </c>
      <c r="I247">
        <f t="shared" si="103"/>
        <v>2.0082114768340711</v>
      </c>
      <c r="J247">
        <f t="shared" si="104"/>
        <v>22.60218217033276</v>
      </c>
      <c r="K247">
        <f t="shared" si="105"/>
        <v>1513.9237499999999</v>
      </c>
      <c r="L247">
        <f t="shared" si="106"/>
        <v>1136.4791193575934</v>
      </c>
      <c r="M247">
        <f t="shared" si="107"/>
        <v>114.7511252032262</v>
      </c>
      <c r="N247">
        <f t="shared" si="108"/>
        <v>152.86198472576183</v>
      </c>
      <c r="O247">
        <f t="shared" si="109"/>
        <v>0.10859402455140563</v>
      </c>
      <c r="P247">
        <f t="shared" si="110"/>
        <v>3.6806385366414598</v>
      </c>
      <c r="Q247">
        <f t="shared" si="111"/>
        <v>0.10684497594347782</v>
      </c>
      <c r="R247">
        <f t="shared" si="112"/>
        <v>6.6932908431028892E-2</v>
      </c>
      <c r="S247">
        <f t="shared" si="113"/>
        <v>226.11545436095793</v>
      </c>
      <c r="T247">
        <f t="shared" si="114"/>
        <v>34.377539628866558</v>
      </c>
      <c r="U247">
        <f t="shared" si="115"/>
        <v>34.497075000000002</v>
      </c>
      <c r="V247">
        <f t="shared" si="116"/>
        <v>5.4929534726255813</v>
      </c>
      <c r="W247">
        <f t="shared" si="117"/>
        <v>69.965973102141604</v>
      </c>
      <c r="X247">
        <f t="shared" si="118"/>
        <v>3.6813700618374692</v>
      </c>
      <c r="Y247">
        <f t="shared" si="119"/>
        <v>5.2616577725048259</v>
      </c>
      <c r="Z247">
        <f t="shared" si="120"/>
        <v>1.8115834107881121</v>
      </c>
      <c r="AA247">
        <f t="shared" si="121"/>
        <v>-88.562126128382531</v>
      </c>
      <c r="AB247">
        <f t="shared" si="122"/>
        <v>-153.16112725047657</v>
      </c>
      <c r="AC247">
        <f t="shared" si="123"/>
        <v>-9.6343851740201707</v>
      </c>
      <c r="AD247">
        <f t="shared" si="124"/>
        <v>-25.242184191921339</v>
      </c>
      <c r="AE247">
        <f t="shared" si="125"/>
        <v>45.900782874016791</v>
      </c>
      <c r="AF247">
        <f t="shared" si="126"/>
        <v>2.0052346614538008</v>
      </c>
      <c r="AG247">
        <f t="shared" si="127"/>
        <v>22.60218217033276</v>
      </c>
      <c r="AH247">
        <v>1590.851541284311</v>
      </c>
      <c r="AI247">
        <v>1574.317151515151</v>
      </c>
      <c r="AJ247">
        <v>1.715222081618232</v>
      </c>
      <c r="AK247">
        <v>65.165956530193654</v>
      </c>
      <c r="AL247">
        <f t="shared" si="128"/>
        <v>2.0082114768340711</v>
      </c>
      <c r="AM247">
        <v>35.657636081147402</v>
      </c>
      <c r="AN247">
        <v>36.46093846153849</v>
      </c>
      <c r="AO247">
        <v>8.6964720811190862E-5</v>
      </c>
      <c r="AP247">
        <v>87.546953997586243</v>
      </c>
      <c r="AQ247">
        <v>11</v>
      </c>
      <c r="AR247">
        <v>2</v>
      </c>
      <c r="AS247">
        <f t="shared" si="129"/>
        <v>1</v>
      </c>
      <c r="AT247">
        <f t="shared" si="130"/>
        <v>0</v>
      </c>
      <c r="AU247">
        <f t="shared" si="131"/>
        <v>47226.913663205989</v>
      </c>
      <c r="AV247">
        <f t="shared" si="132"/>
        <v>1199.9925000000001</v>
      </c>
      <c r="AW247">
        <f t="shared" si="133"/>
        <v>1025.9194260937606</v>
      </c>
      <c r="AX247">
        <f t="shared" si="134"/>
        <v>0.85493819844187402</v>
      </c>
      <c r="AY247">
        <f t="shared" si="135"/>
        <v>0.18843072299281696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1669230953.1875</v>
      </c>
      <c r="BF247">
        <v>1513.9237499999999</v>
      </c>
      <c r="BG247">
        <v>1534.25125</v>
      </c>
      <c r="BH247">
        <v>36.459775</v>
      </c>
      <c r="BI247">
        <v>35.657200000000003</v>
      </c>
      <c r="BJ247">
        <v>1517.93</v>
      </c>
      <c r="BK247">
        <v>36.360875</v>
      </c>
      <c r="BL247">
        <v>649.99975000000006</v>
      </c>
      <c r="BM247">
        <v>100.870875</v>
      </c>
      <c r="BN247">
        <v>9.9854024999999999E-2</v>
      </c>
      <c r="BO247">
        <v>33.725212499999998</v>
      </c>
      <c r="BP247">
        <v>34.497075000000002</v>
      </c>
      <c r="BQ247">
        <v>999.9</v>
      </c>
      <c r="BR247">
        <v>0</v>
      </c>
      <c r="BS247">
        <v>0</v>
      </c>
      <c r="BT247">
        <v>9026.4862499999999</v>
      </c>
      <c r="BU247">
        <v>0</v>
      </c>
      <c r="BV247">
        <v>562.52637500000003</v>
      </c>
      <c r="BW247">
        <v>-20.328524999999999</v>
      </c>
      <c r="BX247">
        <v>1571.20875</v>
      </c>
      <c r="BY247">
        <v>1590.98</v>
      </c>
      <c r="BZ247">
        <v>0.80254924999999999</v>
      </c>
      <c r="CA247">
        <v>1534.25125</v>
      </c>
      <c r="CB247">
        <v>35.657200000000003</v>
      </c>
      <c r="CC247">
        <v>3.67772875</v>
      </c>
      <c r="CD247">
        <v>3.5967737500000001</v>
      </c>
      <c r="CE247">
        <v>27.463349999999998</v>
      </c>
      <c r="CF247">
        <v>27.083612500000001</v>
      </c>
      <c r="CG247">
        <v>1199.9925000000001</v>
      </c>
      <c r="CH247">
        <v>0.49997599999999998</v>
      </c>
      <c r="CI247">
        <v>0.50002400000000002</v>
      </c>
      <c r="CJ247">
        <v>0</v>
      </c>
      <c r="CK247">
        <v>870.83400000000006</v>
      </c>
      <c r="CL247">
        <v>4.9990899999999998</v>
      </c>
      <c r="CM247">
        <v>9423.4212499999994</v>
      </c>
      <c r="CN247">
        <v>9557.6974999999984</v>
      </c>
      <c r="CO247">
        <v>44.061999999999998</v>
      </c>
      <c r="CP247">
        <v>46.375</v>
      </c>
      <c r="CQ247">
        <v>44.936999999999998</v>
      </c>
      <c r="CR247">
        <v>45.375</v>
      </c>
      <c r="CS247">
        <v>45.436999999999998</v>
      </c>
      <c r="CT247">
        <v>597.46875</v>
      </c>
      <c r="CU247">
        <v>597.52375000000006</v>
      </c>
      <c r="CV247">
        <v>0</v>
      </c>
      <c r="CW247">
        <v>1669230962.4000001</v>
      </c>
      <c r="CX247">
        <v>0</v>
      </c>
      <c r="CY247">
        <v>1669228029.5</v>
      </c>
      <c r="CZ247" t="s">
        <v>356</v>
      </c>
      <c r="DA247">
        <v>1669228029.5</v>
      </c>
      <c r="DB247">
        <v>1669228028</v>
      </c>
      <c r="DC247">
        <v>6</v>
      </c>
      <c r="DD247">
        <v>0.127</v>
      </c>
      <c r="DE247">
        <v>2E-3</v>
      </c>
      <c r="DF247">
        <v>-2.9980000000000002</v>
      </c>
      <c r="DG247">
        <v>9.9000000000000005E-2</v>
      </c>
      <c r="DH247">
        <v>415</v>
      </c>
      <c r="DI247">
        <v>34</v>
      </c>
      <c r="DJ247">
        <v>0.37</v>
      </c>
      <c r="DK247">
        <v>0.19</v>
      </c>
      <c r="DL247">
        <v>-20.252360975609751</v>
      </c>
      <c r="DM247">
        <v>-7.4571428571413093E-2</v>
      </c>
      <c r="DN247">
        <v>7.0115719256476611E-2</v>
      </c>
      <c r="DO247">
        <v>1</v>
      </c>
      <c r="DP247">
        <v>0.7973053414634147</v>
      </c>
      <c r="DQ247">
        <v>3.6338864111498073E-2</v>
      </c>
      <c r="DR247">
        <v>3.7329618634064131E-3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2</v>
      </c>
      <c r="DY247">
        <v>2</v>
      </c>
      <c r="DZ247" t="s">
        <v>634</v>
      </c>
      <c r="EA247">
        <v>3.2955000000000001</v>
      </c>
      <c r="EB247">
        <v>2.6253600000000001</v>
      </c>
      <c r="EC247">
        <v>0.240649</v>
      </c>
      <c r="ED247">
        <v>0.240643</v>
      </c>
      <c r="EE247">
        <v>0.145541</v>
      </c>
      <c r="EF247">
        <v>0.141655</v>
      </c>
      <c r="EG247">
        <v>22962.9</v>
      </c>
      <c r="EH247">
        <v>23371.8</v>
      </c>
      <c r="EI247">
        <v>28152.2</v>
      </c>
      <c r="EJ247">
        <v>29645.1</v>
      </c>
      <c r="EK247">
        <v>33096.400000000001</v>
      </c>
      <c r="EL247">
        <v>35326.1</v>
      </c>
      <c r="EM247">
        <v>39724.800000000003</v>
      </c>
      <c r="EN247">
        <v>42364.800000000003</v>
      </c>
      <c r="EO247">
        <v>2.1883699999999999</v>
      </c>
      <c r="EP247">
        <v>2.1603500000000002</v>
      </c>
      <c r="EQ247">
        <v>0.13308600000000001</v>
      </c>
      <c r="ER247">
        <v>0</v>
      </c>
      <c r="ES247">
        <v>32.348999999999997</v>
      </c>
      <c r="ET247">
        <v>999.9</v>
      </c>
      <c r="EU247">
        <v>69.400000000000006</v>
      </c>
      <c r="EV247">
        <v>36.6</v>
      </c>
      <c r="EW247">
        <v>42.436599999999999</v>
      </c>
      <c r="EX247">
        <v>56.782600000000002</v>
      </c>
      <c r="EY247">
        <v>-2.1314099999999998</v>
      </c>
      <c r="EZ247">
        <v>2</v>
      </c>
      <c r="FA247">
        <v>0.55683899999999997</v>
      </c>
      <c r="FB247">
        <v>0.91815599999999997</v>
      </c>
      <c r="FC247">
        <v>20.267900000000001</v>
      </c>
      <c r="FD247">
        <v>5.2189399999999999</v>
      </c>
      <c r="FE247">
        <v>12.0082</v>
      </c>
      <c r="FF247">
        <v>4.9865000000000004</v>
      </c>
      <c r="FG247">
        <v>3.2846500000000001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1.86219</v>
      </c>
      <c r="FN247">
        <v>1.86425</v>
      </c>
      <c r="FO247">
        <v>1.8603499999999999</v>
      </c>
      <c r="FP247">
        <v>1.86111</v>
      </c>
      <c r="FQ247">
        <v>1.8602000000000001</v>
      </c>
      <c r="FR247">
        <v>1.86188</v>
      </c>
      <c r="FS247">
        <v>1.8584400000000001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-4.01</v>
      </c>
      <c r="GH247">
        <v>9.8900000000000002E-2</v>
      </c>
      <c r="GI247">
        <v>-2.4324828651112251</v>
      </c>
      <c r="GJ247">
        <v>-1.6100910332537859E-3</v>
      </c>
      <c r="GK247">
        <v>7.0186618486508772E-7</v>
      </c>
      <c r="GL247">
        <v>-2.134652460378022E-10</v>
      </c>
      <c r="GM247">
        <v>9.8890000000004363E-2</v>
      </c>
      <c r="GN247">
        <v>0</v>
      </c>
      <c r="GO247">
        <v>0</v>
      </c>
      <c r="GP247">
        <v>0</v>
      </c>
      <c r="GQ247">
        <v>5</v>
      </c>
      <c r="GR247">
        <v>2079</v>
      </c>
      <c r="GS247">
        <v>3</v>
      </c>
      <c r="GT247">
        <v>29</v>
      </c>
      <c r="GU247">
        <v>48.8</v>
      </c>
      <c r="GV247">
        <v>48.8</v>
      </c>
      <c r="GW247">
        <v>3.92944</v>
      </c>
      <c r="GX247">
        <v>2.52197</v>
      </c>
      <c r="GY247">
        <v>2.04834</v>
      </c>
      <c r="GZ247">
        <v>2.6171899999999999</v>
      </c>
      <c r="HA247">
        <v>2.1972700000000001</v>
      </c>
      <c r="HB247">
        <v>2.35107</v>
      </c>
      <c r="HC247">
        <v>40.8093</v>
      </c>
      <c r="HD247">
        <v>15.4542</v>
      </c>
      <c r="HE247">
        <v>18</v>
      </c>
      <c r="HF247">
        <v>687.53399999999999</v>
      </c>
      <c r="HG247">
        <v>738.63599999999997</v>
      </c>
      <c r="HH247">
        <v>31.001000000000001</v>
      </c>
      <c r="HI247">
        <v>34.362200000000001</v>
      </c>
      <c r="HJ247">
        <v>30.0001</v>
      </c>
      <c r="HK247">
        <v>34.237699999999997</v>
      </c>
      <c r="HL247">
        <v>34.231200000000001</v>
      </c>
      <c r="HM247">
        <v>78.568600000000004</v>
      </c>
      <c r="HN247">
        <v>20.860399999999998</v>
      </c>
      <c r="HO247">
        <v>88.100099999999998</v>
      </c>
      <c r="HP247">
        <v>31</v>
      </c>
      <c r="HQ247">
        <v>1548.14</v>
      </c>
      <c r="HR247">
        <v>35.636699999999998</v>
      </c>
      <c r="HS247">
        <v>99.181200000000004</v>
      </c>
      <c r="HT247">
        <v>98.2483</v>
      </c>
    </row>
    <row r="248" spans="1:228" x14ac:dyDescent="0.2">
      <c r="A248">
        <v>233</v>
      </c>
      <c r="B248">
        <v>1669230959.5</v>
      </c>
      <c r="C248">
        <v>926.40000009536743</v>
      </c>
      <c r="D248" t="s">
        <v>825</v>
      </c>
      <c r="E248" t="s">
        <v>826</v>
      </c>
      <c r="F248">
        <v>4</v>
      </c>
      <c r="G248">
        <v>1669230957.5</v>
      </c>
      <c r="H248">
        <f t="shared" si="102"/>
        <v>2.0123388531228174E-3</v>
      </c>
      <c r="I248">
        <f t="shared" si="103"/>
        <v>2.0123388531228175</v>
      </c>
      <c r="J248">
        <f t="shared" si="104"/>
        <v>22.505131382165491</v>
      </c>
      <c r="K248">
        <f t="shared" si="105"/>
        <v>1521.251428571429</v>
      </c>
      <c r="L248">
        <f t="shared" si="106"/>
        <v>1145.2393952064233</v>
      </c>
      <c r="M248">
        <f t="shared" si="107"/>
        <v>115.63292531571747</v>
      </c>
      <c r="N248">
        <f t="shared" si="108"/>
        <v>153.59823768088444</v>
      </c>
      <c r="O248">
        <f t="shared" si="109"/>
        <v>0.10868597228031068</v>
      </c>
      <c r="P248">
        <f t="shared" si="110"/>
        <v>3.6751366425586767</v>
      </c>
      <c r="Q248">
        <f t="shared" si="111"/>
        <v>0.10693140912618068</v>
      </c>
      <c r="R248">
        <f t="shared" si="112"/>
        <v>6.6987411811915407E-2</v>
      </c>
      <c r="S248">
        <f t="shared" si="113"/>
        <v>226.11806962046896</v>
      </c>
      <c r="T248">
        <f t="shared" si="114"/>
        <v>34.382649284768789</v>
      </c>
      <c r="U248">
        <f t="shared" si="115"/>
        <v>34.504714285714293</v>
      </c>
      <c r="V248">
        <f t="shared" si="116"/>
        <v>5.4952861253623704</v>
      </c>
      <c r="W248">
        <f t="shared" si="117"/>
        <v>69.949002371174075</v>
      </c>
      <c r="X248">
        <f t="shared" si="118"/>
        <v>3.6815149740778916</v>
      </c>
      <c r="Y248">
        <f t="shared" si="119"/>
        <v>5.2631415020652828</v>
      </c>
      <c r="Z248">
        <f t="shared" si="120"/>
        <v>1.8137711512844787</v>
      </c>
      <c r="AA248">
        <f t="shared" si="121"/>
        <v>-88.744143422716249</v>
      </c>
      <c r="AB248">
        <f t="shared" si="122"/>
        <v>-153.44626573300852</v>
      </c>
      <c r="AC248">
        <f t="shared" si="123"/>
        <v>-9.6673704798771727</v>
      </c>
      <c r="AD248">
        <f t="shared" si="124"/>
        <v>-25.739710015132985</v>
      </c>
      <c r="AE248">
        <f t="shared" si="125"/>
        <v>46.189296410689664</v>
      </c>
      <c r="AF248">
        <f t="shared" si="126"/>
        <v>2.004454853912037</v>
      </c>
      <c r="AG248">
        <f t="shared" si="127"/>
        <v>22.505131382165491</v>
      </c>
      <c r="AH248">
        <v>1598.094927222025</v>
      </c>
      <c r="AI248">
        <v>1581.4380606060611</v>
      </c>
      <c r="AJ248">
        <v>1.7567557848474691</v>
      </c>
      <c r="AK248">
        <v>65.165956530193654</v>
      </c>
      <c r="AL248">
        <f t="shared" si="128"/>
        <v>2.0123388531228175</v>
      </c>
      <c r="AM248">
        <v>35.657705111905429</v>
      </c>
      <c r="AN248">
        <v>36.462946153846183</v>
      </c>
      <c r="AO248">
        <v>3.208369058234442E-5</v>
      </c>
      <c r="AP248">
        <v>87.546953997586243</v>
      </c>
      <c r="AQ248">
        <v>11</v>
      </c>
      <c r="AR248">
        <v>2</v>
      </c>
      <c r="AS248">
        <f t="shared" si="129"/>
        <v>1</v>
      </c>
      <c r="AT248">
        <f t="shared" si="130"/>
        <v>0</v>
      </c>
      <c r="AU248">
        <f t="shared" si="131"/>
        <v>47128.063401780571</v>
      </c>
      <c r="AV248">
        <f t="shared" si="132"/>
        <v>1200.004285714286</v>
      </c>
      <c r="AW248">
        <f t="shared" si="133"/>
        <v>1025.9297065391033</v>
      </c>
      <c r="AX248">
        <f t="shared" si="134"/>
        <v>0.85493836876460216</v>
      </c>
      <c r="AY248">
        <f t="shared" si="135"/>
        <v>0.18843105171568225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1669230957.5</v>
      </c>
      <c r="BF248">
        <v>1521.251428571429</v>
      </c>
      <c r="BG248">
        <v>1541.704285714286</v>
      </c>
      <c r="BH248">
        <v>36.462071428571427</v>
      </c>
      <c r="BI248">
        <v>35.65981428571429</v>
      </c>
      <c r="BJ248">
        <v>1525.264285714286</v>
      </c>
      <c r="BK248">
        <v>36.363171428571427</v>
      </c>
      <c r="BL248">
        <v>650.00285714285724</v>
      </c>
      <c r="BM248">
        <v>100.8682857142857</v>
      </c>
      <c r="BN248">
        <v>0.10005837142857139</v>
      </c>
      <c r="BO248">
        <v>33.730257142857141</v>
      </c>
      <c r="BP248">
        <v>34.504714285714293</v>
      </c>
      <c r="BQ248">
        <v>999.89999999999986</v>
      </c>
      <c r="BR248">
        <v>0</v>
      </c>
      <c r="BS248">
        <v>0</v>
      </c>
      <c r="BT248">
        <v>9007.6785714285706</v>
      </c>
      <c r="BU248">
        <v>0</v>
      </c>
      <c r="BV248">
        <v>487.15485714285722</v>
      </c>
      <c r="BW248">
        <v>-20.454714285714289</v>
      </c>
      <c r="BX248">
        <v>1578.815714285714</v>
      </c>
      <c r="BY248">
        <v>1598.7157142857141</v>
      </c>
      <c r="BZ248">
        <v>0.80223900000000004</v>
      </c>
      <c r="CA248">
        <v>1541.704285714286</v>
      </c>
      <c r="CB248">
        <v>35.65981428571429</v>
      </c>
      <c r="CC248">
        <v>3.677854285714286</v>
      </c>
      <c r="CD248">
        <v>3.5969357142857139</v>
      </c>
      <c r="CE248">
        <v>27.46395714285714</v>
      </c>
      <c r="CF248">
        <v>27.084385714285709</v>
      </c>
      <c r="CG248">
        <v>1200.004285714286</v>
      </c>
      <c r="CH248">
        <v>0.49996985714285708</v>
      </c>
      <c r="CI248">
        <v>0.50003014285714276</v>
      </c>
      <c r="CJ248">
        <v>0</v>
      </c>
      <c r="CK248">
        <v>870.35771428571445</v>
      </c>
      <c r="CL248">
        <v>4.9990899999999998</v>
      </c>
      <c r="CM248">
        <v>9418.2414285714294</v>
      </c>
      <c r="CN248">
        <v>9557.7828571428581</v>
      </c>
      <c r="CO248">
        <v>44.061999999999998</v>
      </c>
      <c r="CP248">
        <v>46.375</v>
      </c>
      <c r="CQ248">
        <v>44.936999999999998</v>
      </c>
      <c r="CR248">
        <v>45.375</v>
      </c>
      <c r="CS248">
        <v>45.482000000000014</v>
      </c>
      <c r="CT248">
        <v>597.46857142857152</v>
      </c>
      <c r="CU248">
        <v>597.53714285714284</v>
      </c>
      <c r="CV248">
        <v>0</v>
      </c>
      <c r="CW248">
        <v>1669230966.5999999</v>
      </c>
      <c r="CX248">
        <v>0</v>
      </c>
      <c r="CY248">
        <v>1669228029.5</v>
      </c>
      <c r="CZ248" t="s">
        <v>356</v>
      </c>
      <c r="DA248">
        <v>1669228029.5</v>
      </c>
      <c r="DB248">
        <v>1669228028</v>
      </c>
      <c r="DC248">
        <v>6</v>
      </c>
      <c r="DD248">
        <v>0.127</v>
      </c>
      <c r="DE248">
        <v>2E-3</v>
      </c>
      <c r="DF248">
        <v>-2.9980000000000002</v>
      </c>
      <c r="DG248">
        <v>9.9000000000000005E-2</v>
      </c>
      <c r="DH248">
        <v>415</v>
      </c>
      <c r="DI248">
        <v>34</v>
      </c>
      <c r="DJ248">
        <v>0.37</v>
      </c>
      <c r="DK248">
        <v>0.19</v>
      </c>
      <c r="DL248">
        <v>-20.308541463414631</v>
      </c>
      <c r="DM248">
        <v>-0.44417351916379411</v>
      </c>
      <c r="DN248">
        <v>0.1042050604445322</v>
      </c>
      <c r="DO248">
        <v>0</v>
      </c>
      <c r="DP248">
        <v>0.79953807317073178</v>
      </c>
      <c r="DQ248">
        <v>2.7267533101046171E-2</v>
      </c>
      <c r="DR248">
        <v>2.933428065277592E-3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357</v>
      </c>
      <c r="EA248">
        <v>3.2955199999999998</v>
      </c>
      <c r="EB248">
        <v>2.6254200000000001</v>
      </c>
      <c r="EC248">
        <v>0.241288</v>
      </c>
      <c r="ED248">
        <v>0.241259</v>
      </c>
      <c r="EE248">
        <v>0.14554600000000001</v>
      </c>
      <c r="EF248">
        <v>0.14165700000000001</v>
      </c>
      <c r="EG248">
        <v>22943.3</v>
      </c>
      <c r="EH248">
        <v>23352.799999999999</v>
      </c>
      <c r="EI248">
        <v>28151.9</v>
      </c>
      <c r="EJ248">
        <v>29645.200000000001</v>
      </c>
      <c r="EK248">
        <v>33096.300000000003</v>
      </c>
      <c r="EL248">
        <v>35325.699999999997</v>
      </c>
      <c r="EM248">
        <v>39724.800000000003</v>
      </c>
      <c r="EN248">
        <v>42364.5</v>
      </c>
      <c r="EO248">
        <v>2.1884000000000001</v>
      </c>
      <c r="EP248">
        <v>2.1603500000000002</v>
      </c>
      <c r="EQ248">
        <v>0.132497</v>
      </c>
      <c r="ER248">
        <v>0</v>
      </c>
      <c r="ES248">
        <v>32.354799999999997</v>
      </c>
      <c r="ET248">
        <v>999.9</v>
      </c>
      <c r="EU248">
        <v>69.400000000000006</v>
      </c>
      <c r="EV248">
        <v>36.6</v>
      </c>
      <c r="EW248">
        <v>42.441099999999999</v>
      </c>
      <c r="EX248">
        <v>57.4726</v>
      </c>
      <c r="EY248">
        <v>-2.2355800000000001</v>
      </c>
      <c r="EZ248">
        <v>2</v>
      </c>
      <c r="FA248">
        <v>0.55696900000000005</v>
      </c>
      <c r="FB248">
        <v>0.92247000000000001</v>
      </c>
      <c r="FC248">
        <v>20.267700000000001</v>
      </c>
      <c r="FD248">
        <v>5.2183400000000004</v>
      </c>
      <c r="FE248">
        <v>12.007400000000001</v>
      </c>
      <c r="FF248">
        <v>4.9862000000000002</v>
      </c>
      <c r="FG248">
        <v>3.2845800000000001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1.8621799999999999</v>
      </c>
      <c r="FN248">
        <v>1.86426</v>
      </c>
      <c r="FO248">
        <v>1.8603499999999999</v>
      </c>
      <c r="FP248">
        <v>1.86111</v>
      </c>
      <c r="FQ248">
        <v>1.8602000000000001</v>
      </c>
      <c r="FR248">
        <v>1.86188</v>
      </c>
      <c r="FS248">
        <v>1.8584499999999999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-4.01</v>
      </c>
      <c r="GH248">
        <v>9.8900000000000002E-2</v>
      </c>
      <c r="GI248">
        <v>-2.4324828651112251</v>
      </c>
      <c r="GJ248">
        <v>-1.6100910332537859E-3</v>
      </c>
      <c r="GK248">
        <v>7.0186618486508772E-7</v>
      </c>
      <c r="GL248">
        <v>-2.134652460378022E-10</v>
      </c>
      <c r="GM248">
        <v>9.8890000000004363E-2</v>
      </c>
      <c r="GN248">
        <v>0</v>
      </c>
      <c r="GO248">
        <v>0</v>
      </c>
      <c r="GP248">
        <v>0</v>
      </c>
      <c r="GQ248">
        <v>5</v>
      </c>
      <c r="GR248">
        <v>2079</v>
      </c>
      <c r="GS248">
        <v>3</v>
      </c>
      <c r="GT248">
        <v>29</v>
      </c>
      <c r="GU248">
        <v>48.8</v>
      </c>
      <c r="GV248">
        <v>48.9</v>
      </c>
      <c r="GW248">
        <v>3.9416500000000001</v>
      </c>
      <c r="GX248">
        <v>2.51953</v>
      </c>
      <c r="GY248">
        <v>2.04834</v>
      </c>
      <c r="GZ248">
        <v>2.6171899999999999</v>
      </c>
      <c r="HA248">
        <v>2.1972700000000001</v>
      </c>
      <c r="HB248">
        <v>2.3339799999999999</v>
      </c>
      <c r="HC248">
        <v>40.8093</v>
      </c>
      <c r="HD248">
        <v>15.445399999999999</v>
      </c>
      <c r="HE248">
        <v>18</v>
      </c>
      <c r="HF248">
        <v>687.55499999999995</v>
      </c>
      <c r="HG248">
        <v>738.63400000000001</v>
      </c>
      <c r="HH248">
        <v>31.001200000000001</v>
      </c>
      <c r="HI248">
        <v>34.362200000000001</v>
      </c>
      <c r="HJ248">
        <v>30.0001</v>
      </c>
      <c r="HK248">
        <v>34.237699999999997</v>
      </c>
      <c r="HL248">
        <v>34.230899999999998</v>
      </c>
      <c r="HM248">
        <v>78.818200000000004</v>
      </c>
      <c r="HN248">
        <v>20.860399999999998</v>
      </c>
      <c r="HO248">
        <v>88.100099999999998</v>
      </c>
      <c r="HP248">
        <v>31</v>
      </c>
      <c r="HQ248">
        <v>1554.84</v>
      </c>
      <c r="HR248">
        <v>35.636699999999998</v>
      </c>
      <c r="HS248">
        <v>99.180800000000005</v>
      </c>
      <c r="HT248">
        <v>98.247900000000001</v>
      </c>
    </row>
    <row r="249" spans="1:228" x14ac:dyDescent="0.2">
      <c r="A249">
        <v>234</v>
      </c>
      <c r="B249">
        <v>1669230963.5</v>
      </c>
      <c r="C249">
        <v>930.40000009536743</v>
      </c>
      <c r="D249" t="s">
        <v>827</v>
      </c>
      <c r="E249" t="s">
        <v>828</v>
      </c>
      <c r="F249">
        <v>4</v>
      </c>
      <c r="G249">
        <v>1669230961.1875</v>
      </c>
      <c r="H249">
        <f t="shared" si="102"/>
        <v>2.012365984803215E-3</v>
      </c>
      <c r="I249">
        <f t="shared" si="103"/>
        <v>2.0123659848032149</v>
      </c>
      <c r="J249">
        <f t="shared" si="104"/>
        <v>22.031860901041206</v>
      </c>
      <c r="K249">
        <f t="shared" si="105"/>
        <v>1527.4675</v>
      </c>
      <c r="L249">
        <f t="shared" si="106"/>
        <v>1158.6570951613917</v>
      </c>
      <c r="M249">
        <f t="shared" si="107"/>
        <v>116.9869273445978</v>
      </c>
      <c r="N249">
        <f t="shared" si="108"/>
        <v>154.22486099637945</v>
      </c>
      <c r="O249">
        <f t="shared" si="109"/>
        <v>0.10881770963830714</v>
      </c>
      <c r="P249">
        <f t="shared" si="110"/>
        <v>3.6688091867666435</v>
      </c>
      <c r="Q249">
        <f t="shared" si="111"/>
        <v>0.10705594726956916</v>
      </c>
      <c r="R249">
        <f t="shared" si="112"/>
        <v>6.7065878455864494E-2</v>
      </c>
      <c r="S249">
        <f t="shared" si="113"/>
        <v>226.11802836112372</v>
      </c>
      <c r="T249">
        <f t="shared" si="114"/>
        <v>34.389655102586353</v>
      </c>
      <c r="U249">
        <f t="shared" si="115"/>
        <v>34.498712500000003</v>
      </c>
      <c r="V249">
        <f t="shared" si="116"/>
        <v>5.4934534100773478</v>
      </c>
      <c r="W249">
        <f t="shared" si="117"/>
        <v>69.930478606987052</v>
      </c>
      <c r="X249">
        <f t="shared" si="118"/>
        <v>3.6817652640399978</v>
      </c>
      <c r="Y249">
        <f t="shared" si="119"/>
        <v>5.2648935591184935</v>
      </c>
      <c r="Z249">
        <f t="shared" si="120"/>
        <v>1.81168814603735</v>
      </c>
      <c r="AA249">
        <f t="shared" si="121"/>
        <v>-88.745339929821782</v>
      </c>
      <c r="AB249">
        <f t="shared" si="122"/>
        <v>-150.81704116868508</v>
      </c>
      <c r="AC249">
        <f t="shared" si="123"/>
        <v>-9.5181095923519781</v>
      </c>
      <c r="AD249">
        <f t="shared" si="124"/>
        <v>-22.962462329735118</v>
      </c>
      <c r="AE249">
        <f t="shared" si="125"/>
        <v>45.504880481162765</v>
      </c>
      <c r="AF249">
        <f t="shared" si="126"/>
        <v>2.0131437998979975</v>
      </c>
      <c r="AG249">
        <f t="shared" si="127"/>
        <v>22.031860901041206</v>
      </c>
      <c r="AH249">
        <v>1604.780178443596</v>
      </c>
      <c r="AI249">
        <v>1588.416303030303</v>
      </c>
      <c r="AJ249">
        <v>1.734416772119322</v>
      </c>
      <c r="AK249">
        <v>65.165956530193654</v>
      </c>
      <c r="AL249">
        <f t="shared" si="128"/>
        <v>2.0123659848032149</v>
      </c>
      <c r="AM249">
        <v>35.659108393036149</v>
      </c>
      <c r="AN249">
        <v>36.463969230769237</v>
      </c>
      <c r="AO249">
        <v>1.016139962675197E-4</v>
      </c>
      <c r="AP249">
        <v>87.546953997586243</v>
      </c>
      <c r="AQ249">
        <v>11</v>
      </c>
      <c r="AR249">
        <v>2</v>
      </c>
      <c r="AS249">
        <f t="shared" si="129"/>
        <v>1</v>
      </c>
      <c r="AT249">
        <f t="shared" si="130"/>
        <v>0</v>
      </c>
      <c r="AU249">
        <f t="shared" si="131"/>
        <v>47014.407334657728</v>
      </c>
      <c r="AV249">
        <f t="shared" si="132"/>
        <v>1200.0050000000001</v>
      </c>
      <c r="AW249">
        <f t="shared" si="133"/>
        <v>1025.9302260938466</v>
      </c>
      <c r="AX249">
        <f t="shared" si="134"/>
        <v>0.85493829283531864</v>
      </c>
      <c r="AY249">
        <f t="shared" si="135"/>
        <v>0.18843090517216488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1669230961.1875</v>
      </c>
      <c r="BF249">
        <v>1527.4675</v>
      </c>
      <c r="BG249">
        <v>1547.64625</v>
      </c>
      <c r="BH249">
        <v>36.4647875</v>
      </c>
      <c r="BI249">
        <v>35.659075000000001</v>
      </c>
      <c r="BJ249">
        <v>1531.4875</v>
      </c>
      <c r="BK249">
        <v>36.3659125</v>
      </c>
      <c r="BL249">
        <v>650.01900000000001</v>
      </c>
      <c r="BM249">
        <v>100.867625</v>
      </c>
      <c r="BN249">
        <v>0.1000623625</v>
      </c>
      <c r="BO249">
        <v>33.736212500000001</v>
      </c>
      <c r="BP249">
        <v>34.498712500000003</v>
      </c>
      <c r="BQ249">
        <v>999.9</v>
      </c>
      <c r="BR249">
        <v>0</v>
      </c>
      <c r="BS249">
        <v>0</v>
      </c>
      <c r="BT249">
        <v>8985.86</v>
      </c>
      <c r="BU249">
        <v>0</v>
      </c>
      <c r="BV249">
        <v>407.193625</v>
      </c>
      <c r="BW249">
        <v>-20.179862499999999</v>
      </c>
      <c r="BX249">
        <v>1585.2737500000001</v>
      </c>
      <c r="BY249">
        <v>1604.875</v>
      </c>
      <c r="BZ249">
        <v>0.80572224999999997</v>
      </c>
      <c r="CA249">
        <v>1547.64625</v>
      </c>
      <c r="CB249">
        <v>35.659075000000001</v>
      </c>
      <c r="CC249">
        <v>3.6781174999999999</v>
      </c>
      <c r="CD249">
        <v>3.5968450000000001</v>
      </c>
      <c r="CE249">
        <v>27.465137500000001</v>
      </c>
      <c r="CF249">
        <v>27.083950000000002</v>
      </c>
      <c r="CG249">
        <v>1200.0050000000001</v>
      </c>
      <c r="CH249">
        <v>0.49997425000000001</v>
      </c>
      <c r="CI249">
        <v>0.50002575000000005</v>
      </c>
      <c r="CJ249">
        <v>0</v>
      </c>
      <c r="CK249">
        <v>870.13387499999999</v>
      </c>
      <c r="CL249">
        <v>4.9990899999999998</v>
      </c>
      <c r="CM249">
        <v>9409.1674999999996</v>
      </c>
      <c r="CN249">
        <v>9557.8275000000012</v>
      </c>
      <c r="CO249">
        <v>44.061999999999998</v>
      </c>
      <c r="CP249">
        <v>46.375</v>
      </c>
      <c r="CQ249">
        <v>44.936999999999998</v>
      </c>
      <c r="CR249">
        <v>45.375</v>
      </c>
      <c r="CS249">
        <v>45.468499999999999</v>
      </c>
      <c r="CT249">
        <v>597.47125000000005</v>
      </c>
      <c r="CU249">
        <v>597.53374999999994</v>
      </c>
      <c r="CV249">
        <v>0</v>
      </c>
      <c r="CW249">
        <v>1669230970.8</v>
      </c>
      <c r="CX249">
        <v>0</v>
      </c>
      <c r="CY249">
        <v>1669228029.5</v>
      </c>
      <c r="CZ249" t="s">
        <v>356</v>
      </c>
      <c r="DA249">
        <v>1669228029.5</v>
      </c>
      <c r="DB249">
        <v>1669228028</v>
      </c>
      <c r="DC249">
        <v>6</v>
      </c>
      <c r="DD249">
        <v>0.127</v>
      </c>
      <c r="DE249">
        <v>2E-3</v>
      </c>
      <c r="DF249">
        <v>-2.9980000000000002</v>
      </c>
      <c r="DG249">
        <v>9.9000000000000005E-2</v>
      </c>
      <c r="DH249">
        <v>415</v>
      </c>
      <c r="DI249">
        <v>34</v>
      </c>
      <c r="DJ249">
        <v>0.37</v>
      </c>
      <c r="DK249">
        <v>0.19</v>
      </c>
      <c r="DL249">
        <v>-20.305560975609762</v>
      </c>
      <c r="DM249">
        <v>-0.1811289198606362</v>
      </c>
      <c r="DN249">
        <v>0.1161552784896121</v>
      </c>
      <c r="DO249">
        <v>0</v>
      </c>
      <c r="DP249">
        <v>0.80162880487804866</v>
      </c>
      <c r="DQ249">
        <v>2.5408264808361541E-2</v>
      </c>
      <c r="DR249">
        <v>2.7765449508996621E-3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3.29562</v>
      </c>
      <c r="EB249">
        <v>2.6250800000000001</v>
      </c>
      <c r="EC249">
        <v>0.24191799999999999</v>
      </c>
      <c r="ED249">
        <v>0.24185400000000001</v>
      </c>
      <c r="EE249">
        <v>0.145539</v>
      </c>
      <c r="EF249">
        <v>0.14166000000000001</v>
      </c>
      <c r="EG249">
        <v>22924.1</v>
      </c>
      <c r="EH249">
        <v>23334.6</v>
      </c>
      <c r="EI249">
        <v>28151.9</v>
      </c>
      <c r="EJ249">
        <v>29645.4</v>
      </c>
      <c r="EK249">
        <v>33096</v>
      </c>
      <c r="EL249">
        <v>35326.300000000003</v>
      </c>
      <c r="EM249">
        <v>39724.1</v>
      </c>
      <c r="EN249">
        <v>42365.3</v>
      </c>
      <c r="EO249">
        <v>2.1884000000000001</v>
      </c>
      <c r="EP249">
        <v>2.16038</v>
      </c>
      <c r="EQ249">
        <v>0.132687</v>
      </c>
      <c r="ER249">
        <v>0</v>
      </c>
      <c r="ES249">
        <v>32.362299999999998</v>
      </c>
      <c r="ET249">
        <v>999.9</v>
      </c>
      <c r="EU249">
        <v>69.400000000000006</v>
      </c>
      <c r="EV249">
        <v>36.6</v>
      </c>
      <c r="EW249">
        <v>42.439900000000002</v>
      </c>
      <c r="EX249">
        <v>57.262599999999999</v>
      </c>
      <c r="EY249">
        <v>-2.3357399999999999</v>
      </c>
      <c r="EZ249">
        <v>2</v>
      </c>
      <c r="FA249">
        <v>0.55699699999999996</v>
      </c>
      <c r="FB249">
        <v>0.924292</v>
      </c>
      <c r="FC249">
        <v>20.267700000000001</v>
      </c>
      <c r="FD249">
        <v>5.2184900000000001</v>
      </c>
      <c r="FE249">
        <v>12.0077</v>
      </c>
      <c r="FF249">
        <v>4.9859</v>
      </c>
      <c r="FG249">
        <v>3.2845499999999999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1.86219</v>
      </c>
      <c r="FN249">
        <v>1.86426</v>
      </c>
      <c r="FO249">
        <v>1.8603499999999999</v>
      </c>
      <c r="FP249">
        <v>1.8611</v>
      </c>
      <c r="FQ249">
        <v>1.8601799999999999</v>
      </c>
      <c r="FR249">
        <v>1.86188</v>
      </c>
      <c r="FS249">
        <v>1.85843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-4.03</v>
      </c>
      <c r="GH249">
        <v>9.8900000000000002E-2</v>
      </c>
      <c r="GI249">
        <v>-2.4324828651112251</v>
      </c>
      <c r="GJ249">
        <v>-1.6100910332537859E-3</v>
      </c>
      <c r="GK249">
        <v>7.0186618486508772E-7</v>
      </c>
      <c r="GL249">
        <v>-2.134652460378022E-10</v>
      </c>
      <c r="GM249">
        <v>9.8890000000004363E-2</v>
      </c>
      <c r="GN249">
        <v>0</v>
      </c>
      <c r="GO249">
        <v>0</v>
      </c>
      <c r="GP249">
        <v>0</v>
      </c>
      <c r="GQ249">
        <v>5</v>
      </c>
      <c r="GR249">
        <v>2079</v>
      </c>
      <c r="GS249">
        <v>3</v>
      </c>
      <c r="GT249">
        <v>29</v>
      </c>
      <c r="GU249">
        <v>48.9</v>
      </c>
      <c r="GV249">
        <v>48.9</v>
      </c>
      <c r="GW249">
        <v>3.9550800000000002</v>
      </c>
      <c r="GX249">
        <v>2.5305200000000001</v>
      </c>
      <c r="GY249">
        <v>2.04834</v>
      </c>
      <c r="GZ249">
        <v>2.6171899999999999</v>
      </c>
      <c r="HA249">
        <v>2.1972700000000001</v>
      </c>
      <c r="HB249">
        <v>2.2790499999999998</v>
      </c>
      <c r="HC249">
        <v>40.8093</v>
      </c>
      <c r="HD249">
        <v>15.4367</v>
      </c>
      <c r="HE249">
        <v>18</v>
      </c>
      <c r="HF249">
        <v>687.55399999999997</v>
      </c>
      <c r="HG249">
        <v>738.62300000000005</v>
      </c>
      <c r="HH249">
        <v>31.000800000000002</v>
      </c>
      <c r="HI249">
        <v>34.361699999999999</v>
      </c>
      <c r="HJ249">
        <v>30.0001</v>
      </c>
      <c r="HK249">
        <v>34.237699999999997</v>
      </c>
      <c r="HL249">
        <v>34.228099999999998</v>
      </c>
      <c r="HM249">
        <v>79.0732</v>
      </c>
      <c r="HN249">
        <v>20.860399999999998</v>
      </c>
      <c r="HO249">
        <v>88.100099999999998</v>
      </c>
      <c r="HP249">
        <v>31</v>
      </c>
      <c r="HQ249">
        <v>1561.51</v>
      </c>
      <c r="HR249">
        <v>35.636699999999998</v>
      </c>
      <c r="HS249">
        <v>99.179699999999997</v>
      </c>
      <c r="HT249">
        <v>98.249399999999994</v>
      </c>
    </row>
    <row r="250" spans="1:228" x14ac:dyDescent="0.2">
      <c r="A250">
        <v>235</v>
      </c>
      <c r="B250">
        <v>1669230967.5</v>
      </c>
      <c r="C250">
        <v>934.40000009536743</v>
      </c>
      <c r="D250" t="s">
        <v>829</v>
      </c>
      <c r="E250" t="s">
        <v>830</v>
      </c>
      <c r="F250">
        <v>4</v>
      </c>
      <c r="G250">
        <v>1669230965.5</v>
      </c>
      <c r="H250">
        <f t="shared" si="102"/>
        <v>2.0142629556663344E-3</v>
      </c>
      <c r="I250">
        <f t="shared" si="103"/>
        <v>2.0142629556663345</v>
      </c>
      <c r="J250">
        <f t="shared" si="104"/>
        <v>22.57899503331468</v>
      </c>
      <c r="K250">
        <f t="shared" si="105"/>
        <v>1534.545714285714</v>
      </c>
      <c r="L250">
        <f t="shared" si="106"/>
        <v>1155.7801624357483</v>
      </c>
      <c r="M250">
        <f t="shared" si="107"/>
        <v>116.69568752716033</v>
      </c>
      <c r="N250">
        <f t="shared" si="108"/>
        <v>154.93851944390317</v>
      </c>
      <c r="O250">
        <f t="shared" si="109"/>
        <v>0.10832667031146949</v>
      </c>
      <c r="P250">
        <f t="shared" si="110"/>
        <v>3.6615356404938333</v>
      </c>
      <c r="Q250">
        <f t="shared" si="111"/>
        <v>0.10657722636285338</v>
      </c>
      <c r="R250">
        <f t="shared" si="112"/>
        <v>6.6765593612924765E-2</v>
      </c>
      <c r="S250">
        <f t="shared" si="113"/>
        <v>226.12008009308738</v>
      </c>
      <c r="T250">
        <f t="shared" si="114"/>
        <v>34.394216265577235</v>
      </c>
      <c r="U250">
        <f t="shared" si="115"/>
        <v>34.530585714285721</v>
      </c>
      <c r="V250">
        <f t="shared" si="116"/>
        <v>5.503192353437977</v>
      </c>
      <c r="W250">
        <f t="shared" si="117"/>
        <v>69.915714832464715</v>
      </c>
      <c r="X250">
        <f t="shared" si="118"/>
        <v>3.6817554484616006</v>
      </c>
      <c r="Y250">
        <f t="shared" si="119"/>
        <v>5.2659912829097069</v>
      </c>
      <c r="Z250">
        <f t="shared" si="120"/>
        <v>1.8214369049763763</v>
      </c>
      <c r="AA250">
        <f t="shared" si="121"/>
        <v>-88.828996344885354</v>
      </c>
      <c r="AB250">
        <f t="shared" si="122"/>
        <v>-156.07346092181623</v>
      </c>
      <c r="AC250">
        <f t="shared" si="123"/>
        <v>-9.8711277672291011</v>
      </c>
      <c r="AD250">
        <f t="shared" si="124"/>
        <v>-28.653504940843305</v>
      </c>
      <c r="AE250">
        <f t="shared" si="125"/>
        <v>45.323268482523225</v>
      </c>
      <c r="AF250">
        <f t="shared" si="126"/>
        <v>2.0053280176421713</v>
      </c>
      <c r="AG250">
        <f t="shared" si="127"/>
        <v>22.57899503331468</v>
      </c>
      <c r="AH250">
        <v>1611.5362308101251</v>
      </c>
      <c r="AI250">
        <v>1595.1450303030299</v>
      </c>
      <c r="AJ250">
        <v>1.681866614751488</v>
      </c>
      <c r="AK250">
        <v>65.165956530193654</v>
      </c>
      <c r="AL250">
        <f t="shared" si="128"/>
        <v>2.0142629556663345</v>
      </c>
      <c r="AM250">
        <v>35.660828402718352</v>
      </c>
      <c r="AN250">
        <v>36.467309890109902</v>
      </c>
      <c r="AO250">
        <v>-6.0432070137558772E-5</v>
      </c>
      <c r="AP250">
        <v>87.546953997586243</v>
      </c>
      <c r="AQ250">
        <v>11</v>
      </c>
      <c r="AR250">
        <v>2</v>
      </c>
      <c r="AS250">
        <f t="shared" si="129"/>
        <v>1</v>
      </c>
      <c r="AT250">
        <f t="shared" si="130"/>
        <v>0</v>
      </c>
      <c r="AU250">
        <f t="shared" si="131"/>
        <v>46884.276989860184</v>
      </c>
      <c r="AV250">
        <f t="shared" si="132"/>
        <v>1200.017142857143</v>
      </c>
      <c r="AW250">
        <f t="shared" si="133"/>
        <v>1025.9404850223252</v>
      </c>
      <c r="AX250">
        <f t="shared" si="134"/>
        <v>0.85493819078254552</v>
      </c>
      <c r="AY250">
        <f t="shared" si="135"/>
        <v>0.18843070821031266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1669230965.5</v>
      </c>
      <c r="BF250">
        <v>1534.545714285714</v>
      </c>
      <c r="BG250">
        <v>1554.65</v>
      </c>
      <c r="BH250">
        <v>36.464928571428572</v>
      </c>
      <c r="BI250">
        <v>35.662342857142853</v>
      </c>
      <c r="BJ250">
        <v>1538.5714285714289</v>
      </c>
      <c r="BK250">
        <v>36.366071428571431</v>
      </c>
      <c r="BL250">
        <v>650.01785714285711</v>
      </c>
      <c r="BM250">
        <v>100.8668571428571</v>
      </c>
      <c r="BN250">
        <v>0.1001704285714286</v>
      </c>
      <c r="BO250">
        <v>33.739942857142857</v>
      </c>
      <c r="BP250">
        <v>34.530585714285721</v>
      </c>
      <c r="BQ250">
        <v>999.89999999999986</v>
      </c>
      <c r="BR250">
        <v>0</v>
      </c>
      <c r="BS250">
        <v>0</v>
      </c>
      <c r="BT250">
        <v>8960.8042857142846</v>
      </c>
      <c r="BU250">
        <v>0</v>
      </c>
      <c r="BV250">
        <v>362.94400000000007</v>
      </c>
      <c r="BW250">
        <v>-20.10268571428572</v>
      </c>
      <c r="BX250">
        <v>1592.62</v>
      </c>
      <c r="BY250">
        <v>1612.1414285714279</v>
      </c>
      <c r="BZ250">
        <v>0.80261228571428567</v>
      </c>
      <c r="CA250">
        <v>1554.65</v>
      </c>
      <c r="CB250">
        <v>35.662342857142853</v>
      </c>
      <c r="CC250">
        <v>3.6781071428571428</v>
      </c>
      <c r="CD250">
        <v>3.5971514285714292</v>
      </c>
      <c r="CE250">
        <v>27.465114285714289</v>
      </c>
      <c r="CF250">
        <v>27.0854</v>
      </c>
      <c r="CG250">
        <v>1200.017142857143</v>
      </c>
      <c r="CH250">
        <v>0.49997600000000009</v>
      </c>
      <c r="CI250">
        <v>0.50002399999999991</v>
      </c>
      <c r="CJ250">
        <v>0</v>
      </c>
      <c r="CK250">
        <v>870.00971428571427</v>
      </c>
      <c r="CL250">
        <v>4.9990899999999998</v>
      </c>
      <c r="CM250">
        <v>9398.8757142857157</v>
      </c>
      <c r="CN250">
        <v>9557.92</v>
      </c>
      <c r="CO250">
        <v>44.071000000000012</v>
      </c>
      <c r="CP250">
        <v>46.375</v>
      </c>
      <c r="CQ250">
        <v>44.936999999999998</v>
      </c>
      <c r="CR250">
        <v>45.375</v>
      </c>
      <c r="CS250">
        <v>45.491</v>
      </c>
      <c r="CT250">
        <v>597.48142857142852</v>
      </c>
      <c r="CU250">
        <v>597.53571428571433</v>
      </c>
      <c r="CV250">
        <v>0</v>
      </c>
      <c r="CW250">
        <v>1669230974.4000001</v>
      </c>
      <c r="CX250">
        <v>0</v>
      </c>
      <c r="CY250">
        <v>1669228029.5</v>
      </c>
      <c r="CZ250" t="s">
        <v>356</v>
      </c>
      <c r="DA250">
        <v>1669228029.5</v>
      </c>
      <c r="DB250">
        <v>1669228028</v>
      </c>
      <c r="DC250">
        <v>6</v>
      </c>
      <c r="DD250">
        <v>0.127</v>
      </c>
      <c r="DE250">
        <v>2E-3</v>
      </c>
      <c r="DF250">
        <v>-2.9980000000000002</v>
      </c>
      <c r="DG250">
        <v>9.9000000000000005E-2</v>
      </c>
      <c r="DH250">
        <v>415</v>
      </c>
      <c r="DI250">
        <v>34</v>
      </c>
      <c r="DJ250">
        <v>0.37</v>
      </c>
      <c r="DK250">
        <v>0.19</v>
      </c>
      <c r="DL250">
        <v>-20.256856097560981</v>
      </c>
      <c r="DM250">
        <v>0.28906411149820987</v>
      </c>
      <c r="DN250">
        <v>0.1436833494245037</v>
      </c>
      <c r="DO250">
        <v>0</v>
      </c>
      <c r="DP250">
        <v>0.80241353658536585</v>
      </c>
      <c r="DQ250">
        <v>1.535537979094133E-2</v>
      </c>
      <c r="DR250">
        <v>2.3240877895508889E-3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357</v>
      </c>
      <c r="EA250">
        <v>3.29535</v>
      </c>
      <c r="EB250">
        <v>2.6250399999999998</v>
      </c>
      <c r="EC250">
        <v>0.24252299999999999</v>
      </c>
      <c r="ED250">
        <v>0.242452</v>
      </c>
      <c r="EE250">
        <v>0.14555199999999999</v>
      </c>
      <c r="EF250">
        <v>0.14167099999999999</v>
      </c>
      <c r="EG250">
        <v>22905.5</v>
      </c>
      <c r="EH250">
        <v>23315.9</v>
      </c>
      <c r="EI250">
        <v>28151.599999999999</v>
      </c>
      <c r="EJ250">
        <v>29645.3</v>
      </c>
      <c r="EK250">
        <v>33095.599999999999</v>
      </c>
      <c r="EL250">
        <v>35325.800000000003</v>
      </c>
      <c r="EM250">
        <v>39724.199999999997</v>
      </c>
      <c r="EN250">
        <v>42365.2</v>
      </c>
      <c r="EO250">
        <v>2.1884299999999999</v>
      </c>
      <c r="EP250">
        <v>2.1605500000000002</v>
      </c>
      <c r="EQ250">
        <v>0.134327</v>
      </c>
      <c r="ER250">
        <v>0</v>
      </c>
      <c r="ES250">
        <v>32.369999999999997</v>
      </c>
      <c r="ET250">
        <v>999.9</v>
      </c>
      <c r="EU250">
        <v>69.400000000000006</v>
      </c>
      <c r="EV250">
        <v>36.6</v>
      </c>
      <c r="EW250">
        <v>42.440800000000003</v>
      </c>
      <c r="EX250">
        <v>57.712600000000002</v>
      </c>
      <c r="EY250">
        <v>-2.1234000000000002</v>
      </c>
      <c r="EZ250">
        <v>2</v>
      </c>
      <c r="FA250">
        <v>0.55698199999999998</v>
      </c>
      <c r="FB250">
        <v>0.92123600000000005</v>
      </c>
      <c r="FC250">
        <v>20.267499999999998</v>
      </c>
      <c r="FD250">
        <v>5.2165400000000002</v>
      </c>
      <c r="FE250">
        <v>12.007099999999999</v>
      </c>
      <c r="FF250">
        <v>4.9849500000000004</v>
      </c>
      <c r="FG250">
        <v>3.2841999999999998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1.8621799999999999</v>
      </c>
      <c r="FN250">
        <v>1.86429</v>
      </c>
      <c r="FO250">
        <v>1.8603499999999999</v>
      </c>
      <c r="FP250">
        <v>1.86111</v>
      </c>
      <c r="FQ250">
        <v>1.8602000000000001</v>
      </c>
      <c r="FR250">
        <v>1.86188</v>
      </c>
      <c r="FS250">
        <v>1.85843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-4.03</v>
      </c>
      <c r="GH250">
        <v>9.8900000000000002E-2</v>
      </c>
      <c r="GI250">
        <v>-2.4324828651112251</v>
      </c>
      <c r="GJ250">
        <v>-1.6100910332537859E-3</v>
      </c>
      <c r="GK250">
        <v>7.0186618486508772E-7</v>
      </c>
      <c r="GL250">
        <v>-2.134652460378022E-10</v>
      </c>
      <c r="GM250">
        <v>9.8890000000004363E-2</v>
      </c>
      <c r="GN250">
        <v>0</v>
      </c>
      <c r="GO250">
        <v>0</v>
      </c>
      <c r="GP250">
        <v>0</v>
      </c>
      <c r="GQ250">
        <v>5</v>
      </c>
      <c r="GR250">
        <v>2079</v>
      </c>
      <c r="GS250">
        <v>3</v>
      </c>
      <c r="GT250">
        <v>29</v>
      </c>
      <c r="GU250">
        <v>49</v>
      </c>
      <c r="GV250">
        <v>49</v>
      </c>
      <c r="GW250">
        <v>3.9672900000000002</v>
      </c>
      <c r="GX250">
        <v>2.52075</v>
      </c>
      <c r="GY250">
        <v>2.04834</v>
      </c>
      <c r="GZ250">
        <v>2.6171899999999999</v>
      </c>
      <c r="HA250">
        <v>2.1972700000000001</v>
      </c>
      <c r="HB250">
        <v>2.36938</v>
      </c>
      <c r="HC250">
        <v>40.8093</v>
      </c>
      <c r="HD250">
        <v>15.4542</v>
      </c>
      <c r="HE250">
        <v>18</v>
      </c>
      <c r="HF250">
        <v>687.57500000000005</v>
      </c>
      <c r="HG250">
        <v>738.79100000000005</v>
      </c>
      <c r="HH250">
        <v>30.9999</v>
      </c>
      <c r="HI250">
        <v>34.3596</v>
      </c>
      <c r="HJ250">
        <v>30.0001</v>
      </c>
      <c r="HK250">
        <v>34.237699999999997</v>
      </c>
      <c r="HL250">
        <v>34.228099999999998</v>
      </c>
      <c r="HM250">
        <v>79.337900000000005</v>
      </c>
      <c r="HN250">
        <v>20.860399999999998</v>
      </c>
      <c r="HO250">
        <v>88.100099999999998</v>
      </c>
      <c r="HP250">
        <v>31</v>
      </c>
      <c r="HQ250">
        <v>1568.2</v>
      </c>
      <c r="HR250">
        <v>35.636699999999998</v>
      </c>
      <c r="HS250">
        <v>99.179299999999998</v>
      </c>
      <c r="HT250">
        <v>98.248999999999995</v>
      </c>
    </row>
    <row r="251" spans="1:228" x14ac:dyDescent="0.2">
      <c r="A251">
        <v>236</v>
      </c>
      <c r="B251">
        <v>1669230971.5</v>
      </c>
      <c r="C251">
        <v>938.40000009536743</v>
      </c>
      <c r="D251" t="s">
        <v>831</v>
      </c>
      <c r="E251" t="s">
        <v>832</v>
      </c>
      <c r="F251">
        <v>4</v>
      </c>
      <c r="G251">
        <v>1669230969.1875</v>
      </c>
      <c r="H251">
        <f t="shared" si="102"/>
        <v>2.0112013436509157E-3</v>
      </c>
      <c r="I251">
        <f t="shared" si="103"/>
        <v>2.0112013436509155</v>
      </c>
      <c r="J251">
        <f t="shared" si="104"/>
        <v>22.102491579318066</v>
      </c>
      <c r="K251">
        <f t="shared" si="105"/>
        <v>1540.56</v>
      </c>
      <c r="L251">
        <f t="shared" si="106"/>
        <v>1167.4098758775342</v>
      </c>
      <c r="M251">
        <f t="shared" si="107"/>
        <v>117.86908152138687</v>
      </c>
      <c r="N251">
        <f t="shared" si="108"/>
        <v>155.54467713586197</v>
      </c>
      <c r="O251">
        <f t="shared" si="109"/>
        <v>0.10793474723668087</v>
      </c>
      <c r="P251">
        <f t="shared" si="110"/>
        <v>3.6715179685995465</v>
      </c>
      <c r="Q251">
        <f t="shared" si="111"/>
        <v>0.10620247056980354</v>
      </c>
      <c r="R251">
        <f t="shared" si="112"/>
        <v>6.6529866402070315E-2</v>
      </c>
      <c r="S251">
        <f t="shared" si="113"/>
        <v>226.11828261095931</v>
      </c>
      <c r="T251">
        <f t="shared" si="114"/>
        <v>34.395519555847692</v>
      </c>
      <c r="U251">
        <f t="shared" si="115"/>
        <v>34.543462499999997</v>
      </c>
      <c r="V251">
        <f t="shared" si="116"/>
        <v>5.5071311435548367</v>
      </c>
      <c r="W251">
        <f t="shared" si="117"/>
        <v>69.913080271096234</v>
      </c>
      <c r="X251">
        <f t="shared" si="118"/>
        <v>3.6820991511453185</v>
      </c>
      <c r="Y251">
        <f t="shared" si="119"/>
        <v>5.266681337551633</v>
      </c>
      <c r="Z251">
        <f t="shared" si="120"/>
        <v>1.8250319924095182</v>
      </c>
      <c r="AA251">
        <f t="shared" si="121"/>
        <v>-88.693979255005388</v>
      </c>
      <c r="AB251">
        <f t="shared" si="122"/>
        <v>-158.58367955865941</v>
      </c>
      <c r="AC251">
        <f t="shared" si="123"/>
        <v>-10.003364974694797</v>
      </c>
      <c r="AD251">
        <f t="shared" si="124"/>
        <v>-31.162741177400278</v>
      </c>
      <c r="AE251">
        <f t="shared" si="125"/>
        <v>44.936194896925542</v>
      </c>
      <c r="AF251">
        <f t="shared" si="126"/>
        <v>2.0048461762584795</v>
      </c>
      <c r="AG251">
        <f t="shared" si="127"/>
        <v>22.102491579318066</v>
      </c>
      <c r="AH251">
        <v>1618.1189732713899</v>
      </c>
      <c r="AI251">
        <v>1601.9226060606049</v>
      </c>
      <c r="AJ251">
        <v>1.683622302257888</v>
      </c>
      <c r="AK251">
        <v>65.165956530193654</v>
      </c>
      <c r="AL251">
        <f t="shared" si="128"/>
        <v>2.0112013436509155</v>
      </c>
      <c r="AM251">
        <v>35.664406633179077</v>
      </c>
      <c r="AN251">
        <v>36.469153846153873</v>
      </c>
      <c r="AO251">
        <v>6.7384961218815904E-5</v>
      </c>
      <c r="AP251">
        <v>87.546953997586243</v>
      </c>
      <c r="AQ251">
        <v>11</v>
      </c>
      <c r="AR251">
        <v>2</v>
      </c>
      <c r="AS251">
        <f t="shared" si="129"/>
        <v>1</v>
      </c>
      <c r="AT251">
        <f t="shared" si="130"/>
        <v>0</v>
      </c>
      <c r="AU251">
        <f t="shared" si="131"/>
        <v>47061.726885684431</v>
      </c>
      <c r="AV251">
        <f t="shared" si="132"/>
        <v>1200.0074999999999</v>
      </c>
      <c r="AW251">
        <f t="shared" si="133"/>
        <v>1025.9322510937614</v>
      </c>
      <c r="AX251">
        <f t="shared" si="134"/>
        <v>0.8549381992143894</v>
      </c>
      <c r="AY251">
        <f t="shared" si="135"/>
        <v>0.18843072448377141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1669230969.1875</v>
      </c>
      <c r="BF251">
        <v>1540.56</v>
      </c>
      <c r="BG251">
        <v>1560.5125</v>
      </c>
      <c r="BH251">
        <v>36.468587499999998</v>
      </c>
      <c r="BI251">
        <v>35.666024999999998</v>
      </c>
      <c r="BJ251">
        <v>1544.5925</v>
      </c>
      <c r="BK251">
        <v>36.369700000000002</v>
      </c>
      <c r="BL251">
        <v>649.87800000000004</v>
      </c>
      <c r="BM251">
        <v>100.866625</v>
      </c>
      <c r="BN251">
        <v>9.9697074999999996E-2</v>
      </c>
      <c r="BO251">
        <v>33.742287500000003</v>
      </c>
      <c r="BP251">
        <v>34.543462499999997</v>
      </c>
      <c r="BQ251">
        <v>999.9</v>
      </c>
      <c r="BR251">
        <v>0</v>
      </c>
      <c r="BS251">
        <v>0</v>
      </c>
      <c r="BT251">
        <v>8995.3125</v>
      </c>
      <c r="BU251">
        <v>0</v>
      </c>
      <c r="BV251">
        <v>355.64724999999999</v>
      </c>
      <c r="BW251">
        <v>-19.951887500000002</v>
      </c>
      <c r="BX251">
        <v>1598.8712499999999</v>
      </c>
      <c r="BY251">
        <v>1618.22875</v>
      </c>
      <c r="BZ251">
        <v>0.80257737500000004</v>
      </c>
      <c r="CA251">
        <v>1560.5125</v>
      </c>
      <c r="CB251">
        <v>35.666024999999998</v>
      </c>
      <c r="CC251">
        <v>3.6784650000000001</v>
      </c>
      <c r="CD251">
        <v>3.5975112500000002</v>
      </c>
      <c r="CE251">
        <v>27.466787499999999</v>
      </c>
      <c r="CF251">
        <v>27.0871</v>
      </c>
      <c r="CG251">
        <v>1200.0074999999999</v>
      </c>
      <c r="CH251">
        <v>0.49997775</v>
      </c>
      <c r="CI251">
        <v>0.50002225</v>
      </c>
      <c r="CJ251">
        <v>0</v>
      </c>
      <c r="CK251">
        <v>869.35400000000004</v>
      </c>
      <c r="CL251">
        <v>4.9990899999999998</v>
      </c>
      <c r="CM251">
        <v>9401.911250000001</v>
      </c>
      <c r="CN251">
        <v>9557.8412500000013</v>
      </c>
      <c r="CO251">
        <v>44.085625</v>
      </c>
      <c r="CP251">
        <v>46.398249999999997</v>
      </c>
      <c r="CQ251">
        <v>44.936999999999998</v>
      </c>
      <c r="CR251">
        <v>45.375</v>
      </c>
      <c r="CS251">
        <v>45.476374999999997</v>
      </c>
      <c r="CT251">
        <v>597.47625000000005</v>
      </c>
      <c r="CU251">
        <v>597.53125</v>
      </c>
      <c r="CV251">
        <v>0</v>
      </c>
      <c r="CW251">
        <v>1669230978.5999999</v>
      </c>
      <c r="CX251">
        <v>0</v>
      </c>
      <c r="CY251">
        <v>1669228029.5</v>
      </c>
      <c r="CZ251" t="s">
        <v>356</v>
      </c>
      <c r="DA251">
        <v>1669228029.5</v>
      </c>
      <c r="DB251">
        <v>1669228028</v>
      </c>
      <c r="DC251">
        <v>6</v>
      </c>
      <c r="DD251">
        <v>0.127</v>
      </c>
      <c r="DE251">
        <v>2E-3</v>
      </c>
      <c r="DF251">
        <v>-2.9980000000000002</v>
      </c>
      <c r="DG251">
        <v>9.9000000000000005E-2</v>
      </c>
      <c r="DH251">
        <v>415</v>
      </c>
      <c r="DI251">
        <v>34</v>
      </c>
      <c r="DJ251">
        <v>0.37</v>
      </c>
      <c r="DK251">
        <v>0.19</v>
      </c>
      <c r="DL251">
        <v>-20.214995121951219</v>
      </c>
      <c r="DM251">
        <v>1.248963763066246</v>
      </c>
      <c r="DN251">
        <v>0.18107406239924459</v>
      </c>
      <c r="DO251">
        <v>0</v>
      </c>
      <c r="DP251">
        <v>0.80313953658536597</v>
      </c>
      <c r="DQ251">
        <v>4.8978397212539691E-3</v>
      </c>
      <c r="DR251">
        <v>1.792795066676762E-3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357</v>
      </c>
      <c r="EA251">
        <v>3.2951899999999998</v>
      </c>
      <c r="EB251">
        <v>2.6252900000000001</v>
      </c>
      <c r="EC251">
        <v>0.24312600000000001</v>
      </c>
      <c r="ED251">
        <v>0.24304500000000001</v>
      </c>
      <c r="EE251">
        <v>0.14555699999999999</v>
      </c>
      <c r="EF251">
        <v>0.141676</v>
      </c>
      <c r="EG251">
        <v>22886.9</v>
      </c>
      <c r="EH251">
        <v>23297.599999999999</v>
      </c>
      <c r="EI251">
        <v>28151.200000000001</v>
      </c>
      <c r="EJ251">
        <v>29645.3</v>
      </c>
      <c r="EK251">
        <v>33095.4</v>
      </c>
      <c r="EL251">
        <v>35325.599999999999</v>
      </c>
      <c r="EM251">
        <v>39724</v>
      </c>
      <c r="EN251">
        <v>42365.1</v>
      </c>
      <c r="EO251">
        <v>2.1880999999999999</v>
      </c>
      <c r="EP251">
        <v>2.1606000000000001</v>
      </c>
      <c r="EQ251">
        <v>0.13353699999999999</v>
      </c>
      <c r="ER251">
        <v>0</v>
      </c>
      <c r="ES251">
        <v>32.3765</v>
      </c>
      <c r="ET251">
        <v>999.9</v>
      </c>
      <c r="EU251">
        <v>69.400000000000006</v>
      </c>
      <c r="EV251">
        <v>36.6</v>
      </c>
      <c r="EW251">
        <v>42.442900000000002</v>
      </c>
      <c r="EX251">
        <v>57.772599999999997</v>
      </c>
      <c r="EY251">
        <v>-2.0833400000000002</v>
      </c>
      <c r="EZ251">
        <v>2</v>
      </c>
      <c r="FA251">
        <v>0.55700499999999997</v>
      </c>
      <c r="FB251">
        <v>0.91914200000000001</v>
      </c>
      <c r="FC251">
        <v>20.2668</v>
      </c>
      <c r="FD251">
        <v>5.21265</v>
      </c>
      <c r="FE251">
        <v>12.0082</v>
      </c>
      <c r="FF251">
        <v>4.9826499999999996</v>
      </c>
      <c r="FG251">
        <v>3.2834300000000001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1.8621799999999999</v>
      </c>
      <c r="FN251">
        <v>1.8642700000000001</v>
      </c>
      <c r="FO251">
        <v>1.8603499999999999</v>
      </c>
      <c r="FP251">
        <v>1.86111</v>
      </c>
      <c r="FQ251">
        <v>1.86019</v>
      </c>
      <c r="FR251">
        <v>1.86188</v>
      </c>
      <c r="FS251">
        <v>1.85843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-4.04</v>
      </c>
      <c r="GH251">
        <v>9.8900000000000002E-2</v>
      </c>
      <c r="GI251">
        <v>-2.4324828651112251</v>
      </c>
      <c r="GJ251">
        <v>-1.6100910332537859E-3</v>
      </c>
      <c r="GK251">
        <v>7.0186618486508772E-7</v>
      </c>
      <c r="GL251">
        <v>-2.134652460378022E-10</v>
      </c>
      <c r="GM251">
        <v>9.8890000000004363E-2</v>
      </c>
      <c r="GN251">
        <v>0</v>
      </c>
      <c r="GO251">
        <v>0</v>
      </c>
      <c r="GP251">
        <v>0</v>
      </c>
      <c r="GQ251">
        <v>5</v>
      </c>
      <c r="GR251">
        <v>2079</v>
      </c>
      <c r="GS251">
        <v>3</v>
      </c>
      <c r="GT251">
        <v>29</v>
      </c>
      <c r="GU251">
        <v>49</v>
      </c>
      <c r="GV251">
        <v>49.1</v>
      </c>
      <c r="GW251">
        <v>3.9819300000000002</v>
      </c>
      <c r="GX251">
        <v>2.52319</v>
      </c>
      <c r="GY251">
        <v>2.04834</v>
      </c>
      <c r="GZ251">
        <v>2.6171899999999999</v>
      </c>
      <c r="HA251">
        <v>2.1972700000000001</v>
      </c>
      <c r="HB251">
        <v>2.3571800000000001</v>
      </c>
      <c r="HC251">
        <v>40.8093</v>
      </c>
      <c r="HD251">
        <v>15.445399999999999</v>
      </c>
      <c r="HE251">
        <v>18</v>
      </c>
      <c r="HF251">
        <v>687.30100000000004</v>
      </c>
      <c r="HG251">
        <v>738.83900000000006</v>
      </c>
      <c r="HH251">
        <v>30.999700000000001</v>
      </c>
      <c r="HI251">
        <v>34.359900000000003</v>
      </c>
      <c r="HJ251">
        <v>30.0001</v>
      </c>
      <c r="HK251">
        <v>34.237099999999998</v>
      </c>
      <c r="HL251">
        <v>34.228099999999998</v>
      </c>
      <c r="HM251">
        <v>79.606499999999997</v>
      </c>
      <c r="HN251">
        <v>20.860399999999998</v>
      </c>
      <c r="HO251">
        <v>88.100099999999998</v>
      </c>
      <c r="HP251">
        <v>31</v>
      </c>
      <c r="HQ251">
        <v>1574.88</v>
      </c>
      <c r="HR251">
        <v>35.636699999999998</v>
      </c>
      <c r="HS251">
        <v>99.178600000000003</v>
      </c>
      <c r="HT251">
        <v>98.248900000000006</v>
      </c>
    </row>
    <row r="252" spans="1:228" x14ac:dyDescent="0.2">
      <c r="A252">
        <v>237</v>
      </c>
      <c r="B252">
        <v>1669230975.5</v>
      </c>
      <c r="C252">
        <v>942.40000009536743</v>
      </c>
      <c r="D252" t="s">
        <v>833</v>
      </c>
      <c r="E252" t="s">
        <v>834</v>
      </c>
      <c r="F252">
        <v>4</v>
      </c>
      <c r="G252">
        <v>1669230973.5</v>
      </c>
      <c r="H252">
        <f t="shared" si="102"/>
        <v>2.0017400601310027E-3</v>
      </c>
      <c r="I252">
        <f t="shared" si="103"/>
        <v>2.0017400601310027</v>
      </c>
      <c r="J252">
        <f t="shared" si="104"/>
        <v>22.210273373143888</v>
      </c>
      <c r="K252">
        <f t="shared" si="105"/>
        <v>1547.51</v>
      </c>
      <c r="L252">
        <f t="shared" si="106"/>
        <v>1171.0451842696966</v>
      </c>
      <c r="M252">
        <f t="shared" si="107"/>
        <v>118.23655664821547</v>
      </c>
      <c r="N252">
        <f t="shared" si="108"/>
        <v>156.24696317144037</v>
      </c>
      <c r="O252">
        <f t="shared" si="109"/>
        <v>0.10742286249327469</v>
      </c>
      <c r="P252">
        <f t="shared" si="110"/>
        <v>3.6952731663168104</v>
      </c>
      <c r="Q252">
        <f t="shared" si="111"/>
        <v>0.105717679557337</v>
      </c>
      <c r="R252">
        <f t="shared" si="112"/>
        <v>6.6224498918430574E-2</v>
      </c>
      <c r="S252">
        <f t="shared" si="113"/>
        <v>226.11459009280259</v>
      </c>
      <c r="T252">
        <f t="shared" si="114"/>
        <v>34.398974172546758</v>
      </c>
      <c r="U252">
        <f t="shared" si="115"/>
        <v>34.542842857142851</v>
      </c>
      <c r="V252">
        <f t="shared" si="116"/>
        <v>5.5069415492118523</v>
      </c>
      <c r="W252">
        <f t="shared" si="117"/>
        <v>69.892869723429925</v>
      </c>
      <c r="X252">
        <f t="shared" si="118"/>
        <v>3.6821571195651122</v>
      </c>
      <c r="Y252">
        <f t="shared" si="119"/>
        <v>5.2682872146123314</v>
      </c>
      <c r="Z252">
        <f t="shared" si="120"/>
        <v>1.8247844296467401</v>
      </c>
      <c r="AA252">
        <f t="shared" si="121"/>
        <v>-88.276736651777213</v>
      </c>
      <c r="AB252">
        <f t="shared" si="122"/>
        <v>-158.39947767595899</v>
      </c>
      <c r="AC252">
        <f t="shared" si="123"/>
        <v>-9.9277475263871331</v>
      </c>
      <c r="AD252">
        <f t="shared" si="124"/>
        <v>-30.48937176132074</v>
      </c>
      <c r="AE252">
        <f t="shared" si="125"/>
        <v>45.360423545552585</v>
      </c>
      <c r="AF252">
        <f t="shared" si="126"/>
        <v>2.0015019369557434</v>
      </c>
      <c r="AG252">
        <f t="shared" si="127"/>
        <v>22.210273373143888</v>
      </c>
      <c r="AH252">
        <v>1624.907801030296</v>
      </c>
      <c r="AI252">
        <v>1608.6279999999999</v>
      </c>
      <c r="AJ252">
        <v>1.693761009984325</v>
      </c>
      <c r="AK252">
        <v>65.165956530193654</v>
      </c>
      <c r="AL252">
        <f t="shared" si="128"/>
        <v>2.0017400601310027</v>
      </c>
      <c r="AM252">
        <v>35.667504858272871</v>
      </c>
      <c r="AN252">
        <v>36.46865824175827</v>
      </c>
      <c r="AO252">
        <v>2.5652253848886038E-6</v>
      </c>
      <c r="AP252">
        <v>87.546953997586243</v>
      </c>
      <c r="AQ252">
        <v>11</v>
      </c>
      <c r="AR252">
        <v>2</v>
      </c>
      <c r="AS252">
        <f t="shared" si="129"/>
        <v>1</v>
      </c>
      <c r="AT252">
        <f t="shared" si="130"/>
        <v>0</v>
      </c>
      <c r="AU252">
        <f t="shared" si="131"/>
        <v>47484.327490795658</v>
      </c>
      <c r="AV252">
        <f t="shared" si="132"/>
        <v>1199.99</v>
      </c>
      <c r="AW252">
        <f t="shared" si="133"/>
        <v>1025.9170850221774</v>
      </c>
      <c r="AX252">
        <f t="shared" si="134"/>
        <v>0.85493802866872015</v>
      </c>
      <c r="AY252">
        <f t="shared" si="135"/>
        <v>0.18843039533062991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1669230973.5</v>
      </c>
      <c r="BF252">
        <v>1547.51</v>
      </c>
      <c r="BG252">
        <v>1567.6385714285709</v>
      </c>
      <c r="BH252">
        <v>36.469028571428566</v>
      </c>
      <c r="BI252">
        <v>35.667957142857141</v>
      </c>
      <c r="BJ252">
        <v>1551.548571428571</v>
      </c>
      <c r="BK252">
        <v>36.370142857142859</v>
      </c>
      <c r="BL252">
        <v>650.0012857142857</v>
      </c>
      <c r="BM252">
        <v>100.8665714285714</v>
      </c>
      <c r="BN252">
        <v>0.1001190428571429</v>
      </c>
      <c r="BO252">
        <v>33.747742857142853</v>
      </c>
      <c r="BP252">
        <v>34.542842857142851</v>
      </c>
      <c r="BQ252">
        <v>999.89999999999986</v>
      </c>
      <c r="BR252">
        <v>0</v>
      </c>
      <c r="BS252">
        <v>0</v>
      </c>
      <c r="BT252">
        <v>9077.59</v>
      </c>
      <c r="BU252">
        <v>0</v>
      </c>
      <c r="BV252">
        <v>400.05671428571429</v>
      </c>
      <c r="BW252">
        <v>-20.128057142857148</v>
      </c>
      <c r="BX252">
        <v>1606.0828571428569</v>
      </c>
      <c r="BY252">
        <v>1625.62</v>
      </c>
      <c r="BZ252">
        <v>0.80105414285714283</v>
      </c>
      <c r="CA252">
        <v>1567.6385714285709</v>
      </c>
      <c r="CB252">
        <v>35.667957142857141</v>
      </c>
      <c r="CC252">
        <v>3.6785071428571432</v>
      </c>
      <c r="CD252">
        <v>3.5977057142857141</v>
      </c>
      <c r="CE252">
        <v>27.46695714285714</v>
      </c>
      <c r="CF252">
        <v>27.08804285714286</v>
      </c>
      <c r="CG252">
        <v>1199.99</v>
      </c>
      <c r="CH252">
        <v>0.49998199999999998</v>
      </c>
      <c r="CI252">
        <v>0.50001799999999996</v>
      </c>
      <c r="CJ252">
        <v>0</v>
      </c>
      <c r="CK252">
        <v>869.27457142857133</v>
      </c>
      <c r="CL252">
        <v>4.9990899999999998</v>
      </c>
      <c r="CM252">
        <v>9399.6542857142867</v>
      </c>
      <c r="CN252">
        <v>9557.7014285714286</v>
      </c>
      <c r="CO252">
        <v>44.107000000000014</v>
      </c>
      <c r="CP252">
        <v>46.436999999999998</v>
      </c>
      <c r="CQ252">
        <v>44.936999999999998</v>
      </c>
      <c r="CR252">
        <v>45.375</v>
      </c>
      <c r="CS252">
        <v>45.491</v>
      </c>
      <c r="CT252">
        <v>597.47428571428577</v>
      </c>
      <c r="CU252">
        <v>597.51571428571424</v>
      </c>
      <c r="CV252">
        <v>0</v>
      </c>
      <c r="CW252">
        <v>1669230982.8</v>
      </c>
      <c r="CX252">
        <v>0</v>
      </c>
      <c r="CY252">
        <v>1669228029.5</v>
      </c>
      <c r="CZ252" t="s">
        <v>356</v>
      </c>
      <c r="DA252">
        <v>1669228029.5</v>
      </c>
      <c r="DB252">
        <v>1669228028</v>
      </c>
      <c r="DC252">
        <v>6</v>
      </c>
      <c r="DD252">
        <v>0.127</v>
      </c>
      <c r="DE252">
        <v>2E-3</v>
      </c>
      <c r="DF252">
        <v>-2.9980000000000002</v>
      </c>
      <c r="DG252">
        <v>9.9000000000000005E-2</v>
      </c>
      <c r="DH252">
        <v>415</v>
      </c>
      <c r="DI252">
        <v>34</v>
      </c>
      <c r="DJ252">
        <v>0.37</v>
      </c>
      <c r="DK252">
        <v>0.19</v>
      </c>
      <c r="DL252">
        <v>-20.171724390243899</v>
      </c>
      <c r="DM252">
        <v>1.7294445993031271</v>
      </c>
      <c r="DN252">
        <v>0.19698214823224219</v>
      </c>
      <c r="DO252">
        <v>0</v>
      </c>
      <c r="DP252">
        <v>0.80313597560975614</v>
      </c>
      <c r="DQ252">
        <v>-7.4712125435529766E-3</v>
      </c>
      <c r="DR252">
        <v>1.7921282413799111E-3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357</v>
      </c>
      <c r="EA252">
        <v>3.29603</v>
      </c>
      <c r="EB252">
        <v>2.62635</v>
      </c>
      <c r="EC252">
        <v>0.24374499999999999</v>
      </c>
      <c r="ED252">
        <v>0.24369299999999999</v>
      </c>
      <c r="EE252">
        <v>0.14555499999999999</v>
      </c>
      <c r="EF252">
        <v>0.14168500000000001</v>
      </c>
      <c r="EG252">
        <v>22868.6</v>
      </c>
      <c r="EH252">
        <v>23277.5</v>
      </c>
      <c r="EI252">
        <v>28151.8</v>
      </c>
      <c r="EJ252">
        <v>29645.1</v>
      </c>
      <c r="EK252">
        <v>33095.599999999999</v>
      </c>
      <c r="EL252">
        <v>35325.199999999997</v>
      </c>
      <c r="EM252">
        <v>39724.199999999997</v>
      </c>
      <c r="EN252">
        <v>42365</v>
      </c>
      <c r="EO252">
        <v>2.18893</v>
      </c>
      <c r="EP252">
        <v>2.1601499999999998</v>
      </c>
      <c r="EQ252">
        <v>0.13362599999999999</v>
      </c>
      <c r="ER252">
        <v>0</v>
      </c>
      <c r="ES252">
        <v>32.385899999999999</v>
      </c>
      <c r="ET252">
        <v>999.9</v>
      </c>
      <c r="EU252">
        <v>69.400000000000006</v>
      </c>
      <c r="EV252">
        <v>36.6</v>
      </c>
      <c r="EW252">
        <v>42.440300000000001</v>
      </c>
      <c r="EX252">
        <v>57.2926</v>
      </c>
      <c r="EY252">
        <v>-2.3157000000000001</v>
      </c>
      <c r="EZ252">
        <v>2</v>
      </c>
      <c r="FA252">
        <v>0.55712700000000004</v>
      </c>
      <c r="FB252">
        <v>0.91985300000000003</v>
      </c>
      <c r="FC252">
        <v>20.267700000000001</v>
      </c>
      <c r="FD252">
        <v>5.2184900000000001</v>
      </c>
      <c r="FE252">
        <v>12.0083</v>
      </c>
      <c r="FF252">
        <v>4.9863</v>
      </c>
      <c r="FG252">
        <v>3.2845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1.8621799999999999</v>
      </c>
      <c r="FN252">
        <v>1.86426</v>
      </c>
      <c r="FO252">
        <v>1.8603499999999999</v>
      </c>
      <c r="FP252">
        <v>1.8611</v>
      </c>
      <c r="FQ252">
        <v>1.86019</v>
      </c>
      <c r="FR252">
        <v>1.86188</v>
      </c>
      <c r="FS252">
        <v>1.8584400000000001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-4.04</v>
      </c>
      <c r="GH252">
        <v>9.8900000000000002E-2</v>
      </c>
      <c r="GI252">
        <v>-2.4324828651112251</v>
      </c>
      <c r="GJ252">
        <v>-1.6100910332537859E-3</v>
      </c>
      <c r="GK252">
        <v>7.0186618486508772E-7</v>
      </c>
      <c r="GL252">
        <v>-2.134652460378022E-10</v>
      </c>
      <c r="GM252">
        <v>9.8890000000004363E-2</v>
      </c>
      <c r="GN252">
        <v>0</v>
      </c>
      <c r="GO252">
        <v>0</v>
      </c>
      <c r="GP252">
        <v>0</v>
      </c>
      <c r="GQ252">
        <v>5</v>
      </c>
      <c r="GR252">
        <v>2079</v>
      </c>
      <c r="GS252">
        <v>3</v>
      </c>
      <c r="GT252">
        <v>29</v>
      </c>
      <c r="GU252">
        <v>49.1</v>
      </c>
      <c r="GV252">
        <v>49.1</v>
      </c>
      <c r="GW252">
        <v>3.9941399999999998</v>
      </c>
      <c r="GX252">
        <v>2.5354000000000001</v>
      </c>
      <c r="GY252">
        <v>2.04834</v>
      </c>
      <c r="GZ252">
        <v>2.6171899999999999</v>
      </c>
      <c r="HA252">
        <v>2.1972700000000001</v>
      </c>
      <c r="HB252">
        <v>2.2973599999999998</v>
      </c>
      <c r="HC252">
        <v>40.8093</v>
      </c>
      <c r="HD252">
        <v>15.4367</v>
      </c>
      <c r="HE252">
        <v>18</v>
      </c>
      <c r="HF252">
        <v>687.95500000000004</v>
      </c>
      <c r="HG252">
        <v>738.40700000000004</v>
      </c>
      <c r="HH252">
        <v>31</v>
      </c>
      <c r="HI252">
        <v>34.359099999999998</v>
      </c>
      <c r="HJ252">
        <v>30.0002</v>
      </c>
      <c r="HK252">
        <v>34.234699999999997</v>
      </c>
      <c r="HL252">
        <v>34.228099999999998</v>
      </c>
      <c r="HM252">
        <v>79.868700000000004</v>
      </c>
      <c r="HN252">
        <v>20.860399999999998</v>
      </c>
      <c r="HO252">
        <v>88.100099999999998</v>
      </c>
      <c r="HP252">
        <v>31</v>
      </c>
      <c r="HQ252">
        <v>1581.56</v>
      </c>
      <c r="HR252">
        <v>35.636699999999998</v>
      </c>
      <c r="HS252">
        <v>99.179699999999997</v>
      </c>
      <c r="HT252">
        <v>98.248599999999996</v>
      </c>
    </row>
    <row r="253" spans="1:228" x14ac:dyDescent="0.2">
      <c r="A253">
        <v>238</v>
      </c>
      <c r="B253">
        <v>1669230979.5</v>
      </c>
      <c r="C253">
        <v>946.40000009536743</v>
      </c>
      <c r="D253" t="s">
        <v>835</v>
      </c>
      <c r="E253" t="s">
        <v>836</v>
      </c>
      <c r="F253">
        <v>4</v>
      </c>
      <c r="G253">
        <v>1669230977.1875</v>
      </c>
      <c r="H253">
        <f t="shared" si="102"/>
        <v>1.9924799006889467E-3</v>
      </c>
      <c r="I253">
        <f t="shared" si="103"/>
        <v>1.9924799006889469</v>
      </c>
      <c r="J253">
        <f t="shared" si="104"/>
        <v>21.756549748390789</v>
      </c>
      <c r="K253">
        <f t="shared" si="105"/>
        <v>1553.665</v>
      </c>
      <c r="L253">
        <f t="shared" si="106"/>
        <v>1182.2760963656242</v>
      </c>
      <c r="M253">
        <f t="shared" si="107"/>
        <v>119.37410560993821</v>
      </c>
      <c r="N253">
        <f t="shared" si="108"/>
        <v>156.87314525143543</v>
      </c>
      <c r="O253">
        <f t="shared" si="109"/>
        <v>0.10692541987898391</v>
      </c>
      <c r="P253">
        <f t="shared" si="110"/>
        <v>3.6898072229604564</v>
      </c>
      <c r="Q253">
        <f t="shared" si="111"/>
        <v>0.1052333986939233</v>
      </c>
      <c r="R253">
        <f t="shared" si="112"/>
        <v>6.5920665186275124E-2</v>
      </c>
      <c r="S253">
        <f t="shared" si="113"/>
        <v>226.11639711095833</v>
      </c>
      <c r="T253">
        <f t="shared" si="114"/>
        <v>34.40441642606929</v>
      </c>
      <c r="U253">
        <f t="shared" si="115"/>
        <v>34.5422625</v>
      </c>
      <c r="V253">
        <f t="shared" si="116"/>
        <v>5.5067639804056654</v>
      </c>
      <c r="W253">
        <f t="shared" si="117"/>
        <v>69.879783450678062</v>
      </c>
      <c r="X253">
        <f t="shared" si="118"/>
        <v>3.6820015274094677</v>
      </c>
      <c r="Y253">
        <f t="shared" si="119"/>
        <v>5.269051141247834</v>
      </c>
      <c r="Z253">
        <f t="shared" si="120"/>
        <v>1.8247624529961977</v>
      </c>
      <c r="AA253">
        <f t="shared" si="121"/>
        <v>-87.868363620382553</v>
      </c>
      <c r="AB253">
        <f t="shared" si="122"/>
        <v>-157.53359114083585</v>
      </c>
      <c r="AC253">
        <f t="shared" si="123"/>
        <v>-9.8882011003077483</v>
      </c>
      <c r="AD253">
        <f t="shared" si="124"/>
        <v>-29.173758750567828</v>
      </c>
      <c r="AE253">
        <f t="shared" si="125"/>
        <v>46.149177945438694</v>
      </c>
      <c r="AF253">
        <f t="shared" si="126"/>
        <v>1.9916548078648375</v>
      </c>
      <c r="AG253">
        <f t="shared" si="127"/>
        <v>21.756549748390789</v>
      </c>
      <c r="AH253">
        <v>1632.2627028339709</v>
      </c>
      <c r="AI253">
        <v>1615.7377575757571</v>
      </c>
      <c r="AJ253">
        <v>1.8056442411097871</v>
      </c>
      <c r="AK253">
        <v>65.165956530193654</v>
      </c>
      <c r="AL253">
        <f t="shared" si="128"/>
        <v>1.9924799006889469</v>
      </c>
      <c r="AM253">
        <v>35.668211052027743</v>
      </c>
      <c r="AN253">
        <v>36.465757142857193</v>
      </c>
      <c r="AO253">
        <v>-4.2809300475803977E-5</v>
      </c>
      <c r="AP253">
        <v>87.546953997586243</v>
      </c>
      <c r="AQ253">
        <v>11</v>
      </c>
      <c r="AR253">
        <v>2</v>
      </c>
      <c r="AS253">
        <f t="shared" si="129"/>
        <v>1</v>
      </c>
      <c r="AT253">
        <f t="shared" si="130"/>
        <v>0</v>
      </c>
      <c r="AU253">
        <f t="shared" si="131"/>
        <v>47386.481331764553</v>
      </c>
      <c r="AV253">
        <f t="shared" si="132"/>
        <v>1199.9974999999999</v>
      </c>
      <c r="AW253">
        <f t="shared" si="133"/>
        <v>1025.9237010937607</v>
      </c>
      <c r="AX253">
        <f t="shared" si="134"/>
        <v>0.85493819869938115</v>
      </c>
      <c r="AY253">
        <f t="shared" si="135"/>
        <v>0.18843072348980588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1669230977.1875</v>
      </c>
      <c r="BF253">
        <v>1553.665</v>
      </c>
      <c r="BG253">
        <v>1574.11625</v>
      </c>
      <c r="BH253">
        <v>36.466387500000003</v>
      </c>
      <c r="BI253">
        <v>35.669400000000003</v>
      </c>
      <c r="BJ253">
        <v>1557.71</v>
      </c>
      <c r="BK253">
        <v>36.367487500000003</v>
      </c>
      <c r="BL253">
        <v>650.11950000000002</v>
      </c>
      <c r="BM253">
        <v>100.869625</v>
      </c>
      <c r="BN253">
        <v>0.10011123750000001</v>
      </c>
      <c r="BO253">
        <v>33.750337500000001</v>
      </c>
      <c r="BP253">
        <v>34.5422625</v>
      </c>
      <c r="BQ253">
        <v>999.9</v>
      </c>
      <c r="BR253">
        <v>0</v>
      </c>
      <c r="BS253">
        <v>0</v>
      </c>
      <c r="BT253">
        <v>9058.36</v>
      </c>
      <c r="BU253">
        <v>0</v>
      </c>
      <c r="BV253">
        <v>424.517</v>
      </c>
      <c r="BW253">
        <v>-20.450862499999999</v>
      </c>
      <c r="BX253">
        <v>1612.4675</v>
      </c>
      <c r="BY253">
        <v>1632.3412499999999</v>
      </c>
      <c r="BZ253">
        <v>0.79699750000000003</v>
      </c>
      <c r="CA253">
        <v>1574.11625</v>
      </c>
      <c r="CB253">
        <v>35.669400000000003</v>
      </c>
      <c r="CC253">
        <v>3.6783524999999999</v>
      </c>
      <c r="CD253">
        <v>3.5979575000000001</v>
      </c>
      <c r="CE253">
        <v>27.466249999999999</v>
      </c>
      <c r="CF253">
        <v>27.089224999999999</v>
      </c>
      <c r="CG253">
        <v>1199.9974999999999</v>
      </c>
      <c r="CH253">
        <v>0.49997599999999998</v>
      </c>
      <c r="CI253">
        <v>0.50002400000000002</v>
      </c>
      <c r="CJ253">
        <v>0</v>
      </c>
      <c r="CK253">
        <v>869.04949999999997</v>
      </c>
      <c r="CL253">
        <v>4.9990899999999998</v>
      </c>
      <c r="CM253">
        <v>9394.6962500000009</v>
      </c>
      <c r="CN253">
        <v>9557.7549999999992</v>
      </c>
      <c r="CO253">
        <v>44.117125000000001</v>
      </c>
      <c r="CP253">
        <v>46.436999999999998</v>
      </c>
      <c r="CQ253">
        <v>44.936999999999998</v>
      </c>
      <c r="CR253">
        <v>45.375</v>
      </c>
      <c r="CS253">
        <v>45.5</v>
      </c>
      <c r="CT253">
        <v>597.47125000000005</v>
      </c>
      <c r="CU253">
        <v>597.52625</v>
      </c>
      <c r="CV253">
        <v>0</v>
      </c>
      <c r="CW253">
        <v>1669230986.4000001</v>
      </c>
      <c r="CX253">
        <v>0</v>
      </c>
      <c r="CY253">
        <v>1669228029.5</v>
      </c>
      <c r="CZ253" t="s">
        <v>356</v>
      </c>
      <c r="DA253">
        <v>1669228029.5</v>
      </c>
      <c r="DB253">
        <v>1669228028</v>
      </c>
      <c r="DC253">
        <v>6</v>
      </c>
      <c r="DD253">
        <v>0.127</v>
      </c>
      <c r="DE253">
        <v>2E-3</v>
      </c>
      <c r="DF253">
        <v>-2.9980000000000002</v>
      </c>
      <c r="DG253">
        <v>9.9000000000000005E-2</v>
      </c>
      <c r="DH253">
        <v>415</v>
      </c>
      <c r="DI253">
        <v>34</v>
      </c>
      <c r="DJ253">
        <v>0.37</v>
      </c>
      <c r="DK253">
        <v>0.19</v>
      </c>
      <c r="DL253">
        <v>-20.16604146341464</v>
      </c>
      <c r="DM253">
        <v>-0.1920480836237054</v>
      </c>
      <c r="DN253">
        <v>0.19094692146607259</v>
      </c>
      <c r="DO253">
        <v>0</v>
      </c>
      <c r="DP253">
        <v>0.80219653658536572</v>
      </c>
      <c r="DQ253">
        <v>-2.2424780487804451E-2</v>
      </c>
      <c r="DR253">
        <v>2.7531445001861832E-3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357</v>
      </c>
      <c r="EA253">
        <v>3.29541</v>
      </c>
      <c r="EB253">
        <v>2.6255600000000001</v>
      </c>
      <c r="EC253">
        <v>0.24438799999999999</v>
      </c>
      <c r="ED253">
        <v>0.24432300000000001</v>
      </c>
      <c r="EE253">
        <v>0.14555699999999999</v>
      </c>
      <c r="EF253">
        <v>0.14169300000000001</v>
      </c>
      <c r="EG253">
        <v>22849.1</v>
      </c>
      <c r="EH253">
        <v>23257.599999999999</v>
      </c>
      <c r="EI253">
        <v>28151.9</v>
      </c>
      <c r="EJ253">
        <v>29644.7</v>
      </c>
      <c r="EK253">
        <v>33095.300000000003</v>
      </c>
      <c r="EL253">
        <v>35324.5</v>
      </c>
      <c r="EM253">
        <v>39723.800000000003</v>
      </c>
      <c r="EN253">
        <v>42364.5</v>
      </c>
      <c r="EO253">
        <v>2.1884800000000002</v>
      </c>
      <c r="EP253">
        <v>2.1606000000000001</v>
      </c>
      <c r="EQ253">
        <v>0.132136</v>
      </c>
      <c r="ER253">
        <v>0</v>
      </c>
      <c r="ES253">
        <v>32.394500000000001</v>
      </c>
      <c r="ET253">
        <v>999.9</v>
      </c>
      <c r="EU253">
        <v>69.400000000000006</v>
      </c>
      <c r="EV253">
        <v>36.6</v>
      </c>
      <c r="EW253">
        <v>42.440800000000003</v>
      </c>
      <c r="EX253">
        <v>56.872599999999998</v>
      </c>
      <c r="EY253">
        <v>-2.1274000000000002</v>
      </c>
      <c r="EZ253">
        <v>2</v>
      </c>
      <c r="FA253">
        <v>0.55732999999999999</v>
      </c>
      <c r="FB253">
        <v>0.92109200000000002</v>
      </c>
      <c r="FC253">
        <v>20.267900000000001</v>
      </c>
      <c r="FD253">
        <v>5.2184900000000001</v>
      </c>
      <c r="FE253">
        <v>12.0082</v>
      </c>
      <c r="FF253">
        <v>4.9861500000000003</v>
      </c>
      <c r="FG253">
        <v>3.2845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1.8621799999999999</v>
      </c>
      <c r="FN253">
        <v>1.86429</v>
      </c>
      <c r="FO253">
        <v>1.8603400000000001</v>
      </c>
      <c r="FP253">
        <v>1.8611</v>
      </c>
      <c r="FQ253">
        <v>1.86019</v>
      </c>
      <c r="FR253">
        <v>1.86188</v>
      </c>
      <c r="FS253">
        <v>1.8584499999999999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-4.05</v>
      </c>
      <c r="GH253">
        <v>9.8900000000000002E-2</v>
      </c>
      <c r="GI253">
        <v>-2.4324828651112251</v>
      </c>
      <c r="GJ253">
        <v>-1.6100910332537859E-3</v>
      </c>
      <c r="GK253">
        <v>7.0186618486508772E-7</v>
      </c>
      <c r="GL253">
        <v>-2.134652460378022E-10</v>
      </c>
      <c r="GM253">
        <v>9.8890000000004363E-2</v>
      </c>
      <c r="GN253">
        <v>0</v>
      </c>
      <c r="GO253">
        <v>0</v>
      </c>
      <c r="GP253">
        <v>0</v>
      </c>
      <c r="GQ253">
        <v>5</v>
      </c>
      <c r="GR253">
        <v>2079</v>
      </c>
      <c r="GS253">
        <v>3</v>
      </c>
      <c r="GT253">
        <v>29</v>
      </c>
      <c r="GU253">
        <v>49.2</v>
      </c>
      <c r="GV253">
        <v>49.2</v>
      </c>
      <c r="GW253">
        <v>4.0075700000000003</v>
      </c>
      <c r="GX253">
        <v>2.5293000000000001</v>
      </c>
      <c r="GY253">
        <v>2.04834</v>
      </c>
      <c r="GZ253">
        <v>2.6159699999999999</v>
      </c>
      <c r="HA253">
        <v>2.1972700000000001</v>
      </c>
      <c r="HB253">
        <v>2.34131</v>
      </c>
      <c r="HC253">
        <v>40.8093</v>
      </c>
      <c r="HD253">
        <v>15.445399999999999</v>
      </c>
      <c r="HE253">
        <v>18</v>
      </c>
      <c r="HF253">
        <v>687.58299999999997</v>
      </c>
      <c r="HG253">
        <v>738.83900000000006</v>
      </c>
      <c r="HH253">
        <v>31.0002</v>
      </c>
      <c r="HI253">
        <v>34.360700000000001</v>
      </c>
      <c r="HJ253">
        <v>30.000299999999999</v>
      </c>
      <c r="HK253">
        <v>34.234699999999997</v>
      </c>
      <c r="HL253">
        <v>34.228099999999998</v>
      </c>
      <c r="HM253">
        <v>80.126300000000001</v>
      </c>
      <c r="HN253">
        <v>20.860399999999998</v>
      </c>
      <c r="HO253">
        <v>88.100099999999998</v>
      </c>
      <c r="HP253">
        <v>31</v>
      </c>
      <c r="HQ253">
        <v>1588.24</v>
      </c>
      <c r="HR253">
        <v>35.636699999999998</v>
      </c>
      <c r="HS253">
        <v>99.179199999999994</v>
      </c>
      <c r="HT253">
        <v>98.247299999999996</v>
      </c>
    </row>
    <row r="254" spans="1:228" x14ac:dyDescent="0.2">
      <c r="A254">
        <v>239</v>
      </c>
      <c r="B254">
        <v>1669230983.5</v>
      </c>
      <c r="C254">
        <v>950.40000009536743</v>
      </c>
      <c r="D254" t="s">
        <v>837</v>
      </c>
      <c r="E254" t="s">
        <v>838</v>
      </c>
      <c r="F254">
        <v>4</v>
      </c>
      <c r="G254">
        <v>1669230981.5</v>
      </c>
      <c r="H254">
        <f t="shared" si="102"/>
        <v>1.9860058711217835E-3</v>
      </c>
      <c r="I254">
        <f t="shared" si="103"/>
        <v>1.9860058711217836</v>
      </c>
      <c r="J254">
        <f t="shared" si="104"/>
        <v>23.039759881058661</v>
      </c>
      <c r="K254">
        <f t="shared" si="105"/>
        <v>1561.04</v>
      </c>
      <c r="L254">
        <f t="shared" si="106"/>
        <v>1169.3512571998447</v>
      </c>
      <c r="M254">
        <f t="shared" si="107"/>
        <v>118.06895987052893</v>
      </c>
      <c r="N254">
        <f t="shared" si="108"/>
        <v>157.61762599686625</v>
      </c>
      <c r="O254">
        <f t="shared" si="109"/>
        <v>0.1066371842328341</v>
      </c>
      <c r="P254">
        <f t="shared" si="110"/>
        <v>3.6826767633165782</v>
      </c>
      <c r="Q254">
        <f t="shared" si="111"/>
        <v>0.10495099253468002</v>
      </c>
      <c r="R254">
        <f t="shared" si="112"/>
        <v>6.574364693403098E-2</v>
      </c>
      <c r="S254">
        <f t="shared" si="113"/>
        <v>226.11392623597294</v>
      </c>
      <c r="T254">
        <f t="shared" si="114"/>
        <v>34.414095240108928</v>
      </c>
      <c r="U254">
        <f t="shared" si="115"/>
        <v>34.539085714285712</v>
      </c>
      <c r="V254">
        <f t="shared" si="116"/>
        <v>5.5057920842705119</v>
      </c>
      <c r="W254">
        <f t="shared" si="117"/>
        <v>69.852946081226293</v>
      </c>
      <c r="X254">
        <f t="shared" si="118"/>
        <v>3.68205793288279</v>
      </c>
      <c r="Y254">
        <f t="shared" si="119"/>
        <v>5.2711562495892803</v>
      </c>
      <c r="Z254">
        <f t="shared" si="120"/>
        <v>1.8237341513877219</v>
      </c>
      <c r="AA254">
        <f t="shared" si="121"/>
        <v>-87.582858916470656</v>
      </c>
      <c r="AB254">
        <f t="shared" si="122"/>
        <v>-155.17923108932339</v>
      </c>
      <c r="AC254">
        <f t="shared" si="123"/>
        <v>-9.7594690729751843</v>
      </c>
      <c r="AD254">
        <f t="shared" si="124"/>
        <v>-26.407632842796289</v>
      </c>
      <c r="AE254">
        <f t="shared" si="125"/>
        <v>45.597848217909203</v>
      </c>
      <c r="AF254">
        <f t="shared" si="126"/>
        <v>1.9877826253641657</v>
      </c>
      <c r="AG254">
        <f t="shared" si="127"/>
        <v>23.039759881058661</v>
      </c>
      <c r="AH254">
        <v>1639.1360685161219</v>
      </c>
      <c r="AI254">
        <v>1622.599151515152</v>
      </c>
      <c r="AJ254">
        <v>1.668383734053601</v>
      </c>
      <c r="AK254">
        <v>65.165956530193654</v>
      </c>
      <c r="AL254">
        <f t="shared" si="128"/>
        <v>1.9860058711217836</v>
      </c>
      <c r="AM254">
        <v>35.671660366451853</v>
      </c>
      <c r="AN254">
        <v>36.46635274725277</v>
      </c>
      <c r="AO254">
        <v>3.6999576680489707E-5</v>
      </c>
      <c r="AP254">
        <v>87.546953997586243</v>
      </c>
      <c r="AQ254">
        <v>11</v>
      </c>
      <c r="AR254">
        <v>2</v>
      </c>
      <c r="AS254">
        <f t="shared" si="129"/>
        <v>1</v>
      </c>
      <c r="AT254">
        <f t="shared" si="130"/>
        <v>0</v>
      </c>
      <c r="AU254">
        <f t="shared" si="131"/>
        <v>47258.263233175938</v>
      </c>
      <c r="AV254">
        <f t="shared" si="132"/>
        <v>1199.984285714286</v>
      </c>
      <c r="AW254">
        <f t="shared" si="133"/>
        <v>1025.9124135937686</v>
      </c>
      <c r="AX254">
        <f t="shared" si="134"/>
        <v>0.85493820694751699</v>
      </c>
      <c r="AY254">
        <f t="shared" si="135"/>
        <v>0.18843073940870775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1669230981.5</v>
      </c>
      <c r="BF254">
        <v>1561.04</v>
      </c>
      <c r="BG254">
        <v>1581.27</v>
      </c>
      <c r="BH254">
        <v>36.466985714285713</v>
      </c>
      <c r="BI254">
        <v>35.671385714285712</v>
      </c>
      <c r="BJ254">
        <v>1565.0914285714291</v>
      </c>
      <c r="BK254">
        <v>36.368100000000013</v>
      </c>
      <c r="BL254">
        <v>649.98671428571436</v>
      </c>
      <c r="BM254">
        <v>100.8695714285714</v>
      </c>
      <c r="BN254">
        <v>0.10005522857142859</v>
      </c>
      <c r="BO254">
        <v>33.757485714285707</v>
      </c>
      <c r="BP254">
        <v>34.539085714285712</v>
      </c>
      <c r="BQ254">
        <v>999.89999999999986</v>
      </c>
      <c r="BR254">
        <v>0</v>
      </c>
      <c r="BS254">
        <v>0</v>
      </c>
      <c r="BT254">
        <v>9033.66</v>
      </c>
      <c r="BU254">
        <v>0</v>
      </c>
      <c r="BV254">
        <v>401.24771428571432</v>
      </c>
      <c r="BW254">
        <v>-20.230842857142861</v>
      </c>
      <c r="BX254">
        <v>1620.1185714285709</v>
      </c>
      <c r="BY254">
        <v>1639.762857142857</v>
      </c>
      <c r="BZ254">
        <v>0.79557914285714282</v>
      </c>
      <c r="CA254">
        <v>1581.27</v>
      </c>
      <c r="CB254">
        <v>35.671385714285712</v>
      </c>
      <c r="CC254">
        <v>3.6784171428571431</v>
      </c>
      <c r="CD254">
        <v>3.5981685714285718</v>
      </c>
      <c r="CE254">
        <v>27.466571428571431</v>
      </c>
      <c r="CF254">
        <v>27.090214285714289</v>
      </c>
      <c r="CG254">
        <v>1199.984285714286</v>
      </c>
      <c r="CH254">
        <v>0.49997600000000009</v>
      </c>
      <c r="CI254">
        <v>0.50002399999999991</v>
      </c>
      <c r="CJ254">
        <v>0</v>
      </c>
      <c r="CK254">
        <v>868.75057142857145</v>
      </c>
      <c r="CL254">
        <v>4.9990899999999998</v>
      </c>
      <c r="CM254">
        <v>9389.7799999999988</v>
      </c>
      <c r="CN254">
        <v>9557.64857142857</v>
      </c>
      <c r="CO254">
        <v>44.125</v>
      </c>
      <c r="CP254">
        <v>46.436999999999998</v>
      </c>
      <c r="CQ254">
        <v>44.936999999999998</v>
      </c>
      <c r="CR254">
        <v>45.375</v>
      </c>
      <c r="CS254">
        <v>45.5</v>
      </c>
      <c r="CT254">
        <v>597.46428571428589</v>
      </c>
      <c r="CU254">
        <v>597.51999999999987</v>
      </c>
      <c r="CV254">
        <v>0</v>
      </c>
      <c r="CW254">
        <v>1669230990.5999999</v>
      </c>
      <c r="CX254">
        <v>0</v>
      </c>
      <c r="CY254">
        <v>1669228029.5</v>
      </c>
      <c r="CZ254" t="s">
        <v>356</v>
      </c>
      <c r="DA254">
        <v>1669228029.5</v>
      </c>
      <c r="DB254">
        <v>1669228028</v>
      </c>
      <c r="DC254">
        <v>6</v>
      </c>
      <c r="DD254">
        <v>0.127</v>
      </c>
      <c r="DE254">
        <v>2E-3</v>
      </c>
      <c r="DF254">
        <v>-2.9980000000000002</v>
      </c>
      <c r="DG254">
        <v>9.9000000000000005E-2</v>
      </c>
      <c r="DH254">
        <v>415</v>
      </c>
      <c r="DI254">
        <v>34</v>
      </c>
      <c r="DJ254">
        <v>0.37</v>
      </c>
      <c r="DK254">
        <v>0.19</v>
      </c>
      <c r="DL254">
        <v>-20.15695365853659</v>
      </c>
      <c r="DM254">
        <v>-1.1448250871079919</v>
      </c>
      <c r="DN254">
        <v>0.18122962135740031</v>
      </c>
      <c r="DO254">
        <v>0</v>
      </c>
      <c r="DP254">
        <v>0.80028526829268287</v>
      </c>
      <c r="DQ254">
        <v>-2.9576445993029641E-2</v>
      </c>
      <c r="DR254">
        <v>3.226167106073661E-3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357</v>
      </c>
      <c r="EA254">
        <v>3.2955899999999998</v>
      </c>
      <c r="EB254">
        <v>2.6255299999999999</v>
      </c>
      <c r="EC254">
        <v>0.24499899999999999</v>
      </c>
      <c r="ED254">
        <v>0.24492900000000001</v>
      </c>
      <c r="EE254">
        <v>0.14555499999999999</v>
      </c>
      <c r="EF254">
        <v>0.14169100000000001</v>
      </c>
      <c r="EG254">
        <v>22830.5</v>
      </c>
      <c r="EH254">
        <v>23238.799999999999</v>
      </c>
      <c r="EI254">
        <v>28151.9</v>
      </c>
      <c r="EJ254">
        <v>29644.7</v>
      </c>
      <c r="EK254">
        <v>33095.699999999997</v>
      </c>
      <c r="EL254">
        <v>35324.6</v>
      </c>
      <c r="EM254">
        <v>39724.199999999997</v>
      </c>
      <c r="EN254">
        <v>42364.5</v>
      </c>
      <c r="EO254">
        <v>2.18852</v>
      </c>
      <c r="EP254">
        <v>2.16038</v>
      </c>
      <c r="EQ254">
        <v>0.132322</v>
      </c>
      <c r="ER254">
        <v>0</v>
      </c>
      <c r="ES254">
        <v>32.403799999999997</v>
      </c>
      <c r="ET254">
        <v>999.9</v>
      </c>
      <c r="EU254">
        <v>69.400000000000006</v>
      </c>
      <c r="EV254">
        <v>36.6</v>
      </c>
      <c r="EW254">
        <v>42.434699999999999</v>
      </c>
      <c r="EX254">
        <v>57.022599999999997</v>
      </c>
      <c r="EY254">
        <v>-2.1234000000000002</v>
      </c>
      <c r="EZ254">
        <v>2</v>
      </c>
      <c r="FA254">
        <v>0.55741399999999997</v>
      </c>
      <c r="FB254">
        <v>0.92336300000000004</v>
      </c>
      <c r="FC254">
        <v>20.267800000000001</v>
      </c>
      <c r="FD254">
        <v>5.2180400000000002</v>
      </c>
      <c r="FE254">
        <v>12.0077</v>
      </c>
      <c r="FF254">
        <v>4.9859999999999998</v>
      </c>
      <c r="FG254">
        <v>3.28443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1.8621799999999999</v>
      </c>
      <c r="FN254">
        <v>1.8642700000000001</v>
      </c>
      <c r="FO254">
        <v>1.8603499999999999</v>
      </c>
      <c r="FP254">
        <v>1.86111</v>
      </c>
      <c r="FQ254">
        <v>1.8601700000000001</v>
      </c>
      <c r="FR254">
        <v>1.86188</v>
      </c>
      <c r="FS254">
        <v>1.8584700000000001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-4.05</v>
      </c>
      <c r="GH254">
        <v>9.8900000000000002E-2</v>
      </c>
      <c r="GI254">
        <v>-2.4324828651112251</v>
      </c>
      <c r="GJ254">
        <v>-1.6100910332537859E-3</v>
      </c>
      <c r="GK254">
        <v>7.0186618486508772E-7</v>
      </c>
      <c r="GL254">
        <v>-2.134652460378022E-10</v>
      </c>
      <c r="GM254">
        <v>9.8890000000004363E-2</v>
      </c>
      <c r="GN254">
        <v>0</v>
      </c>
      <c r="GO254">
        <v>0</v>
      </c>
      <c r="GP254">
        <v>0</v>
      </c>
      <c r="GQ254">
        <v>5</v>
      </c>
      <c r="GR254">
        <v>2079</v>
      </c>
      <c r="GS254">
        <v>3</v>
      </c>
      <c r="GT254">
        <v>29</v>
      </c>
      <c r="GU254">
        <v>49.2</v>
      </c>
      <c r="GV254">
        <v>49.3</v>
      </c>
      <c r="GW254">
        <v>4.0197799999999999</v>
      </c>
      <c r="GX254">
        <v>2.51953</v>
      </c>
      <c r="GY254">
        <v>2.04834</v>
      </c>
      <c r="GZ254">
        <v>2.6171899999999999</v>
      </c>
      <c r="HA254">
        <v>2.1972700000000001</v>
      </c>
      <c r="HB254">
        <v>2.3645</v>
      </c>
      <c r="HC254">
        <v>40.8093</v>
      </c>
      <c r="HD254">
        <v>15.4542</v>
      </c>
      <c r="HE254">
        <v>18</v>
      </c>
      <c r="HF254">
        <v>687.62400000000002</v>
      </c>
      <c r="HG254">
        <v>738.62300000000005</v>
      </c>
      <c r="HH254">
        <v>31.000499999999999</v>
      </c>
      <c r="HI254">
        <v>34.362200000000001</v>
      </c>
      <c r="HJ254">
        <v>30</v>
      </c>
      <c r="HK254">
        <v>34.234699999999997</v>
      </c>
      <c r="HL254">
        <v>34.228099999999998</v>
      </c>
      <c r="HM254">
        <v>80.387699999999995</v>
      </c>
      <c r="HN254">
        <v>20.860399999999998</v>
      </c>
      <c r="HO254">
        <v>88.472800000000007</v>
      </c>
      <c r="HP254">
        <v>31</v>
      </c>
      <c r="HQ254">
        <v>1594.92</v>
      </c>
      <c r="HR254">
        <v>35.636699999999998</v>
      </c>
      <c r="HS254">
        <v>99.179900000000004</v>
      </c>
      <c r="HT254">
        <v>98.247200000000007</v>
      </c>
    </row>
    <row r="255" spans="1:228" x14ac:dyDescent="0.2">
      <c r="A255">
        <v>240</v>
      </c>
      <c r="B255">
        <v>1669230987.5</v>
      </c>
      <c r="C255">
        <v>954.40000009536743</v>
      </c>
      <c r="D255" t="s">
        <v>839</v>
      </c>
      <c r="E255" t="s">
        <v>840</v>
      </c>
      <c r="F255">
        <v>4</v>
      </c>
      <c r="G255">
        <v>1669230985.1875</v>
      </c>
      <c r="H255">
        <f t="shared" si="102"/>
        <v>1.9912148884311288E-3</v>
      </c>
      <c r="I255">
        <f t="shared" si="103"/>
        <v>1.9912148884311287</v>
      </c>
      <c r="J255">
        <f t="shared" si="104"/>
        <v>21.841961012718762</v>
      </c>
      <c r="K255">
        <f t="shared" si="105"/>
        <v>1567.0374999999999</v>
      </c>
      <c r="L255">
        <f t="shared" si="106"/>
        <v>1193.4006232333159</v>
      </c>
      <c r="M255">
        <f t="shared" si="107"/>
        <v>120.49816126107918</v>
      </c>
      <c r="N255">
        <f t="shared" si="108"/>
        <v>158.22443335547186</v>
      </c>
      <c r="O255">
        <f t="shared" si="109"/>
        <v>0.10675675148092882</v>
      </c>
      <c r="P255">
        <f t="shared" si="110"/>
        <v>3.6700746928042749</v>
      </c>
      <c r="Q255">
        <f t="shared" si="111"/>
        <v>0.10506110522692479</v>
      </c>
      <c r="R255">
        <f t="shared" si="112"/>
        <v>6.5813294368322145E-2</v>
      </c>
      <c r="S255">
        <f t="shared" si="113"/>
        <v>226.11539961109503</v>
      </c>
      <c r="T255">
        <f t="shared" si="114"/>
        <v>34.420168548410196</v>
      </c>
      <c r="U255">
        <f t="shared" si="115"/>
        <v>34.5482625</v>
      </c>
      <c r="V255">
        <f t="shared" si="116"/>
        <v>5.5086000089809932</v>
      </c>
      <c r="W255">
        <f t="shared" si="117"/>
        <v>69.832370821840556</v>
      </c>
      <c r="X255">
        <f t="shared" si="118"/>
        <v>3.6820100267148295</v>
      </c>
      <c r="Y255">
        <f t="shared" si="119"/>
        <v>5.2726407300541709</v>
      </c>
      <c r="Z255">
        <f t="shared" si="120"/>
        <v>1.8265899822661638</v>
      </c>
      <c r="AA255">
        <f t="shared" si="121"/>
        <v>-87.812576579812784</v>
      </c>
      <c r="AB255">
        <f t="shared" si="122"/>
        <v>-155.46686000498835</v>
      </c>
      <c r="AC255">
        <f t="shared" si="123"/>
        <v>-9.8118134084171089</v>
      </c>
      <c r="AD255">
        <f t="shared" si="124"/>
        <v>-26.975850382123213</v>
      </c>
      <c r="AE255">
        <f t="shared" si="125"/>
        <v>45.923157604243372</v>
      </c>
      <c r="AF255">
        <f t="shared" si="126"/>
        <v>1.9664405277694195</v>
      </c>
      <c r="AG255">
        <f t="shared" si="127"/>
        <v>21.841961012718762</v>
      </c>
      <c r="AH255">
        <v>1646.035853214614</v>
      </c>
      <c r="AI255">
        <v>1629.570424242424</v>
      </c>
      <c r="AJ255">
        <v>1.7807718820692979</v>
      </c>
      <c r="AK255">
        <v>65.165956530193654</v>
      </c>
      <c r="AL255">
        <f t="shared" si="128"/>
        <v>1.9912148884311287</v>
      </c>
      <c r="AM255">
        <v>35.670581610801797</v>
      </c>
      <c r="AN255">
        <v>36.46773296703298</v>
      </c>
      <c r="AO255">
        <v>-4.2234519088261872E-5</v>
      </c>
      <c r="AP255">
        <v>87.546953997586243</v>
      </c>
      <c r="AQ255">
        <v>11</v>
      </c>
      <c r="AR255">
        <v>2</v>
      </c>
      <c r="AS255">
        <f t="shared" si="129"/>
        <v>1</v>
      </c>
      <c r="AT255">
        <f t="shared" si="130"/>
        <v>0</v>
      </c>
      <c r="AU255">
        <f t="shared" si="131"/>
        <v>47032.936063191293</v>
      </c>
      <c r="AV255">
        <f t="shared" si="132"/>
        <v>1199.99125</v>
      </c>
      <c r="AW255">
        <f t="shared" si="133"/>
        <v>1025.9184510938317</v>
      </c>
      <c r="AX255">
        <f t="shared" si="134"/>
        <v>0.85493827650312582</v>
      </c>
      <c r="AY255">
        <f t="shared" si="135"/>
        <v>0.18843087365103289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1669230985.1875</v>
      </c>
      <c r="BF255">
        <v>1567.0374999999999</v>
      </c>
      <c r="BG255">
        <v>1587.3924999999999</v>
      </c>
      <c r="BH255">
        <v>36.466224999999987</v>
      </c>
      <c r="BI255">
        <v>35.679212500000013</v>
      </c>
      <c r="BJ255">
        <v>1571.095</v>
      </c>
      <c r="BK255">
        <v>36.367324999999987</v>
      </c>
      <c r="BL255">
        <v>650.02475000000004</v>
      </c>
      <c r="BM255">
        <v>100.87025</v>
      </c>
      <c r="BN255">
        <v>0.10016925</v>
      </c>
      <c r="BO255">
        <v>33.762524999999997</v>
      </c>
      <c r="BP255">
        <v>34.5482625</v>
      </c>
      <c r="BQ255">
        <v>999.9</v>
      </c>
      <c r="BR255">
        <v>0</v>
      </c>
      <c r="BS255">
        <v>0</v>
      </c>
      <c r="BT255">
        <v>8990</v>
      </c>
      <c r="BU255">
        <v>0</v>
      </c>
      <c r="BV255">
        <v>438.75862500000011</v>
      </c>
      <c r="BW255">
        <v>-20.354099999999999</v>
      </c>
      <c r="BX255">
        <v>1626.345</v>
      </c>
      <c r="BY255">
        <v>1646.1224999999999</v>
      </c>
      <c r="BZ255">
        <v>0.78699549999999996</v>
      </c>
      <c r="CA255">
        <v>1587.3924999999999</v>
      </c>
      <c r="CB255">
        <v>35.679212500000013</v>
      </c>
      <c r="CC255">
        <v>3.6783575000000002</v>
      </c>
      <c r="CD255">
        <v>3.5989749999999998</v>
      </c>
      <c r="CE255">
        <v>27.466275</v>
      </c>
      <c r="CF255">
        <v>27.094037499999999</v>
      </c>
      <c r="CG255">
        <v>1199.99125</v>
      </c>
      <c r="CH255">
        <v>0.49997412499999999</v>
      </c>
      <c r="CI255">
        <v>0.50002587499999995</v>
      </c>
      <c r="CJ255">
        <v>0</v>
      </c>
      <c r="CK255">
        <v>868.59312499999999</v>
      </c>
      <c r="CL255">
        <v>4.9990899999999998</v>
      </c>
      <c r="CM255">
        <v>9385.27</v>
      </c>
      <c r="CN255">
        <v>9557.6875</v>
      </c>
      <c r="CO255">
        <v>44.125</v>
      </c>
      <c r="CP255">
        <v>46.436999999999998</v>
      </c>
      <c r="CQ255">
        <v>44.936999999999998</v>
      </c>
      <c r="CR255">
        <v>45.375</v>
      </c>
      <c r="CS255">
        <v>45.5</v>
      </c>
      <c r="CT255">
        <v>597.46500000000003</v>
      </c>
      <c r="CU255">
        <v>597.52625</v>
      </c>
      <c r="CV255">
        <v>0</v>
      </c>
      <c r="CW255">
        <v>1669230994.8</v>
      </c>
      <c r="CX255">
        <v>0</v>
      </c>
      <c r="CY255">
        <v>1669228029.5</v>
      </c>
      <c r="CZ255" t="s">
        <v>356</v>
      </c>
      <c r="DA255">
        <v>1669228029.5</v>
      </c>
      <c r="DB255">
        <v>1669228028</v>
      </c>
      <c r="DC255">
        <v>6</v>
      </c>
      <c r="DD255">
        <v>0.127</v>
      </c>
      <c r="DE255">
        <v>2E-3</v>
      </c>
      <c r="DF255">
        <v>-2.9980000000000002</v>
      </c>
      <c r="DG255">
        <v>9.9000000000000005E-2</v>
      </c>
      <c r="DH255">
        <v>415</v>
      </c>
      <c r="DI255">
        <v>34</v>
      </c>
      <c r="DJ255">
        <v>0.37</v>
      </c>
      <c r="DK255">
        <v>0.19</v>
      </c>
      <c r="DL255">
        <v>-20.212382926829271</v>
      </c>
      <c r="DM255">
        <v>-1.3899135888501279</v>
      </c>
      <c r="DN255">
        <v>0.19301810846734471</v>
      </c>
      <c r="DO255">
        <v>0</v>
      </c>
      <c r="DP255">
        <v>0.79800848780487799</v>
      </c>
      <c r="DQ255">
        <v>-4.4284703832751758E-2</v>
      </c>
      <c r="DR255">
        <v>4.8143153661733907E-3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357</v>
      </c>
      <c r="EA255">
        <v>3.2956500000000002</v>
      </c>
      <c r="EB255">
        <v>2.6252399999999998</v>
      </c>
      <c r="EC255">
        <v>0.24562200000000001</v>
      </c>
      <c r="ED255">
        <v>0.245531</v>
      </c>
      <c r="EE255">
        <v>0.14555899999999999</v>
      </c>
      <c r="EF255">
        <v>0.14175499999999999</v>
      </c>
      <c r="EG255">
        <v>22811.8</v>
      </c>
      <c r="EH255">
        <v>23219.7</v>
      </c>
      <c r="EI255">
        <v>28152.2</v>
      </c>
      <c r="EJ255">
        <v>29644</v>
      </c>
      <c r="EK255">
        <v>33096</v>
      </c>
      <c r="EL255">
        <v>35321.199999999997</v>
      </c>
      <c r="EM255">
        <v>39724.699999999997</v>
      </c>
      <c r="EN255">
        <v>42363.6</v>
      </c>
      <c r="EO255">
        <v>2.1884800000000002</v>
      </c>
      <c r="EP255">
        <v>2.1606999999999998</v>
      </c>
      <c r="EQ255">
        <v>0.13269500000000001</v>
      </c>
      <c r="ER255">
        <v>0</v>
      </c>
      <c r="ES255">
        <v>32.411200000000001</v>
      </c>
      <c r="ET255">
        <v>999.9</v>
      </c>
      <c r="EU255">
        <v>69.400000000000006</v>
      </c>
      <c r="EV255">
        <v>36.6</v>
      </c>
      <c r="EW255">
        <v>42.440600000000003</v>
      </c>
      <c r="EX255">
        <v>57.202599999999997</v>
      </c>
      <c r="EY255">
        <v>-2.2956699999999999</v>
      </c>
      <c r="EZ255">
        <v>2</v>
      </c>
      <c r="FA255">
        <v>0.557114</v>
      </c>
      <c r="FB255">
        <v>0.92477900000000002</v>
      </c>
      <c r="FC255">
        <v>20.267700000000001</v>
      </c>
      <c r="FD255">
        <v>5.2181899999999999</v>
      </c>
      <c r="FE255">
        <v>12.007</v>
      </c>
      <c r="FF255">
        <v>4.9859499999999999</v>
      </c>
      <c r="FG255">
        <v>3.2844500000000001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1.8621799999999999</v>
      </c>
      <c r="FN255">
        <v>1.86429</v>
      </c>
      <c r="FO255">
        <v>1.8603499999999999</v>
      </c>
      <c r="FP255">
        <v>1.8611</v>
      </c>
      <c r="FQ255">
        <v>1.86019</v>
      </c>
      <c r="FR255">
        <v>1.86188</v>
      </c>
      <c r="FS255">
        <v>1.85846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-4.07</v>
      </c>
      <c r="GH255">
        <v>9.8900000000000002E-2</v>
      </c>
      <c r="GI255">
        <v>-2.4324828651112251</v>
      </c>
      <c r="GJ255">
        <v>-1.6100910332537859E-3</v>
      </c>
      <c r="GK255">
        <v>7.0186618486508772E-7</v>
      </c>
      <c r="GL255">
        <v>-2.134652460378022E-10</v>
      </c>
      <c r="GM255">
        <v>9.8890000000004363E-2</v>
      </c>
      <c r="GN255">
        <v>0</v>
      </c>
      <c r="GO255">
        <v>0</v>
      </c>
      <c r="GP255">
        <v>0</v>
      </c>
      <c r="GQ255">
        <v>5</v>
      </c>
      <c r="GR255">
        <v>2079</v>
      </c>
      <c r="GS255">
        <v>3</v>
      </c>
      <c r="GT255">
        <v>29</v>
      </c>
      <c r="GU255">
        <v>49.3</v>
      </c>
      <c r="GV255">
        <v>49.3</v>
      </c>
      <c r="GW255">
        <v>4.0344199999999999</v>
      </c>
      <c r="GX255">
        <v>2.5268600000000001</v>
      </c>
      <c r="GY255">
        <v>2.04834</v>
      </c>
      <c r="GZ255">
        <v>2.6171899999999999</v>
      </c>
      <c r="HA255">
        <v>2.1972700000000001</v>
      </c>
      <c r="HB255">
        <v>2.3120099999999999</v>
      </c>
      <c r="HC255">
        <v>40.835000000000001</v>
      </c>
      <c r="HD255">
        <v>15.427899999999999</v>
      </c>
      <c r="HE255">
        <v>18</v>
      </c>
      <c r="HF255">
        <v>687.58299999999997</v>
      </c>
      <c r="HG255">
        <v>738.93399999999997</v>
      </c>
      <c r="HH255">
        <v>31.000399999999999</v>
      </c>
      <c r="HI255">
        <v>34.362200000000001</v>
      </c>
      <c r="HJ255">
        <v>30</v>
      </c>
      <c r="HK255">
        <v>34.234699999999997</v>
      </c>
      <c r="HL255">
        <v>34.228099999999998</v>
      </c>
      <c r="HM255">
        <v>80.653099999999995</v>
      </c>
      <c r="HN255">
        <v>20.860399999999998</v>
      </c>
      <c r="HO255">
        <v>88.472800000000007</v>
      </c>
      <c r="HP255">
        <v>31</v>
      </c>
      <c r="HQ255">
        <v>1601.59</v>
      </c>
      <c r="HR255">
        <v>35.636699999999998</v>
      </c>
      <c r="HS255">
        <v>99.180899999999994</v>
      </c>
      <c r="HT255">
        <v>98.245099999999994</v>
      </c>
    </row>
    <row r="256" spans="1:228" x14ac:dyDescent="0.2">
      <c r="A256">
        <v>241</v>
      </c>
      <c r="B256">
        <v>1669230991.5</v>
      </c>
      <c r="C256">
        <v>958.40000009536743</v>
      </c>
      <c r="D256" t="s">
        <v>841</v>
      </c>
      <c r="E256" t="s">
        <v>842</v>
      </c>
      <c r="F256">
        <v>4</v>
      </c>
      <c r="G256">
        <v>1669230989.5</v>
      </c>
      <c r="H256">
        <f t="shared" si="102"/>
        <v>1.929841685656956E-3</v>
      </c>
      <c r="I256">
        <f t="shared" si="103"/>
        <v>1.929841685656956</v>
      </c>
      <c r="J256">
        <f t="shared" si="104"/>
        <v>21.939448364793847</v>
      </c>
      <c r="K256">
        <f t="shared" si="105"/>
        <v>1574.458571428572</v>
      </c>
      <c r="L256">
        <f t="shared" si="106"/>
        <v>1187.2843859117852</v>
      </c>
      <c r="M256">
        <f t="shared" si="107"/>
        <v>119.87785834091167</v>
      </c>
      <c r="N256">
        <f t="shared" si="108"/>
        <v>158.97010339641744</v>
      </c>
      <c r="O256">
        <f t="shared" si="109"/>
        <v>0.10303147363307215</v>
      </c>
      <c r="P256">
        <f t="shared" si="110"/>
        <v>3.6766335528973166</v>
      </c>
      <c r="Q256">
        <f t="shared" si="111"/>
        <v>0.10145393009123793</v>
      </c>
      <c r="R256">
        <f t="shared" si="112"/>
        <v>6.3548430208551582E-2</v>
      </c>
      <c r="S256">
        <f t="shared" si="113"/>
        <v>226.11864952200281</v>
      </c>
      <c r="T256">
        <f t="shared" si="114"/>
        <v>34.430418282037856</v>
      </c>
      <c r="U256">
        <f t="shared" si="115"/>
        <v>34.569942857142863</v>
      </c>
      <c r="V256">
        <f t="shared" si="116"/>
        <v>5.5152387379405372</v>
      </c>
      <c r="W256">
        <f t="shared" si="117"/>
        <v>69.840230889421548</v>
      </c>
      <c r="X256">
        <f t="shared" si="118"/>
        <v>3.6821136242468739</v>
      </c>
      <c r="Y256">
        <f t="shared" si="119"/>
        <v>5.2721956633803035</v>
      </c>
      <c r="Z256">
        <f t="shared" si="120"/>
        <v>1.8331251136936633</v>
      </c>
      <c r="AA256">
        <f t="shared" si="121"/>
        <v>-85.106018337471752</v>
      </c>
      <c r="AB256">
        <f t="shared" si="122"/>
        <v>-160.34150830539593</v>
      </c>
      <c r="AC256">
        <f t="shared" si="123"/>
        <v>-10.102405443858196</v>
      </c>
      <c r="AD256">
        <f t="shared" si="124"/>
        <v>-29.431282564723091</v>
      </c>
      <c r="AE256">
        <f t="shared" si="125"/>
        <v>45.329617289359298</v>
      </c>
      <c r="AF256">
        <f t="shared" si="126"/>
        <v>1.9163667964226438</v>
      </c>
      <c r="AG256">
        <f t="shared" si="127"/>
        <v>21.939448364793847</v>
      </c>
      <c r="AH256">
        <v>1652.9179441269091</v>
      </c>
      <c r="AI256">
        <v>1636.623151515151</v>
      </c>
      <c r="AJ256">
        <v>1.7271613928592151</v>
      </c>
      <c r="AK256">
        <v>65.165956530193654</v>
      </c>
      <c r="AL256">
        <f t="shared" si="128"/>
        <v>1.929841685656956</v>
      </c>
      <c r="AM256">
        <v>35.694935445377418</v>
      </c>
      <c r="AN256">
        <v>36.467059340659361</v>
      </c>
      <c r="AO256">
        <v>4.2620786423223453E-5</v>
      </c>
      <c r="AP256">
        <v>87.546953997586243</v>
      </c>
      <c r="AQ256">
        <v>11</v>
      </c>
      <c r="AR256">
        <v>2</v>
      </c>
      <c r="AS256">
        <f t="shared" si="129"/>
        <v>1</v>
      </c>
      <c r="AT256">
        <f t="shared" si="130"/>
        <v>0</v>
      </c>
      <c r="AU256">
        <f t="shared" si="131"/>
        <v>47150.010974242759</v>
      </c>
      <c r="AV256">
        <f t="shared" si="132"/>
        <v>1200.007142857143</v>
      </c>
      <c r="AW256">
        <f t="shared" si="133"/>
        <v>1025.9321707367892</v>
      </c>
      <c r="AX256">
        <f t="shared" si="134"/>
        <v>0.85493838669502242</v>
      </c>
      <c r="AY256">
        <f t="shared" si="135"/>
        <v>0.18843108632139327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1669230989.5</v>
      </c>
      <c r="BF256">
        <v>1574.458571428572</v>
      </c>
      <c r="BG256">
        <v>1594.54</v>
      </c>
      <c r="BH256">
        <v>36.468085714285714</v>
      </c>
      <c r="BI256">
        <v>35.701128571428569</v>
      </c>
      <c r="BJ256">
        <v>1578.522857142857</v>
      </c>
      <c r="BK256">
        <v>36.369199999999999</v>
      </c>
      <c r="BL256">
        <v>650.03599999999994</v>
      </c>
      <c r="BM256">
        <v>100.8682857142857</v>
      </c>
      <c r="BN256">
        <v>9.9822485714285716E-2</v>
      </c>
      <c r="BO256">
        <v>33.761014285714289</v>
      </c>
      <c r="BP256">
        <v>34.569942857142863</v>
      </c>
      <c r="BQ256">
        <v>999.89999999999986</v>
      </c>
      <c r="BR256">
        <v>0</v>
      </c>
      <c r="BS256">
        <v>0</v>
      </c>
      <c r="BT256">
        <v>9012.8571428571431</v>
      </c>
      <c r="BU256">
        <v>0</v>
      </c>
      <c r="BV256">
        <v>383.46314285714288</v>
      </c>
      <c r="BW256">
        <v>-20.083942857142851</v>
      </c>
      <c r="BX256">
        <v>1634.05</v>
      </c>
      <c r="BY256">
        <v>1653.5771428571429</v>
      </c>
      <c r="BZ256">
        <v>0.76694014285714285</v>
      </c>
      <c r="CA256">
        <v>1594.54</v>
      </c>
      <c r="CB256">
        <v>35.701128571428569</v>
      </c>
      <c r="CC256">
        <v>3.6784757142857138</v>
      </c>
      <c r="CD256">
        <v>3.6011199999999999</v>
      </c>
      <c r="CE256">
        <v>27.466828571428572</v>
      </c>
      <c r="CF256">
        <v>27.10415714285714</v>
      </c>
      <c r="CG256">
        <v>1200.007142857143</v>
      </c>
      <c r="CH256">
        <v>0.49996957142857129</v>
      </c>
      <c r="CI256">
        <v>0.50003042857142854</v>
      </c>
      <c r="CJ256">
        <v>0</v>
      </c>
      <c r="CK256">
        <v>868.22414285714274</v>
      </c>
      <c r="CL256">
        <v>4.9990899999999998</v>
      </c>
      <c r="CM256">
        <v>9374.454285714286</v>
      </c>
      <c r="CN256">
        <v>9557.8057142857142</v>
      </c>
      <c r="CO256">
        <v>44.125</v>
      </c>
      <c r="CP256">
        <v>46.436999999999998</v>
      </c>
      <c r="CQ256">
        <v>44.936999999999998</v>
      </c>
      <c r="CR256">
        <v>45.392714285714291</v>
      </c>
      <c r="CS256">
        <v>45.5</v>
      </c>
      <c r="CT256">
        <v>597.46857142857152</v>
      </c>
      <c r="CU256">
        <v>597.53857142857134</v>
      </c>
      <c r="CV256">
        <v>0</v>
      </c>
      <c r="CW256">
        <v>1669230998.4000001</v>
      </c>
      <c r="CX256">
        <v>0</v>
      </c>
      <c r="CY256">
        <v>1669228029.5</v>
      </c>
      <c r="CZ256" t="s">
        <v>356</v>
      </c>
      <c r="DA256">
        <v>1669228029.5</v>
      </c>
      <c r="DB256">
        <v>1669228028</v>
      </c>
      <c r="DC256">
        <v>6</v>
      </c>
      <c r="DD256">
        <v>0.127</v>
      </c>
      <c r="DE256">
        <v>2E-3</v>
      </c>
      <c r="DF256">
        <v>-2.9980000000000002</v>
      </c>
      <c r="DG256">
        <v>9.9000000000000005E-2</v>
      </c>
      <c r="DH256">
        <v>415</v>
      </c>
      <c r="DI256">
        <v>34</v>
      </c>
      <c r="DJ256">
        <v>0.37</v>
      </c>
      <c r="DK256">
        <v>0.19</v>
      </c>
      <c r="DL256">
        <v>-20.23549024390244</v>
      </c>
      <c r="DM256">
        <v>-0.36480209059231311</v>
      </c>
      <c r="DN256">
        <v>0.17519848646867939</v>
      </c>
      <c r="DO256">
        <v>0</v>
      </c>
      <c r="DP256">
        <v>0.79178731707317085</v>
      </c>
      <c r="DQ256">
        <v>-9.7975609756096399E-2</v>
      </c>
      <c r="DR256">
        <v>1.104154453105053E-2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357</v>
      </c>
      <c r="EA256">
        <v>3.2955800000000002</v>
      </c>
      <c r="EB256">
        <v>2.6251699999999998</v>
      </c>
      <c r="EC256">
        <v>0.24623999999999999</v>
      </c>
      <c r="ED256">
        <v>0.246144</v>
      </c>
      <c r="EE256">
        <v>0.14555699999999999</v>
      </c>
      <c r="EF256">
        <v>0.14177699999999999</v>
      </c>
      <c r="EG256">
        <v>22793.1</v>
      </c>
      <c r="EH256">
        <v>23201</v>
      </c>
      <c r="EI256">
        <v>28152.2</v>
      </c>
      <c r="EJ256">
        <v>29644.3</v>
      </c>
      <c r="EK256">
        <v>33095.9</v>
      </c>
      <c r="EL256">
        <v>35320.6</v>
      </c>
      <c r="EM256">
        <v>39724.400000000001</v>
      </c>
      <c r="EN256">
        <v>42363.9</v>
      </c>
      <c r="EO256">
        <v>2.1883699999999999</v>
      </c>
      <c r="EP256">
        <v>2.1606200000000002</v>
      </c>
      <c r="EQ256">
        <v>0.13329099999999999</v>
      </c>
      <c r="ER256">
        <v>0</v>
      </c>
      <c r="ES256">
        <v>32.414900000000003</v>
      </c>
      <c r="ET256">
        <v>999.9</v>
      </c>
      <c r="EU256">
        <v>69.400000000000006</v>
      </c>
      <c r="EV256">
        <v>36.6</v>
      </c>
      <c r="EW256">
        <v>42.447699999999998</v>
      </c>
      <c r="EX256">
        <v>56.032600000000002</v>
      </c>
      <c r="EY256">
        <v>-2.2115399999999998</v>
      </c>
      <c r="EZ256">
        <v>2</v>
      </c>
      <c r="FA256">
        <v>0.55754599999999999</v>
      </c>
      <c r="FB256">
        <v>0.92406299999999997</v>
      </c>
      <c r="FC256">
        <v>20.267700000000001</v>
      </c>
      <c r="FD256">
        <v>5.2181899999999999</v>
      </c>
      <c r="FE256">
        <v>12.007300000000001</v>
      </c>
      <c r="FF256">
        <v>4.9857500000000003</v>
      </c>
      <c r="FG256">
        <v>3.28443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1.8621799999999999</v>
      </c>
      <c r="FN256">
        <v>1.8642700000000001</v>
      </c>
      <c r="FO256">
        <v>1.8603499999999999</v>
      </c>
      <c r="FP256">
        <v>1.8611</v>
      </c>
      <c r="FQ256">
        <v>1.86019</v>
      </c>
      <c r="FR256">
        <v>1.86188</v>
      </c>
      <c r="FS256">
        <v>1.8584700000000001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-4.07</v>
      </c>
      <c r="GH256">
        <v>9.8900000000000002E-2</v>
      </c>
      <c r="GI256">
        <v>-2.4324828651112251</v>
      </c>
      <c r="GJ256">
        <v>-1.6100910332537859E-3</v>
      </c>
      <c r="GK256">
        <v>7.0186618486508772E-7</v>
      </c>
      <c r="GL256">
        <v>-2.134652460378022E-10</v>
      </c>
      <c r="GM256">
        <v>9.8890000000004363E-2</v>
      </c>
      <c r="GN256">
        <v>0</v>
      </c>
      <c r="GO256">
        <v>0</v>
      </c>
      <c r="GP256">
        <v>0</v>
      </c>
      <c r="GQ256">
        <v>5</v>
      </c>
      <c r="GR256">
        <v>2079</v>
      </c>
      <c r="GS256">
        <v>3</v>
      </c>
      <c r="GT256">
        <v>29</v>
      </c>
      <c r="GU256">
        <v>49.4</v>
      </c>
      <c r="GV256">
        <v>49.4</v>
      </c>
      <c r="GW256">
        <v>4.0466300000000004</v>
      </c>
      <c r="GX256">
        <v>2.5280800000000001</v>
      </c>
      <c r="GY256">
        <v>2.04834</v>
      </c>
      <c r="GZ256">
        <v>2.6171899999999999</v>
      </c>
      <c r="HA256">
        <v>2.1972700000000001</v>
      </c>
      <c r="HB256">
        <v>2.34009</v>
      </c>
      <c r="HC256">
        <v>40.835000000000001</v>
      </c>
      <c r="HD256">
        <v>15.445399999999999</v>
      </c>
      <c r="HE256">
        <v>18</v>
      </c>
      <c r="HF256">
        <v>687.50099999999998</v>
      </c>
      <c r="HG256">
        <v>738.83900000000006</v>
      </c>
      <c r="HH256">
        <v>31.0001</v>
      </c>
      <c r="HI256">
        <v>34.362200000000001</v>
      </c>
      <c r="HJ256">
        <v>30.0002</v>
      </c>
      <c r="HK256">
        <v>34.234699999999997</v>
      </c>
      <c r="HL256">
        <v>34.226100000000002</v>
      </c>
      <c r="HM256">
        <v>80.913300000000007</v>
      </c>
      <c r="HN256">
        <v>20.860399999999998</v>
      </c>
      <c r="HO256">
        <v>88.472800000000007</v>
      </c>
      <c r="HP256">
        <v>31</v>
      </c>
      <c r="HQ256">
        <v>1608.27</v>
      </c>
      <c r="HR256">
        <v>35.636699999999998</v>
      </c>
      <c r="HS256">
        <v>99.180599999999998</v>
      </c>
      <c r="HT256">
        <v>98.245999999999995</v>
      </c>
    </row>
    <row r="257" spans="1:228" x14ac:dyDescent="0.2">
      <c r="A257">
        <v>242</v>
      </c>
      <c r="B257">
        <v>1669230995.5</v>
      </c>
      <c r="C257">
        <v>962.40000009536743</v>
      </c>
      <c r="D257" t="s">
        <v>843</v>
      </c>
      <c r="E257" t="s">
        <v>844</v>
      </c>
      <c r="F257">
        <v>4</v>
      </c>
      <c r="G257">
        <v>1669230993.1875</v>
      </c>
      <c r="H257">
        <f t="shared" si="102"/>
        <v>1.9150291896253854E-3</v>
      </c>
      <c r="I257">
        <f t="shared" si="103"/>
        <v>1.9150291896253855</v>
      </c>
      <c r="J257">
        <f t="shared" si="104"/>
        <v>22.105546600892552</v>
      </c>
      <c r="K257">
        <f t="shared" si="105"/>
        <v>1580.49</v>
      </c>
      <c r="L257">
        <f t="shared" si="106"/>
        <v>1188.6498998343736</v>
      </c>
      <c r="M257">
        <f t="shared" si="107"/>
        <v>120.01539618710385</v>
      </c>
      <c r="N257">
        <f t="shared" si="108"/>
        <v>159.57863921595938</v>
      </c>
      <c r="O257">
        <f t="shared" si="109"/>
        <v>0.1024313241843388</v>
      </c>
      <c r="P257">
        <f t="shared" si="110"/>
        <v>3.6694474799645982</v>
      </c>
      <c r="Q257">
        <f t="shared" si="111"/>
        <v>0.10086895169973094</v>
      </c>
      <c r="R257">
        <f t="shared" si="112"/>
        <v>6.3181482598635541E-2</v>
      </c>
      <c r="S257">
        <f t="shared" si="113"/>
        <v>226.11775648609617</v>
      </c>
      <c r="T257">
        <f t="shared" si="114"/>
        <v>34.431815950117979</v>
      </c>
      <c r="U257">
        <f t="shared" si="115"/>
        <v>34.558574999999998</v>
      </c>
      <c r="V257">
        <f t="shared" si="116"/>
        <v>5.5117569264991451</v>
      </c>
      <c r="W257">
        <f t="shared" si="117"/>
        <v>69.851917636026513</v>
      </c>
      <c r="X257">
        <f t="shared" si="118"/>
        <v>3.6821249666365312</v>
      </c>
      <c r="Y257">
        <f t="shared" si="119"/>
        <v>5.2713298235028763</v>
      </c>
      <c r="Z257">
        <f t="shared" si="120"/>
        <v>1.8296319598626138</v>
      </c>
      <c r="AA257">
        <f t="shared" si="121"/>
        <v>-84.452787262479504</v>
      </c>
      <c r="AB257">
        <f t="shared" si="122"/>
        <v>-158.36071565815098</v>
      </c>
      <c r="AC257">
        <f t="shared" si="123"/>
        <v>-9.9964453652287162</v>
      </c>
      <c r="AD257">
        <f t="shared" si="124"/>
        <v>-26.692191799763009</v>
      </c>
      <c r="AE257">
        <f t="shared" si="125"/>
        <v>45.751868486698164</v>
      </c>
      <c r="AF257">
        <f t="shared" si="126"/>
        <v>1.9114831677643869</v>
      </c>
      <c r="AG257">
        <f t="shared" si="127"/>
        <v>22.105546600892552</v>
      </c>
      <c r="AH257">
        <v>1659.9106858605089</v>
      </c>
      <c r="AI257">
        <v>1643.471515151515</v>
      </c>
      <c r="AJ257">
        <v>1.7451996885083341</v>
      </c>
      <c r="AK257">
        <v>65.165956530193654</v>
      </c>
      <c r="AL257">
        <f t="shared" si="128"/>
        <v>1.9150291896253855</v>
      </c>
      <c r="AM257">
        <v>35.703130080963021</v>
      </c>
      <c r="AN257">
        <v>36.469665934065951</v>
      </c>
      <c r="AO257">
        <v>-1.035990307478501E-5</v>
      </c>
      <c r="AP257">
        <v>87.546953997586243</v>
      </c>
      <c r="AQ257">
        <v>11</v>
      </c>
      <c r="AR257">
        <v>2</v>
      </c>
      <c r="AS257">
        <f t="shared" si="129"/>
        <v>1</v>
      </c>
      <c r="AT257">
        <f t="shared" si="130"/>
        <v>0</v>
      </c>
      <c r="AU257">
        <f t="shared" si="131"/>
        <v>47022.428647070847</v>
      </c>
      <c r="AV257">
        <f t="shared" si="132"/>
        <v>1200.0037500000001</v>
      </c>
      <c r="AW257">
        <f t="shared" si="133"/>
        <v>1025.9291385938322</v>
      </c>
      <c r="AX257">
        <f t="shared" si="134"/>
        <v>0.8549382771460774</v>
      </c>
      <c r="AY257">
        <f t="shared" si="135"/>
        <v>0.18843087489192942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1669230993.1875</v>
      </c>
      <c r="BF257">
        <v>1580.49</v>
      </c>
      <c r="BG257">
        <v>1600.75</v>
      </c>
      <c r="BH257">
        <v>36.468299999999999</v>
      </c>
      <c r="BI257">
        <v>35.7032375</v>
      </c>
      <c r="BJ257">
        <v>1584.5625</v>
      </c>
      <c r="BK257">
        <v>36.369437499999997</v>
      </c>
      <c r="BL257">
        <v>649.9849999999999</v>
      </c>
      <c r="BM257">
        <v>100.867875</v>
      </c>
      <c r="BN257">
        <v>9.9950937500000003E-2</v>
      </c>
      <c r="BO257">
        <v>33.758074999999998</v>
      </c>
      <c r="BP257">
        <v>34.558574999999998</v>
      </c>
      <c r="BQ257">
        <v>999.9</v>
      </c>
      <c r="BR257">
        <v>0</v>
      </c>
      <c r="BS257">
        <v>0</v>
      </c>
      <c r="BT257">
        <v>8988.0437500000007</v>
      </c>
      <c r="BU257">
        <v>0</v>
      </c>
      <c r="BV257">
        <v>317.05</v>
      </c>
      <c r="BW257">
        <v>-20.260237499999999</v>
      </c>
      <c r="BX257">
        <v>1640.31</v>
      </c>
      <c r="BY257">
        <v>1660.02125</v>
      </c>
      <c r="BZ257">
        <v>0.76508274999999992</v>
      </c>
      <c r="CA257">
        <v>1600.75</v>
      </c>
      <c r="CB257">
        <v>35.7032375</v>
      </c>
      <c r="CC257">
        <v>3.6784824999999999</v>
      </c>
      <c r="CD257">
        <v>3.6013125000000001</v>
      </c>
      <c r="CE257">
        <v>27.466862500000001</v>
      </c>
      <c r="CF257">
        <v>27.1050875</v>
      </c>
      <c r="CG257">
        <v>1200.0037500000001</v>
      </c>
      <c r="CH257">
        <v>0.49997412499999999</v>
      </c>
      <c r="CI257">
        <v>0.50002587499999995</v>
      </c>
      <c r="CJ257">
        <v>0</v>
      </c>
      <c r="CK257">
        <v>867.94712499999991</v>
      </c>
      <c r="CL257">
        <v>4.9990899999999998</v>
      </c>
      <c r="CM257">
        <v>9375.4037500000013</v>
      </c>
      <c r="CN257">
        <v>9557.7900000000009</v>
      </c>
      <c r="CO257">
        <v>44.125</v>
      </c>
      <c r="CP257">
        <v>46.436999999999998</v>
      </c>
      <c r="CQ257">
        <v>44.936999999999998</v>
      </c>
      <c r="CR257">
        <v>45.390500000000003</v>
      </c>
      <c r="CS257">
        <v>45.5</v>
      </c>
      <c r="CT257">
        <v>597.47125000000005</v>
      </c>
      <c r="CU257">
        <v>597.53250000000003</v>
      </c>
      <c r="CV257">
        <v>0</v>
      </c>
      <c r="CW257">
        <v>1669231002.5999999</v>
      </c>
      <c r="CX257">
        <v>0</v>
      </c>
      <c r="CY257">
        <v>1669228029.5</v>
      </c>
      <c r="CZ257" t="s">
        <v>356</v>
      </c>
      <c r="DA257">
        <v>1669228029.5</v>
      </c>
      <c r="DB257">
        <v>1669228028</v>
      </c>
      <c r="DC257">
        <v>6</v>
      </c>
      <c r="DD257">
        <v>0.127</v>
      </c>
      <c r="DE257">
        <v>2E-3</v>
      </c>
      <c r="DF257">
        <v>-2.9980000000000002</v>
      </c>
      <c r="DG257">
        <v>9.9000000000000005E-2</v>
      </c>
      <c r="DH257">
        <v>415</v>
      </c>
      <c r="DI257">
        <v>34</v>
      </c>
      <c r="DJ257">
        <v>0.37</v>
      </c>
      <c r="DK257">
        <v>0.19</v>
      </c>
      <c r="DL257">
        <v>-20.28065365853659</v>
      </c>
      <c r="DM257">
        <v>0.68537142857137656</v>
      </c>
      <c r="DN257">
        <v>0.1312012196878927</v>
      </c>
      <c r="DO257">
        <v>0</v>
      </c>
      <c r="DP257">
        <v>0.7845878048780488</v>
      </c>
      <c r="DQ257">
        <v>-0.13281771428571401</v>
      </c>
      <c r="DR257">
        <v>1.3974435146697139E-2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379</v>
      </c>
      <c r="EA257">
        <v>3.2953999999999999</v>
      </c>
      <c r="EB257">
        <v>2.6250900000000001</v>
      </c>
      <c r="EC257">
        <v>0.24684500000000001</v>
      </c>
      <c r="ED257">
        <v>0.24675800000000001</v>
      </c>
      <c r="EE257">
        <v>0.14555699999999999</v>
      </c>
      <c r="EF257">
        <v>0.14177699999999999</v>
      </c>
      <c r="EG257">
        <v>22774.6</v>
      </c>
      <c r="EH257">
        <v>23181.8</v>
      </c>
      <c r="EI257">
        <v>28152.1</v>
      </c>
      <c r="EJ257">
        <v>29644</v>
      </c>
      <c r="EK257">
        <v>33096</v>
      </c>
      <c r="EL257">
        <v>35320.300000000003</v>
      </c>
      <c r="EM257">
        <v>39724.5</v>
      </c>
      <c r="EN257">
        <v>42363.5</v>
      </c>
      <c r="EO257">
        <v>2.18832</v>
      </c>
      <c r="EP257">
        <v>2.1608000000000001</v>
      </c>
      <c r="EQ257">
        <v>0.13172600000000001</v>
      </c>
      <c r="ER257">
        <v>0</v>
      </c>
      <c r="ES257">
        <v>32.412300000000002</v>
      </c>
      <c r="ET257">
        <v>999.9</v>
      </c>
      <c r="EU257">
        <v>69.400000000000006</v>
      </c>
      <c r="EV257">
        <v>36.6</v>
      </c>
      <c r="EW257">
        <v>42.442300000000003</v>
      </c>
      <c r="EX257">
        <v>57.082599999999999</v>
      </c>
      <c r="EY257">
        <v>-2.2515999999999998</v>
      </c>
      <c r="EZ257">
        <v>2</v>
      </c>
      <c r="FA257">
        <v>0.55740299999999998</v>
      </c>
      <c r="FB257">
        <v>0.92192300000000005</v>
      </c>
      <c r="FC257">
        <v>20.267700000000001</v>
      </c>
      <c r="FD257">
        <v>5.2183400000000004</v>
      </c>
      <c r="FE257">
        <v>12.0083</v>
      </c>
      <c r="FF257">
        <v>4.9859999999999998</v>
      </c>
      <c r="FG257">
        <v>3.2845800000000001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1.8621799999999999</v>
      </c>
      <c r="FN257">
        <v>1.8642799999999999</v>
      </c>
      <c r="FO257">
        <v>1.8603499999999999</v>
      </c>
      <c r="FP257">
        <v>1.8611</v>
      </c>
      <c r="FQ257">
        <v>1.86019</v>
      </c>
      <c r="FR257">
        <v>1.8618699999999999</v>
      </c>
      <c r="FS257">
        <v>1.8584499999999999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-4.07</v>
      </c>
      <c r="GH257">
        <v>9.8900000000000002E-2</v>
      </c>
      <c r="GI257">
        <v>-2.4324828651112251</v>
      </c>
      <c r="GJ257">
        <v>-1.6100910332537859E-3</v>
      </c>
      <c r="GK257">
        <v>7.0186618486508772E-7</v>
      </c>
      <c r="GL257">
        <v>-2.134652460378022E-10</v>
      </c>
      <c r="GM257">
        <v>9.8890000000004363E-2</v>
      </c>
      <c r="GN257">
        <v>0</v>
      </c>
      <c r="GO257">
        <v>0</v>
      </c>
      <c r="GP257">
        <v>0</v>
      </c>
      <c r="GQ257">
        <v>5</v>
      </c>
      <c r="GR257">
        <v>2079</v>
      </c>
      <c r="GS257">
        <v>3</v>
      </c>
      <c r="GT257">
        <v>29</v>
      </c>
      <c r="GU257">
        <v>49.4</v>
      </c>
      <c r="GV257">
        <v>49.5</v>
      </c>
      <c r="GW257">
        <v>4.06006</v>
      </c>
      <c r="GX257">
        <v>2.52075</v>
      </c>
      <c r="GY257">
        <v>2.04834</v>
      </c>
      <c r="GZ257">
        <v>2.6171899999999999</v>
      </c>
      <c r="HA257">
        <v>2.1972700000000001</v>
      </c>
      <c r="HB257">
        <v>2.34863</v>
      </c>
      <c r="HC257">
        <v>40.835000000000001</v>
      </c>
      <c r="HD257">
        <v>15.427899999999999</v>
      </c>
      <c r="HE257">
        <v>18</v>
      </c>
      <c r="HF257">
        <v>687.45899999999995</v>
      </c>
      <c r="HG257">
        <v>738.99199999999996</v>
      </c>
      <c r="HH257">
        <v>30.999700000000001</v>
      </c>
      <c r="HI257">
        <v>34.362200000000001</v>
      </c>
      <c r="HJ257">
        <v>30</v>
      </c>
      <c r="HK257">
        <v>34.234699999999997</v>
      </c>
      <c r="HL257">
        <v>34.225000000000001</v>
      </c>
      <c r="HM257">
        <v>81.173900000000003</v>
      </c>
      <c r="HN257">
        <v>20.860399999999998</v>
      </c>
      <c r="HO257">
        <v>88.472800000000007</v>
      </c>
      <c r="HP257">
        <v>31</v>
      </c>
      <c r="HQ257">
        <v>1614.95</v>
      </c>
      <c r="HR257">
        <v>35.636699999999998</v>
      </c>
      <c r="HS257">
        <v>99.180499999999995</v>
      </c>
      <c r="HT257">
        <v>98.245000000000005</v>
      </c>
    </row>
    <row r="258" spans="1:228" x14ac:dyDescent="0.2">
      <c r="A258">
        <v>243</v>
      </c>
      <c r="B258">
        <v>1669230999.5</v>
      </c>
      <c r="C258">
        <v>966.40000009536743</v>
      </c>
      <c r="D258" t="s">
        <v>845</v>
      </c>
      <c r="E258" t="s">
        <v>846</v>
      </c>
      <c r="F258">
        <v>4</v>
      </c>
      <c r="G258">
        <v>1669230997.5</v>
      </c>
      <c r="H258">
        <f t="shared" si="102"/>
        <v>1.9138748553332867E-3</v>
      </c>
      <c r="I258">
        <f t="shared" si="103"/>
        <v>1.9138748553332867</v>
      </c>
      <c r="J258">
        <f t="shared" si="104"/>
        <v>23.262721651279513</v>
      </c>
      <c r="K258">
        <f t="shared" si="105"/>
        <v>1587.62</v>
      </c>
      <c r="L258">
        <f t="shared" si="106"/>
        <v>1178.0216454865824</v>
      </c>
      <c r="M258">
        <f t="shared" si="107"/>
        <v>118.94302240482394</v>
      </c>
      <c r="N258">
        <f t="shared" si="108"/>
        <v>160.29953435392744</v>
      </c>
      <c r="O258">
        <f t="shared" si="109"/>
        <v>0.10255332060682151</v>
      </c>
      <c r="P258">
        <f t="shared" si="110"/>
        <v>3.6674775716236065</v>
      </c>
      <c r="Q258">
        <f t="shared" si="111"/>
        <v>0.10098642766707006</v>
      </c>
      <c r="R258">
        <f t="shared" si="112"/>
        <v>6.3255302097436669E-2</v>
      </c>
      <c r="S258">
        <f t="shared" si="113"/>
        <v>226.11923066448409</v>
      </c>
      <c r="T258">
        <f t="shared" si="114"/>
        <v>34.429917342634546</v>
      </c>
      <c r="U258">
        <f t="shared" si="115"/>
        <v>34.548757142857141</v>
      </c>
      <c r="V258">
        <f t="shared" si="116"/>
        <v>5.5087513957930447</v>
      </c>
      <c r="W258">
        <f t="shared" si="117"/>
        <v>69.865160544729363</v>
      </c>
      <c r="X258">
        <f t="shared" si="118"/>
        <v>3.6823108035472258</v>
      </c>
      <c r="Y258">
        <f t="shared" si="119"/>
        <v>5.2705966390640748</v>
      </c>
      <c r="Z258">
        <f t="shared" si="120"/>
        <v>1.8264405922458189</v>
      </c>
      <c r="AA258">
        <f t="shared" si="121"/>
        <v>-84.401881120197942</v>
      </c>
      <c r="AB258">
        <f t="shared" si="122"/>
        <v>-156.82668835449599</v>
      </c>
      <c r="AC258">
        <f t="shared" si="123"/>
        <v>-9.9043323875353035</v>
      </c>
      <c r="AD258">
        <f t="shared" si="124"/>
        <v>-25.01367119774514</v>
      </c>
      <c r="AE258">
        <f t="shared" si="125"/>
        <v>45.873431933720568</v>
      </c>
      <c r="AF258">
        <f t="shared" si="126"/>
        <v>1.9146550062472478</v>
      </c>
      <c r="AG258">
        <f t="shared" si="127"/>
        <v>23.262721651279513</v>
      </c>
      <c r="AH258">
        <v>1666.8724792364519</v>
      </c>
      <c r="AI258">
        <v>1650.21606060606</v>
      </c>
      <c r="AJ258">
        <v>1.674144614250243</v>
      </c>
      <c r="AK258">
        <v>65.165956530193654</v>
      </c>
      <c r="AL258">
        <f t="shared" si="128"/>
        <v>1.9138748553332867</v>
      </c>
      <c r="AM258">
        <v>35.704164940104533</v>
      </c>
      <c r="AN258">
        <v>36.470068131868153</v>
      </c>
      <c r="AO258">
        <v>2.390545536914138E-5</v>
      </c>
      <c r="AP258">
        <v>87.546953997586243</v>
      </c>
      <c r="AQ258">
        <v>11</v>
      </c>
      <c r="AR258">
        <v>2</v>
      </c>
      <c r="AS258">
        <f t="shared" si="129"/>
        <v>1</v>
      </c>
      <c r="AT258">
        <f t="shared" si="130"/>
        <v>0</v>
      </c>
      <c r="AU258">
        <f t="shared" si="131"/>
        <v>46987.725557521837</v>
      </c>
      <c r="AV258">
        <f t="shared" si="132"/>
        <v>1200.012857142857</v>
      </c>
      <c r="AW258">
        <f t="shared" si="133"/>
        <v>1025.9367993080227</v>
      </c>
      <c r="AX258">
        <f t="shared" si="134"/>
        <v>0.8549381727048353</v>
      </c>
      <c r="AY258">
        <f t="shared" si="135"/>
        <v>0.18843067332033214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1669230997.5</v>
      </c>
      <c r="BF258">
        <v>1587.62</v>
      </c>
      <c r="BG258">
        <v>1607.9385714285711</v>
      </c>
      <c r="BH258">
        <v>36.469914285714289</v>
      </c>
      <c r="BI258">
        <v>35.703571428571429</v>
      </c>
      <c r="BJ258">
        <v>1591.697142857143</v>
      </c>
      <c r="BK258">
        <v>36.371014285714288</v>
      </c>
      <c r="BL258">
        <v>649.9747142857143</v>
      </c>
      <c r="BM258">
        <v>100.8687142857143</v>
      </c>
      <c r="BN258">
        <v>9.9738085714285704E-2</v>
      </c>
      <c r="BO258">
        <v>33.755585714285708</v>
      </c>
      <c r="BP258">
        <v>34.548757142857141</v>
      </c>
      <c r="BQ258">
        <v>999.89999999999986</v>
      </c>
      <c r="BR258">
        <v>0</v>
      </c>
      <c r="BS258">
        <v>0</v>
      </c>
      <c r="BT258">
        <v>8981.1614285714277</v>
      </c>
      <c r="BU258">
        <v>0</v>
      </c>
      <c r="BV258">
        <v>1119.2692857142861</v>
      </c>
      <c r="BW258">
        <v>-20.32038571428572</v>
      </c>
      <c r="BX258">
        <v>1647.714285714286</v>
      </c>
      <c r="BY258">
        <v>1667.4785714285711</v>
      </c>
      <c r="BZ258">
        <v>0.76633785714285718</v>
      </c>
      <c r="CA258">
        <v>1607.9385714285711</v>
      </c>
      <c r="CB258">
        <v>35.703571428571429</v>
      </c>
      <c r="CC258">
        <v>3.678661428571429</v>
      </c>
      <c r="CD258">
        <v>3.6013628571428571</v>
      </c>
      <c r="CE258">
        <v>27.46771428571428</v>
      </c>
      <c r="CF258">
        <v>27.105328571428569</v>
      </c>
      <c r="CG258">
        <v>1200.012857142857</v>
      </c>
      <c r="CH258">
        <v>0.49997600000000009</v>
      </c>
      <c r="CI258">
        <v>0.50002399999999991</v>
      </c>
      <c r="CJ258">
        <v>0</v>
      </c>
      <c r="CK258">
        <v>867.80771428571438</v>
      </c>
      <c r="CL258">
        <v>4.9990899999999998</v>
      </c>
      <c r="CM258">
        <v>9385.2857142857138</v>
      </c>
      <c r="CN258">
        <v>9557.8657142857155</v>
      </c>
      <c r="CO258">
        <v>44.125</v>
      </c>
      <c r="CP258">
        <v>46.436999999999998</v>
      </c>
      <c r="CQ258">
        <v>44.954999999999998</v>
      </c>
      <c r="CR258">
        <v>45.392714285714291</v>
      </c>
      <c r="CS258">
        <v>45.5</v>
      </c>
      <c r="CT258">
        <v>597.48000000000013</v>
      </c>
      <c r="CU258">
        <v>597.5328571428571</v>
      </c>
      <c r="CV258">
        <v>0</v>
      </c>
      <c r="CW258">
        <v>1669231006.8</v>
      </c>
      <c r="CX258">
        <v>0</v>
      </c>
      <c r="CY258">
        <v>1669228029.5</v>
      </c>
      <c r="CZ258" t="s">
        <v>356</v>
      </c>
      <c r="DA258">
        <v>1669228029.5</v>
      </c>
      <c r="DB258">
        <v>1669228028</v>
      </c>
      <c r="DC258">
        <v>6</v>
      </c>
      <c r="DD258">
        <v>0.127</v>
      </c>
      <c r="DE258">
        <v>2E-3</v>
      </c>
      <c r="DF258">
        <v>-2.9980000000000002</v>
      </c>
      <c r="DG258">
        <v>9.9000000000000005E-2</v>
      </c>
      <c r="DH258">
        <v>415</v>
      </c>
      <c r="DI258">
        <v>34</v>
      </c>
      <c r="DJ258">
        <v>0.37</v>
      </c>
      <c r="DK258">
        <v>0.19</v>
      </c>
      <c r="DL258">
        <v>-20.265712195121949</v>
      </c>
      <c r="DM258">
        <v>0.1573337979094061</v>
      </c>
      <c r="DN258">
        <v>0.1079131226793154</v>
      </c>
      <c r="DO258">
        <v>0</v>
      </c>
      <c r="DP258">
        <v>0.77818146341463423</v>
      </c>
      <c r="DQ258">
        <v>-0.12541365156794351</v>
      </c>
      <c r="DR258">
        <v>1.3516994033884761E-2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379</v>
      </c>
      <c r="EA258">
        <v>3.2953199999999998</v>
      </c>
      <c r="EB258">
        <v>2.6248800000000001</v>
      </c>
      <c r="EC258">
        <v>0.24745300000000001</v>
      </c>
      <c r="ED258">
        <v>0.24735799999999999</v>
      </c>
      <c r="EE258">
        <v>0.145565</v>
      </c>
      <c r="EF258">
        <v>0.14177600000000001</v>
      </c>
      <c r="EG258">
        <v>22756.2</v>
      </c>
      <c r="EH258">
        <v>23163.5</v>
      </c>
      <c r="EI258">
        <v>28152.2</v>
      </c>
      <c r="EJ258">
        <v>29644.3</v>
      </c>
      <c r="EK258">
        <v>33095.9</v>
      </c>
      <c r="EL258">
        <v>35320.6</v>
      </c>
      <c r="EM258">
        <v>39724.699999999997</v>
      </c>
      <c r="EN258">
        <v>42363.8</v>
      </c>
      <c r="EO258">
        <v>2.1882000000000001</v>
      </c>
      <c r="EP258">
        <v>2.16093</v>
      </c>
      <c r="EQ258">
        <v>0.132546</v>
      </c>
      <c r="ER258">
        <v>0</v>
      </c>
      <c r="ES258">
        <v>32.410200000000003</v>
      </c>
      <c r="ET258">
        <v>999.9</v>
      </c>
      <c r="EU258">
        <v>69.400000000000006</v>
      </c>
      <c r="EV258">
        <v>36.6</v>
      </c>
      <c r="EW258">
        <v>42.441099999999999</v>
      </c>
      <c r="EX258">
        <v>57.052599999999998</v>
      </c>
      <c r="EY258">
        <v>-2.0512800000000002</v>
      </c>
      <c r="EZ258">
        <v>2</v>
      </c>
      <c r="FA258">
        <v>0.55734499999999998</v>
      </c>
      <c r="FB258">
        <v>0.92050699999999996</v>
      </c>
      <c r="FC258">
        <v>20.267700000000001</v>
      </c>
      <c r="FD258">
        <v>5.2192400000000001</v>
      </c>
      <c r="FE258">
        <v>12.007999999999999</v>
      </c>
      <c r="FF258">
        <v>4.9863499999999998</v>
      </c>
      <c r="FG258">
        <v>3.2846500000000001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1.86219</v>
      </c>
      <c r="FN258">
        <v>1.86426</v>
      </c>
      <c r="FO258">
        <v>1.8603400000000001</v>
      </c>
      <c r="FP258">
        <v>1.8611</v>
      </c>
      <c r="FQ258">
        <v>1.86019</v>
      </c>
      <c r="FR258">
        <v>1.86188</v>
      </c>
      <c r="FS258">
        <v>1.8584400000000001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-4.08</v>
      </c>
      <c r="GH258">
        <v>9.8900000000000002E-2</v>
      </c>
      <c r="GI258">
        <v>-2.4324828651112251</v>
      </c>
      <c r="GJ258">
        <v>-1.6100910332537859E-3</v>
      </c>
      <c r="GK258">
        <v>7.0186618486508772E-7</v>
      </c>
      <c r="GL258">
        <v>-2.134652460378022E-10</v>
      </c>
      <c r="GM258">
        <v>9.8890000000004363E-2</v>
      </c>
      <c r="GN258">
        <v>0</v>
      </c>
      <c r="GO258">
        <v>0</v>
      </c>
      <c r="GP258">
        <v>0</v>
      </c>
      <c r="GQ258">
        <v>5</v>
      </c>
      <c r="GR258">
        <v>2079</v>
      </c>
      <c r="GS258">
        <v>3</v>
      </c>
      <c r="GT258">
        <v>29</v>
      </c>
      <c r="GU258">
        <v>49.5</v>
      </c>
      <c r="GV258">
        <v>49.5</v>
      </c>
      <c r="GW258">
        <v>4.0734899999999996</v>
      </c>
      <c r="GX258">
        <v>2.52563</v>
      </c>
      <c r="GY258">
        <v>2.04834</v>
      </c>
      <c r="GZ258">
        <v>2.6171899999999999</v>
      </c>
      <c r="HA258">
        <v>2.1972700000000001</v>
      </c>
      <c r="HB258">
        <v>2.35107</v>
      </c>
      <c r="HC258">
        <v>40.8093</v>
      </c>
      <c r="HD258">
        <v>15.445399999999999</v>
      </c>
      <c r="HE258">
        <v>18</v>
      </c>
      <c r="HF258">
        <v>687.35599999999999</v>
      </c>
      <c r="HG258">
        <v>739.11199999999997</v>
      </c>
      <c r="HH258">
        <v>30.999700000000001</v>
      </c>
      <c r="HI258">
        <v>34.362200000000001</v>
      </c>
      <c r="HJ258">
        <v>30.0001</v>
      </c>
      <c r="HK258">
        <v>34.234699999999997</v>
      </c>
      <c r="HL258">
        <v>34.225000000000001</v>
      </c>
      <c r="HM258">
        <v>81.440600000000003</v>
      </c>
      <c r="HN258">
        <v>20.860399999999998</v>
      </c>
      <c r="HO258">
        <v>88.472800000000007</v>
      </c>
      <c r="HP258">
        <v>31</v>
      </c>
      <c r="HQ258">
        <v>1621.63</v>
      </c>
      <c r="HR258">
        <v>35.636699999999998</v>
      </c>
      <c r="HS258">
        <v>99.180999999999997</v>
      </c>
      <c r="HT258">
        <v>98.245800000000003</v>
      </c>
    </row>
    <row r="259" spans="1:228" x14ac:dyDescent="0.2">
      <c r="A259">
        <v>244</v>
      </c>
      <c r="B259">
        <v>1669231003.5</v>
      </c>
      <c r="C259">
        <v>970.40000009536743</v>
      </c>
      <c r="D259" t="s">
        <v>847</v>
      </c>
      <c r="E259" t="s">
        <v>848</v>
      </c>
      <c r="F259">
        <v>4</v>
      </c>
      <c r="G259">
        <v>1669231001.1875</v>
      </c>
      <c r="H259">
        <f t="shared" si="102"/>
        <v>1.9254419844810335E-3</v>
      </c>
      <c r="I259">
        <f t="shared" si="103"/>
        <v>1.9254419844810335</v>
      </c>
      <c r="J259">
        <f t="shared" si="104"/>
        <v>22.013009595458175</v>
      </c>
      <c r="K259">
        <f t="shared" si="105"/>
        <v>1593.6812500000001</v>
      </c>
      <c r="L259">
        <f t="shared" si="106"/>
        <v>1204.8804936324866</v>
      </c>
      <c r="M259">
        <f t="shared" si="107"/>
        <v>121.65475943863595</v>
      </c>
      <c r="N259">
        <f t="shared" si="108"/>
        <v>160.9113186869732</v>
      </c>
      <c r="O259">
        <f t="shared" si="109"/>
        <v>0.10303012365961883</v>
      </c>
      <c r="P259">
        <f t="shared" si="110"/>
        <v>3.6753359390567821</v>
      </c>
      <c r="Q259">
        <f t="shared" si="111"/>
        <v>0.10145207336088995</v>
      </c>
      <c r="R259">
        <f t="shared" si="112"/>
        <v>6.3547313963504437E-2</v>
      </c>
      <c r="S259">
        <f t="shared" si="113"/>
        <v>226.11779361076705</v>
      </c>
      <c r="T259">
        <f t="shared" si="114"/>
        <v>34.424496421996373</v>
      </c>
      <c r="U259">
        <f t="shared" si="115"/>
        <v>34.557724999999998</v>
      </c>
      <c r="V259">
        <f t="shared" si="116"/>
        <v>5.511496660501793</v>
      </c>
      <c r="W259">
        <f t="shared" si="117"/>
        <v>69.87478065656606</v>
      </c>
      <c r="X259">
        <f t="shared" si="118"/>
        <v>3.6824812340546433</v>
      </c>
      <c r="Y259">
        <f t="shared" si="119"/>
        <v>5.270114910491106</v>
      </c>
      <c r="Z259">
        <f t="shared" si="120"/>
        <v>1.8290154264471497</v>
      </c>
      <c r="AA259">
        <f t="shared" si="121"/>
        <v>-84.911991515613579</v>
      </c>
      <c r="AB259">
        <f t="shared" si="122"/>
        <v>-159.2637652017201</v>
      </c>
      <c r="AC259">
        <f t="shared" si="123"/>
        <v>-10.03709903443182</v>
      </c>
      <c r="AD259">
        <f t="shared" si="124"/>
        <v>-28.095062140998465</v>
      </c>
      <c r="AE259">
        <f t="shared" si="125"/>
        <v>45.854750357699594</v>
      </c>
      <c r="AF259">
        <f t="shared" si="126"/>
        <v>1.920293405138497</v>
      </c>
      <c r="AG259">
        <f t="shared" si="127"/>
        <v>22.013009595458175</v>
      </c>
      <c r="AH259">
        <v>1673.6424012357741</v>
      </c>
      <c r="AI259">
        <v>1657.192121212121</v>
      </c>
      <c r="AJ259">
        <v>1.758088728816904</v>
      </c>
      <c r="AK259">
        <v>65.165956530193654</v>
      </c>
      <c r="AL259">
        <f t="shared" si="128"/>
        <v>1.9254419844810335</v>
      </c>
      <c r="AM259">
        <v>35.702250541814323</v>
      </c>
      <c r="AN259">
        <v>36.472874725274743</v>
      </c>
      <c r="AO259">
        <v>1.9712355990802999E-6</v>
      </c>
      <c r="AP259">
        <v>87.546953997586243</v>
      </c>
      <c r="AQ259">
        <v>11</v>
      </c>
      <c r="AR259">
        <v>2</v>
      </c>
      <c r="AS259">
        <f t="shared" si="129"/>
        <v>1</v>
      </c>
      <c r="AT259">
        <f t="shared" si="130"/>
        <v>0</v>
      </c>
      <c r="AU259">
        <f t="shared" si="131"/>
        <v>47127.975163151728</v>
      </c>
      <c r="AV259">
        <f t="shared" si="132"/>
        <v>1200.0062499999999</v>
      </c>
      <c r="AW259">
        <f t="shared" si="133"/>
        <v>1025.9310510936616</v>
      </c>
      <c r="AX259">
        <f t="shared" si="134"/>
        <v>0.85493808977550045</v>
      </c>
      <c r="AY259">
        <f t="shared" si="135"/>
        <v>0.18843051326671595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1669231001.1875</v>
      </c>
      <c r="BF259">
        <v>1593.6812500000001</v>
      </c>
      <c r="BG259">
        <v>1614</v>
      </c>
      <c r="BH259">
        <v>36.471649999999997</v>
      </c>
      <c r="BI259">
        <v>35.703074999999998</v>
      </c>
      <c r="BJ259">
        <v>1597.7662499999999</v>
      </c>
      <c r="BK259">
        <v>36.372750000000003</v>
      </c>
      <c r="BL259">
        <v>649.99437499999999</v>
      </c>
      <c r="BM259">
        <v>100.868375</v>
      </c>
      <c r="BN259">
        <v>9.9945162500000004E-2</v>
      </c>
      <c r="BO259">
        <v>33.753950000000003</v>
      </c>
      <c r="BP259">
        <v>34.557724999999998</v>
      </c>
      <c r="BQ259">
        <v>999.9</v>
      </c>
      <c r="BR259">
        <v>0</v>
      </c>
      <c r="BS259">
        <v>0</v>
      </c>
      <c r="BT259">
        <v>9008.36</v>
      </c>
      <c r="BU259">
        <v>0</v>
      </c>
      <c r="BV259">
        <v>1757.4175</v>
      </c>
      <c r="BW259">
        <v>-20.319437499999999</v>
      </c>
      <c r="BX259">
        <v>1654.0062499999999</v>
      </c>
      <c r="BY259">
        <v>1673.75875</v>
      </c>
      <c r="BZ259">
        <v>0.76856899999999995</v>
      </c>
      <c r="CA259">
        <v>1614</v>
      </c>
      <c r="CB259">
        <v>35.703074999999998</v>
      </c>
      <c r="CC259">
        <v>3.6788362499999998</v>
      </c>
      <c r="CD259">
        <v>3.6013087499999998</v>
      </c>
      <c r="CE259">
        <v>27.468499999999999</v>
      </c>
      <c r="CF259">
        <v>27.1050875</v>
      </c>
      <c r="CG259">
        <v>1200.0062499999999</v>
      </c>
      <c r="CH259">
        <v>0.49998124999999999</v>
      </c>
      <c r="CI259">
        <v>0.50001874999999996</v>
      </c>
      <c r="CJ259">
        <v>0</v>
      </c>
      <c r="CK259">
        <v>867.59862500000008</v>
      </c>
      <c r="CL259">
        <v>4.9990899999999998</v>
      </c>
      <c r="CM259">
        <v>9395.5</v>
      </c>
      <c r="CN259">
        <v>9557.8449999999993</v>
      </c>
      <c r="CO259">
        <v>44.125</v>
      </c>
      <c r="CP259">
        <v>46.452749999999988</v>
      </c>
      <c r="CQ259">
        <v>44.944875000000003</v>
      </c>
      <c r="CR259">
        <v>45.436999999999998</v>
      </c>
      <c r="CS259">
        <v>45.5</v>
      </c>
      <c r="CT259">
        <v>597.48</v>
      </c>
      <c r="CU259">
        <v>597.52624999999989</v>
      </c>
      <c r="CV259">
        <v>0</v>
      </c>
      <c r="CW259">
        <v>1669231010.4000001</v>
      </c>
      <c r="CX259">
        <v>0</v>
      </c>
      <c r="CY259">
        <v>1669228029.5</v>
      </c>
      <c r="CZ259" t="s">
        <v>356</v>
      </c>
      <c r="DA259">
        <v>1669228029.5</v>
      </c>
      <c r="DB259">
        <v>1669228028</v>
      </c>
      <c r="DC259">
        <v>6</v>
      </c>
      <c r="DD259">
        <v>0.127</v>
      </c>
      <c r="DE259">
        <v>2E-3</v>
      </c>
      <c r="DF259">
        <v>-2.9980000000000002</v>
      </c>
      <c r="DG259">
        <v>9.9000000000000005E-2</v>
      </c>
      <c r="DH259">
        <v>415</v>
      </c>
      <c r="DI259">
        <v>34</v>
      </c>
      <c r="DJ259">
        <v>0.37</v>
      </c>
      <c r="DK259">
        <v>0.19</v>
      </c>
      <c r="DL259">
        <v>-20.269068292682931</v>
      </c>
      <c r="DM259">
        <v>-0.1714557491289232</v>
      </c>
      <c r="DN259">
        <v>0.1011498054421635</v>
      </c>
      <c r="DO259">
        <v>0</v>
      </c>
      <c r="DP259">
        <v>0.77289260975609764</v>
      </c>
      <c r="DQ259">
        <v>-8.1751400696862431E-2</v>
      </c>
      <c r="DR259">
        <v>1.0757525256888211E-2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357</v>
      </c>
      <c r="EA259">
        <v>3.2958099999999999</v>
      </c>
      <c r="EB259">
        <v>2.62548</v>
      </c>
      <c r="EC259">
        <v>0.24804799999999999</v>
      </c>
      <c r="ED259">
        <v>0.24795600000000001</v>
      </c>
      <c r="EE259">
        <v>0.145565</v>
      </c>
      <c r="EF259">
        <v>0.14177300000000001</v>
      </c>
      <c r="EG259">
        <v>22737.8</v>
      </c>
      <c r="EH259">
        <v>23144.9</v>
      </c>
      <c r="EI259">
        <v>28151.9</v>
      </c>
      <c r="EJ259">
        <v>29644.3</v>
      </c>
      <c r="EK259">
        <v>33095.699999999997</v>
      </c>
      <c r="EL259">
        <v>35320.9</v>
      </c>
      <c r="EM259">
        <v>39724.400000000001</v>
      </c>
      <c r="EN259">
        <v>42363.9</v>
      </c>
      <c r="EO259">
        <v>2.1886700000000001</v>
      </c>
      <c r="EP259">
        <v>2.1606999999999998</v>
      </c>
      <c r="EQ259">
        <v>0.13340299999999999</v>
      </c>
      <c r="ER259">
        <v>0</v>
      </c>
      <c r="ES259">
        <v>32.409300000000002</v>
      </c>
      <c r="ET259">
        <v>999.9</v>
      </c>
      <c r="EU259">
        <v>69.400000000000006</v>
      </c>
      <c r="EV259">
        <v>36.6</v>
      </c>
      <c r="EW259">
        <v>42.436999999999998</v>
      </c>
      <c r="EX259">
        <v>56.212600000000002</v>
      </c>
      <c r="EY259">
        <v>-2.2075300000000002</v>
      </c>
      <c r="EZ259">
        <v>2</v>
      </c>
      <c r="FA259">
        <v>0.55752000000000002</v>
      </c>
      <c r="FB259">
        <v>0.91900599999999999</v>
      </c>
      <c r="FC259">
        <v>20.267800000000001</v>
      </c>
      <c r="FD259">
        <v>5.2186399999999997</v>
      </c>
      <c r="FE259">
        <v>12.0076</v>
      </c>
      <c r="FF259">
        <v>4.98665</v>
      </c>
      <c r="FG259">
        <v>3.2846500000000001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1.8621799999999999</v>
      </c>
      <c r="FN259">
        <v>1.8642700000000001</v>
      </c>
      <c r="FO259">
        <v>1.8603499999999999</v>
      </c>
      <c r="FP259">
        <v>1.8611</v>
      </c>
      <c r="FQ259">
        <v>1.8601799999999999</v>
      </c>
      <c r="FR259">
        <v>1.86188</v>
      </c>
      <c r="FS259">
        <v>1.85843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-4.09</v>
      </c>
      <c r="GH259">
        <v>9.8900000000000002E-2</v>
      </c>
      <c r="GI259">
        <v>-2.4324828651112251</v>
      </c>
      <c r="GJ259">
        <v>-1.6100910332537859E-3</v>
      </c>
      <c r="GK259">
        <v>7.0186618486508772E-7</v>
      </c>
      <c r="GL259">
        <v>-2.134652460378022E-10</v>
      </c>
      <c r="GM259">
        <v>9.8890000000004363E-2</v>
      </c>
      <c r="GN259">
        <v>0</v>
      </c>
      <c r="GO259">
        <v>0</v>
      </c>
      <c r="GP259">
        <v>0</v>
      </c>
      <c r="GQ259">
        <v>5</v>
      </c>
      <c r="GR259">
        <v>2079</v>
      </c>
      <c r="GS259">
        <v>3</v>
      </c>
      <c r="GT259">
        <v>29</v>
      </c>
      <c r="GU259">
        <v>49.6</v>
      </c>
      <c r="GV259">
        <v>49.6</v>
      </c>
      <c r="GW259">
        <v>4.0856899999999996</v>
      </c>
      <c r="GX259">
        <v>2.51831</v>
      </c>
      <c r="GY259">
        <v>2.04834</v>
      </c>
      <c r="GZ259">
        <v>2.6171899999999999</v>
      </c>
      <c r="HA259">
        <v>2.1972700000000001</v>
      </c>
      <c r="HB259">
        <v>2.3535200000000001</v>
      </c>
      <c r="HC259">
        <v>40.8093</v>
      </c>
      <c r="HD259">
        <v>15.4367</v>
      </c>
      <c r="HE259">
        <v>18</v>
      </c>
      <c r="HF259">
        <v>687.74199999999996</v>
      </c>
      <c r="HG259">
        <v>738.89700000000005</v>
      </c>
      <c r="HH259">
        <v>30.999600000000001</v>
      </c>
      <c r="HI259">
        <v>34.362200000000001</v>
      </c>
      <c r="HJ259">
        <v>30.0001</v>
      </c>
      <c r="HK259">
        <v>34.234000000000002</v>
      </c>
      <c r="HL259">
        <v>34.225000000000001</v>
      </c>
      <c r="HM259">
        <v>81.703500000000005</v>
      </c>
      <c r="HN259">
        <v>20.860399999999998</v>
      </c>
      <c r="HO259">
        <v>88.472800000000007</v>
      </c>
      <c r="HP259">
        <v>31</v>
      </c>
      <c r="HQ259">
        <v>1628.31</v>
      </c>
      <c r="HR259">
        <v>35.636699999999998</v>
      </c>
      <c r="HS259">
        <v>99.180099999999996</v>
      </c>
      <c r="HT259">
        <v>98.245900000000006</v>
      </c>
    </row>
    <row r="260" spans="1:228" x14ac:dyDescent="0.2">
      <c r="A260">
        <v>245</v>
      </c>
      <c r="B260">
        <v>1669231007.5</v>
      </c>
      <c r="C260">
        <v>974.40000009536743</v>
      </c>
      <c r="D260" t="s">
        <v>849</v>
      </c>
      <c r="E260" t="s">
        <v>850</v>
      </c>
      <c r="F260">
        <v>4</v>
      </c>
      <c r="G260">
        <v>1669231005.5</v>
      </c>
      <c r="H260">
        <f t="shared" si="102"/>
        <v>1.9171002069495494E-3</v>
      </c>
      <c r="I260">
        <f t="shared" si="103"/>
        <v>1.9171002069495495</v>
      </c>
      <c r="J260">
        <f t="shared" si="104"/>
        <v>23.143810895465062</v>
      </c>
      <c r="K260">
        <f t="shared" si="105"/>
        <v>1600.802857142857</v>
      </c>
      <c r="L260">
        <f t="shared" si="106"/>
        <v>1192.2813400025689</v>
      </c>
      <c r="M260">
        <f t="shared" si="107"/>
        <v>120.37868023028895</v>
      </c>
      <c r="N260">
        <f t="shared" si="108"/>
        <v>161.62505340502747</v>
      </c>
      <c r="O260">
        <f t="shared" si="109"/>
        <v>0.10246957573668181</v>
      </c>
      <c r="P260">
        <f t="shared" si="110"/>
        <v>3.6761321087273591</v>
      </c>
      <c r="Q260">
        <f t="shared" si="111"/>
        <v>0.10090884215396814</v>
      </c>
      <c r="R260">
        <f t="shared" si="112"/>
        <v>6.3206271783195919E-2</v>
      </c>
      <c r="S260">
        <f t="shared" si="113"/>
        <v>226.11844380715283</v>
      </c>
      <c r="T260">
        <f t="shared" si="114"/>
        <v>34.425159794303255</v>
      </c>
      <c r="U260">
        <f t="shared" si="115"/>
        <v>34.563071428571433</v>
      </c>
      <c r="V260">
        <f t="shared" si="116"/>
        <v>5.5131338895151831</v>
      </c>
      <c r="W260">
        <f t="shared" si="117"/>
        <v>69.875354479851822</v>
      </c>
      <c r="X260">
        <f t="shared" si="118"/>
        <v>3.6823159893627855</v>
      </c>
      <c r="Y260">
        <f t="shared" si="119"/>
        <v>5.2698351468464626</v>
      </c>
      <c r="Z260">
        <f t="shared" si="120"/>
        <v>1.8308179001523976</v>
      </c>
      <c r="AA260">
        <f t="shared" si="121"/>
        <v>-84.544119126475124</v>
      </c>
      <c r="AB260">
        <f t="shared" si="122"/>
        <v>-160.54613999861451</v>
      </c>
      <c r="AC260">
        <f t="shared" si="123"/>
        <v>-10.115942821407138</v>
      </c>
      <c r="AD260">
        <f t="shared" si="124"/>
        <v>-29.087758139343947</v>
      </c>
      <c r="AE260">
        <f t="shared" si="125"/>
        <v>46.271703035013779</v>
      </c>
      <c r="AF260">
        <f t="shared" si="126"/>
        <v>1.9221205926996019</v>
      </c>
      <c r="AG260">
        <f t="shared" si="127"/>
        <v>23.143810895465062</v>
      </c>
      <c r="AH260">
        <v>1680.658941867759</v>
      </c>
      <c r="AI260">
        <v>1663.946666666666</v>
      </c>
      <c r="AJ260">
        <v>1.7016944147010411</v>
      </c>
      <c r="AK260">
        <v>65.165956530193654</v>
      </c>
      <c r="AL260">
        <f t="shared" si="128"/>
        <v>1.9171002069495495</v>
      </c>
      <c r="AM260">
        <v>35.702809164320932</v>
      </c>
      <c r="AN260">
        <v>36.470013186813198</v>
      </c>
      <c r="AO260">
        <v>5.7488780961872852E-6</v>
      </c>
      <c r="AP260">
        <v>87.546953997586243</v>
      </c>
      <c r="AQ260">
        <v>11</v>
      </c>
      <c r="AR260">
        <v>2</v>
      </c>
      <c r="AS260">
        <f t="shared" si="129"/>
        <v>1</v>
      </c>
      <c r="AT260">
        <f t="shared" si="130"/>
        <v>0</v>
      </c>
      <c r="AU260">
        <f t="shared" si="131"/>
        <v>47142.282570746007</v>
      </c>
      <c r="AV260">
        <f t="shared" si="132"/>
        <v>1200.01</v>
      </c>
      <c r="AW260">
        <f t="shared" si="133"/>
        <v>1025.9342278793536</v>
      </c>
      <c r="AX260">
        <f t="shared" si="134"/>
        <v>0.85493806541558293</v>
      </c>
      <c r="AY260">
        <f t="shared" si="135"/>
        <v>0.18843046625207527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1669231005.5</v>
      </c>
      <c r="BF260">
        <v>1600.802857142857</v>
      </c>
      <c r="BG260">
        <v>1621.3</v>
      </c>
      <c r="BH260">
        <v>36.471214285714289</v>
      </c>
      <c r="BI260">
        <v>35.701971428571433</v>
      </c>
      <c r="BJ260">
        <v>1604.8928571428571</v>
      </c>
      <c r="BK260">
        <v>36.372342857142861</v>
      </c>
      <c r="BL260">
        <v>650.04828571428584</v>
      </c>
      <c r="BM260">
        <v>100.8648571428572</v>
      </c>
      <c r="BN260">
        <v>0.10013844285714291</v>
      </c>
      <c r="BO260">
        <v>33.753</v>
      </c>
      <c r="BP260">
        <v>34.563071428571433</v>
      </c>
      <c r="BQ260">
        <v>999.89999999999986</v>
      </c>
      <c r="BR260">
        <v>0</v>
      </c>
      <c r="BS260">
        <v>0</v>
      </c>
      <c r="BT260">
        <v>9011.4285714285706</v>
      </c>
      <c r="BU260">
        <v>0</v>
      </c>
      <c r="BV260">
        <v>1907.6514285714291</v>
      </c>
      <c r="BW260">
        <v>-20.497</v>
      </c>
      <c r="BX260">
        <v>1661.3957142857139</v>
      </c>
      <c r="BY260">
        <v>1681.325714285714</v>
      </c>
      <c r="BZ260">
        <v>0.76924085714285717</v>
      </c>
      <c r="CA260">
        <v>1621.3</v>
      </c>
      <c r="CB260">
        <v>35.701971428571433</v>
      </c>
      <c r="CC260">
        <v>3.678658571428572</v>
      </c>
      <c r="CD260">
        <v>3.60107</v>
      </c>
      <c r="CE260">
        <v>27.467671428571428</v>
      </c>
      <c r="CF260">
        <v>27.103942857142862</v>
      </c>
      <c r="CG260">
        <v>1200.01</v>
      </c>
      <c r="CH260">
        <v>0.49997999999999992</v>
      </c>
      <c r="CI260">
        <v>0.50001999999999991</v>
      </c>
      <c r="CJ260">
        <v>0</v>
      </c>
      <c r="CK260">
        <v>867.41714285714284</v>
      </c>
      <c r="CL260">
        <v>4.9990899999999998</v>
      </c>
      <c r="CM260">
        <v>9390.2814285714285</v>
      </c>
      <c r="CN260">
        <v>9557.8742857142843</v>
      </c>
      <c r="CO260">
        <v>44.125</v>
      </c>
      <c r="CP260">
        <v>46.473000000000013</v>
      </c>
      <c r="CQ260">
        <v>44.946000000000012</v>
      </c>
      <c r="CR260">
        <v>45.436999999999998</v>
      </c>
      <c r="CS260">
        <v>45.508857142857153</v>
      </c>
      <c r="CT260">
        <v>597.48285714285703</v>
      </c>
      <c r="CU260">
        <v>597.52714285714285</v>
      </c>
      <c r="CV260">
        <v>0</v>
      </c>
      <c r="CW260">
        <v>1669231014.5999999</v>
      </c>
      <c r="CX260">
        <v>0</v>
      </c>
      <c r="CY260">
        <v>1669228029.5</v>
      </c>
      <c r="CZ260" t="s">
        <v>356</v>
      </c>
      <c r="DA260">
        <v>1669228029.5</v>
      </c>
      <c r="DB260">
        <v>1669228028</v>
      </c>
      <c r="DC260">
        <v>6</v>
      </c>
      <c r="DD260">
        <v>0.127</v>
      </c>
      <c r="DE260">
        <v>2E-3</v>
      </c>
      <c r="DF260">
        <v>-2.9980000000000002</v>
      </c>
      <c r="DG260">
        <v>9.9000000000000005E-2</v>
      </c>
      <c r="DH260">
        <v>415</v>
      </c>
      <c r="DI260">
        <v>34</v>
      </c>
      <c r="DJ260">
        <v>0.37</v>
      </c>
      <c r="DK260">
        <v>0.19</v>
      </c>
      <c r="DL260">
        <v>-20.28280975609756</v>
      </c>
      <c r="DM260">
        <v>-0.89722578397212938</v>
      </c>
      <c r="DN260">
        <v>0.1136431702687009</v>
      </c>
      <c r="DO260">
        <v>0</v>
      </c>
      <c r="DP260">
        <v>0.76833219512195117</v>
      </c>
      <c r="DQ260">
        <v>-7.6515888501718548E-3</v>
      </c>
      <c r="DR260">
        <v>4.0526030912965061E-3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357</v>
      </c>
      <c r="EA260">
        <v>3.2955999999999999</v>
      </c>
      <c r="EB260">
        <v>2.6257100000000002</v>
      </c>
      <c r="EC260">
        <v>0.24865499999999999</v>
      </c>
      <c r="ED260">
        <v>0.24857199999999999</v>
      </c>
      <c r="EE260">
        <v>0.14555599999999999</v>
      </c>
      <c r="EF260">
        <v>0.14177200000000001</v>
      </c>
      <c r="EG260">
        <v>22719.3</v>
      </c>
      <c r="EH260">
        <v>23125.599999999999</v>
      </c>
      <c r="EI260">
        <v>28151.8</v>
      </c>
      <c r="EJ260">
        <v>29643.9</v>
      </c>
      <c r="EK260">
        <v>33096.1</v>
      </c>
      <c r="EL260">
        <v>35320.6</v>
      </c>
      <c r="EM260">
        <v>39724.5</v>
      </c>
      <c r="EN260">
        <v>42363.4</v>
      </c>
      <c r="EO260">
        <v>2.18845</v>
      </c>
      <c r="EP260">
        <v>2.1608299999999998</v>
      </c>
      <c r="EQ260">
        <v>0.132658</v>
      </c>
      <c r="ER260">
        <v>0</v>
      </c>
      <c r="ES260">
        <v>32.408700000000003</v>
      </c>
      <c r="ET260">
        <v>999.9</v>
      </c>
      <c r="EU260">
        <v>69.5</v>
      </c>
      <c r="EV260">
        <v>36.6</v>
      </c>
      <c r="EW260">
        <v>42.503500000000003</v>
      </c>
      <c r="EX260">
        <v>56.932600000000001</v>
      </c>
      <c r="EY260">
        <v>-2.34375</v>
      </c>
      <c r="EZ260">
        <v>2</v>
      </c>
      <c r="FA260">
        <v>0.55743100000000001</v>
      </c>
      <c r="FB260">
        <v>0.91748399999999997</v>
      </c>
      <c r="FC260">
        <v>20.267700000000001</v>
      </c>
      <c r="FD260">
        <v>5.2184900000000001</v>
      </c>
      <c r="FE260">
        <v>12.009399999999999</v>
      </c>
      <c r="FF260">
        <v>4.9864499999999996</v>
      </c>
      <c r="FG260">
        <v>3.2846500000000001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1.86219</v>
      </c>
      <c r="FN260">
        <v>1.8642700000000001</v>
      </c>
      <c r="FO260">
        <v>1.8603499999999999</v>
      </c>
      <c r="FP260">
        <v>1.86111</v>
      </c>
      <c r="FQ260">
        <v>1.86019</v>
      </c>
      <c r="FR260">
        <v>1.8618699999999999</v>
      </c>
      <c r="FS260">
        <v>1.8584400000000001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-4.0999999999999996</v>
      </c>
      <c r="GH260">
        <v>9.8799999999999999E-2</v>
      </c>
      <c r="GI260">
        <v>-2.4324828651112251</v>
      </c>
      <c r="GJ260">
        <v>-1.6100910332537859E-3</v>
      </c>
      <c r="GK260">
        <v>7.0186618486508772E-7</v>
      </c>
      <c r="GL260">
        <v>-2.134652460378022E-10</v>
      </c>
      <c r="GM260">
        <v>9.8890000000004363E-2</v>
      </c>
      <c r="GN260">
        <v>0</v>
      </c>
      <c r="GO260">
        <v>0</v>
      </c>
      <c r="GP260">
        <v>0</v>
      </c>
      <c r="GQ260">
        <v>5</v>
      </c>
      <c r="GR260">
        <v>2079</v>
      </c>
      <c r="GS260">
        <v>3</v>
      </c>
      <c r="GT260">
        <v>29</v>
      </c>
      <c r="GU260">
        <v>49.6</v>
      </c>
      <c r="GV260">
        <v>49.7</v>
      </c>
      <c r="GW260">
        <v>4.0991200000000001</v>
      </c>
      <c r="GX260">
        <v>2.5293000000000001</v>
      </c>
      <c r="GY260">
        <v>2.04834</v>
      </c>
      <c r="GZ260">
        <v>2.6171899999999999</v>
      </c>
      <c r="HA260">
        <v>2.1972700000000001</v>
      </c>
      <c r="HB260">
        <v>2.2778299999999998</v>
      </c>
      <c r="HC260">
        <v>40.8093</v>
      </c>
      <c r="HD260">
        <v>15.4367</v>
      </c>
      <c r="HE260">
        <v>18</v>
      </c>
      <c r="HF260">
        <v>687.529</v>
      </c>
      <c r="HG260">
        <v>739.00199999999995</v>
      </c>
      <c r="HH260">
        <v>30.999600000000001</v>
      </c>
      <c r="HI260">
        <v>34.362200000000001</v>
      </c>
      <c r="HJ260">
        <v>30</v>
      </c>
      <c r="HK260">
        <v>34.2316</v>
      </c>
      <c r="HL260">
        <v>34.223799999999997</v>
      </c>
      <c r="HM260">
        <v>81.960800000000006</v>
      </c>
      <c r="HN260">
        <v>20.860399999999998</v>
      </c>
      <c r="HO260">
        <v>88.472800000000007</v>
      </c>
      <c r="HP260">
        <v>31</v>
      </c>
      <c r="HQ260">
        <v>1634.99</v>
      </c>
      <c r="HR260">
        <v>35.636699999999998</v>
      </c>
      <c r="HS260">
        <v>99.180099999999996</v>
      </c>
      <c r="HT260">
        <v>98.244699999999995</v>
      </c>
    </row>
    <row r="261" spans="1:228" x14ac:dyDescent="0.2">
      <c r="A261">
        <v>246</v>
      </c>
      <c r="B261">
        <v>1669231011.5</v>
      </c>
      <c r="C261">
        <v>978.40000009536743</v>
      </c>
      <c r="D261" t="s">
        <v>851</v>
      </c>
      <c r="E261" t="s">
        <v>852</v>
      </c>
      <c r="F261">
        <v>4</v>
      </c>
      <c r="G261">
        <v>1669231009.1875</v>
      </c>
      <c r="H261">
        <f t="shared" si="102"/>
        <v>1.908146647858616E-3</v>
      </c>
      <c r="I261">
        <f t="shared" si="103"/>
        <v>1.908146647858616</v>
      </c>
      <c r="J261">
        <f t="shared" si="104"/>
        <v>22.267997754603616</v>
      </c>
      <c r="K261">
        <f t="shared" si="105"/>
        <v>1607.01875</v>
      </c>
      <c r="L261">
        <f t="shared" si="106"/>
        <v>1210.6771433840431</v>
      </c>
      <c r="M261">
        <f t="shared" si="107"/>
        <v>122.23472374950519</v>
      </c>
      <c r="N261">
        <f t="shared" si="108"/>
        <v>162.25093043175903</v>
      </c>
      <c r="O261">
        <f t="shared" si="109"/>
        <v>0.10207801257162419</v>
      </c>
      <c r="P261">
        <f t="shared" si="110"/>
        <v>3.6704010793382462</v>
      </c>
      <c r="Q261">
        <f t="shared" si="111"/>
        <v>0.10052670805056164</v>
      </c>
      <c r="R261">
        <f t="shared" si="112"/>
        <v>6.2966607151109397E-2</v>
      </c>
      <c r="S261">
        <f t="shared" si="113"/>
        <v>226.11547386043688</v>
      </c>
      <c r="T261">
        <f t="shared" si="114"/>
        <v>34.427398277792399</v>
      </c>
      <c r="U261">
        <f t="shared" si="115"/>
        <v>34.556662500000002</v>
      </c>
      <c r="V261">
        <f t="shared" si="116"/>
        <v>5.5111713430295355</v>
      </c>
      <c r="W261">
        <f t="shared" si="117"/>
        <v>69.871282122698545</v>
      </c>
      <c r="X261">
        <f t="shared" si="118"/>
        <v>3.6819753580627079</v>
      </c>
      <c r="Y261">
        <f t="shared" si="119"/>
        <v>5.2696547797661957</v>
      </c>
      <c r="Z261">
        <f t="shared" si="120"/>
        <v>1.8291959849668276</v>
      </c>
      <c r="AA261">
        <f t="shared" si="121"/>
        <v>-84.149267170564968</v>
      </c>
      <c r="AB261">
        <f t="shared" si="122"/>
        <v>-159.14886167570683</v>
      </c>
      <c r="AC261">
        <f t="shared" si="123"/>
        <v>-10.043214032972056</v>
      </c>
      <c r="AD261">
        <f t="shared" si="124"/>
        <v>-27.225869018806975</v>
      </c>
      <c r="AE261">
        <f t="shared" si="125"/>
        <v>46.296272341521863</v>
      </c>
      <c r="AF261">
        <f t="shared" si="126"/>
        <v>1.9103277840544628</v>
      </c>
      <c r="AG261">
        <f t="shared" si="127"/>
        <v>22.267997754603616</v>
      </c>
      <c r="AH261">
        <v>1687.6844949234221</v>
      </c>
      <c r="AI261">
        <v>1671.060545454545</v>
      </c>
      <c r="AJ261">
        <v>1.7747555252716321</v>
      </c>
      <c r="AK261">
        <v>65.165956530193654</v>
      </c>
      <c r="AL261">
        <f t="shared" si="128"/>
        <v>1.908146647858616</v>
      </c>
      <c r="AM261">
        <v>35.703495970512499</v>
      </c>
      <c r="AN261">
        <v>36.467229670329701</v>
      </c>
      <c r="AO261">
        <v>-1.9871275106163781E-5</v>
      </c>
      <c r="AP261">
        <v>87.546953997586243</v>
      </c>
      <c r="AQ261">
        <v>10</v>
      </c>
      <c r="AR261">
        <v>2</v>
      </c>
      <c r="AS261">
        <f t="shared" si="129"/>
        <v>1</v>
      </c>
      <c r="AT261">
        <f t="shared" si="130"/>
        <v>0</v>
      </c>
      <c r="AU261">
        <f t="shared" si="131"/>
        <v>47040.258799001087</v>
      </c>
      <c r="AV261">
        <f t="shared" si="132"/>
        <v>1199.9962499999999</v>
      </c>
      <c r="AW261">
        <f t="shared" si="133"/>
        <v>1025.9222760934906</v>
      </c>
      <c r="AX261">
        <f t="shared" si="134"/>
        <v>0.85493790175885187</v>
      </c>
      <c r="AY261">
        <f t="shared" si="135"/>
        <v>0.18843015039458405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1669231009.1875</v>
      </c>
      <c r="BF261">
        <v>1607.01875</v>
      </c>
      <c r="BG261">
        <v>1627.5225</v>
      </c>
      <c r="BH261">
        <v>36.468224999999997</v>
      </c>
      <c r="BI261">
        <v>35.703725000000013</v>
      </c>
      <c r="BJ261">
        <v>1611.115</v>
      </c>
      <c r="BK261">
        <v>36.3693375</v>
      </c>
      <c r="BL261">
        <v>650.07012499999996</v>
      </c>
      <c r="BM261">
        <v>100.863625</v>
      </c>
      <c r="BN261">
        <v>0.10030615</v>
      </c>
      <c r="BO261">
        <v>33.752387499999998</v>
      </c>
      <c r="BP261">
        <v>34.556662500000002</v>
      </c>
      <c r="BQ261">
        <v>999.9</v>
      </c>
      <c r="BR261">
        <v>0</v>
      </c>
      <c r="BS261">
        <v>0</v>
      </c>
      <c r="BT261">
        <v>8991.71875</v>
      </c>
      <c r="BU261">
        <v>0</v>
      </c>
      <c r="BV261">
        <v>1874.29125</v>
      </c>
      <c r="BW261">
        <v>-20.505587500000001</v>
      </c>
      <c r="BX261">
        <v>1667.8425</v>
      </c>
      <c r="BY261">
        <v>1687.7825</v>
      </c>
      <c r="BZ261">
        <v>0.76448912499999999</v>
      </c>
      <c r="CA261">
        <v>1627.5225</v>
      </c>
      <c r="CB261">
        <v>35.703725000000013</v>
      </c>
      <c r="CC261">
        <v>3.6783100000000002</v>
      </c>
      <c r="CD261">
        <v>3.6012</v>
      </c>
      <c r="CE261">
        <v>27.466049999999999</v>
      </c>
      <c r="CF261">
        <v>27.104575000000001</v>
      </c>
      <c r="CG261">
        <v>1199.9962499999999</v>
      </c>
      <c r="CH261">
        <v>0.49998825000000002</v>
      </c>
      <c r="CI261">
        <v>0.50001174999999987</v>
      </c>
      <c r="CJ261">
        <v>0</v>
      </c>
      <c r="CK261">
        <v>867.14799999999991</v>
      </c>
      <c r="CL261">
        <v>4.9990899999999998</v>
      </c>
      <c r="CM261">
        <v>9376.5299999999988</v>
      </c>
      <c r="CN261">
        <v>9557.8025000000016</v>
      </c>
      <c r="CO261">
        <v>44.125</v>
      </c>
      <c r="CP261">
        <v>46.484250000000003</v>
      </c>
      <c r="CQ261">
        <v>44.936999999999998</v>
      </c>
      <c r="CR261">
        <v>45.436999999999998</v>
      </c>
      <c r="CS261">
        <v>45.5</v>
      </c>
      <c r="CT261">
        <v>597.48250000000007</v>
      </c>
      <c r="CU261">
        <v>597.51374999999996</v>
      </c>
      <c r="CV261">
        <v>0</v>
      </c>
      <c r="CW261">
        <v>1669231018.8</v>
      </c>
      <c r="CX261">
        <v>0</v>
      </c>
      <c r="CY261">
        <v>1669228029.5</v>
      </c>
      <c r="CZ261" t="s">
        <v>356</v>
      </c>
      <c r="DA261">
        <v>1669228029.5</v>
      </c>
      <c r="DB261">
        <v>1669228028</v>
      </c>
      <c r="DC261">
        <v>6</v>
      </c>
      <c r="DD261">
        <v>0.127</v>
      </c>
      <c r="DE261">
        <v>2E-3</v>
      </c>
      <c r="DF261">
        <v>-2.9980000000000002</v>
      </c>
      <c r="DG261">
        <v>9.9000000000000005E-2</v>
      </c>
      <c r="DH261">
        <v>415</v>
      </c>
      <c r="DI261">
        <v>34</v>
      </c>
      <c r="DJ261">
        <v>0.37</v>
      </c>
      <c r="DK261">
        <v>0.19</v>
      </c>
      <c r="DL261">
        <v>-20.357380487804871</v>
      </c>
      <c r="DM261">
        <v>-1.159827177700379</v>
      </c>
      <c r="DN261">
        <v>0.12677167341425219</v>
      </c>
      <c r="DO261">
        <v>0</v>
      </c>
      <c r="DP261">
        <v>0.76673285365853661</v>
      </c>
      <c r="DQ261">
        <v>7.6529477351919787E-3</v>
      </c>
      <c r="DR261">
        <v>2.0970316252075828E-3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357</v>
      </c>
      <c r="EA261">
        <v>3.29555</v>
      </c>
      <c r="EB261">
        <v>2.6254599999999999</v>
      </c>
      <c r="EC261">
        <v>0.249283</v>
      </c>
      <c r="ED261">
        <v>0.24917400000000001</v>
      </c>
      <c r="EE261">
        <v>0.14554900000000001</v>
      </c>
      <c r="EF261">
        <v>0.14177699999999999</v>
      </c>
      <c r="EG261">
        <v>22700.400000000001</v>
      </c>
      <c r="EH261">
        <v>23106.9</v>
      </c>
      <c r="EI261">
        <v>28152</v>
      </c>
      <c r="EJ261">
        <v>29643.8</v>
      </c>
      <c r="EK261">
        <v>33096</v>
      </c>
      <c r="EL261">
        <v>35320.300000000003</v>
      </c>
      <c r="EM261">
        <v>39724</v>
      </c>
      <c r="EN261">
        <v>42363.3</v>
      </c>
      <c r="EO261">
        <v>2.1888700000000001</v>
      </c>
      <c r="EP261">
        <v>2.1608299999999998</v>
      </c>
      <c r="EQ261">
        <v>0.13280700000000001</v>
      </c>
      <c r="ER261">
        <v>0</v>
      </c>
      <c r="ES261">
        <v>32.405099999999997</v>
      </c>
      <c r="ET261">
        <v>999.9</v>
      </c>
      <c r="EU261">
        <v>69.5</v>
      </c>
      <c r="EV261">
        <v>36.6</v>
      </c>
      <c r="EW261">
        <v>42.503900000000002</v>
      </c>
      <c r="EX261">
        <v>57.2926</v>
      </c>
      <c r="EY261">
        <v>-2.1995200000000001</v>
      </c>
      <c r="EZ261">
        <v>2</v>
      </c>
      <c r="FA261">
        <v>0.55744899999999997</v>
      </c>
      <c r="FB261">
        <v>0.91622800000000004</v>
      </c>
      <c r="FC261">
        <v>20.267800000000001</v>
      </c>
      <c r="FD261">
        <v>5.2187900000000003</v>
      </c>
      <c r="FE261">
        <v>12.0082</v>
      </c>
      <c r="FF261">
        <v>4.9863499999999998</v>
      </c>
      <c r="FG261">
        <v>3.2846500000000001</v>
      </c>
      <c r="FH261">
        <v>9999</v>
      </c>
      <c r="FI261">
        <v>9999</v>
      </c>
      <c r="FJ261">
        <v>9999</v>
      </c>
      <c r="FK261">
        <v>999.9</v>
      </c>
      <c r="FL261">
        <v>1.8658399999999999</v>
      </c>
      <c r="FM261">
        <v>1.8621799999999999</v>
      </c>
      <c r="FN261">
        <v>1.86429</v>
      </c>
      <c r="FO261">
        <v>1.8603499999999999</v>
      </c>
      <c r="FP261">
        <v>1.8611</v>
      </c>
      <c r="FQ261">
        <v>1.86019</v>
      </c>
      <c r="FR261">
        <v>1.8618600000000001</v>
      </c>
      <c r="FS261">
        <v>1.85843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-4.0999999999999996</v>
      </c>
      <c r="GH261">
        <v>9.8799999999999999E-2</v>
      </c>
      <c r="GI261">
        <v>-2.4324828651112251</v>
      </c>
      <c r="GJ261">
        <v>-1.6100910332537859E-3</v>
      </c>
      <c r="GK261">
        <v>7.0186618486508772E-7</v>
      </c>
      <c r="GL261">
        <v>-2.134652460378022E-10</v>
      </c>
      <c r="GM261">
        <v>9.8890000000004363E-2</v>
      </c>
      <c r="GN261">
        <v>0</v>
      </c>
      <c r="GO261">
        <v>0</v>
      </c>
      <c r="GP261">
        <v>0</v>
      </c>
      <c r="GQ261">
        <v>5</v>
      </c>
      <c r="GR261">
        <v>2079</v>
      </c>
      <c r="GS261">
        <v>3</v>
      </c>
      <c r="GT261">
        <v>29</v>
      </c>
      <c r="GU261">
        <v>49.7</v>
      </c>
      <c r="GV261">
        <v>49.7</v>
      </c>
      <c r="GW261">
        <v>4.1113299999999997</v>
      </c>
      <c r="GX261">
        <v>2.52075</v>
      </c>
      <c r="GY261">
        <v>2.04834</v>
      </c>
      <c r="GZ261">
        <v>2.6171899999999999</v>
      </c>
      <c r="HA261">
        <v>2.1972700000000001</v>
      </c>
      <c r="HB261">
        <v>2.3718300000000001</v>
      </c>
      <c r="HC261">
        <v>40.8093</v>
      </c>
      <c r="HD261">
        <v>15.445399999999999</v>
      </c>
      <c r="HE261">
        <v>18</v>
      </c>
      <c r="HF261">
        <v>687.88</v>
      </c>
      <c r="HG261">
        <v>738.97900000000004</v>
      </c>
      <c r="HH261">
        <v>30.999700000000001</v>
      </c>
      <c r="HI261">
        <v>34.362200000000001</v>
      </c>
      <c r="HJ261">
        <v>30.0001</v>
      </c>
      <c r="HK261">
        <v>34.2316</v>
      </c>
      <c r="HL261">
        <v>34.221899999999998</v>
      </c>
      <c r="HM261">
        <v>82.218400000000003</v>
      </c>
      <c r="HN261">
        <v>20.860399999999998</v>
      </c>
      <c r="HO261">
        <v>88.472800000000007</v>
      </c>
      <c r="HP261">
        <v>31</v>
      </c>
      <c r="HQ261">
        <v>1641.67</v>
      </c>
      <c r="HR261">
        <v>35.636699999999998</v>
      </c>
      <c r="HS261">
        <v>99.179599999999994</v>
      </c>
      <c r="HT261">
        <v>98.244399999999999</v>
      </c>
    </row>
    <row r="262" spans="1:228" x14ac:dyDescent="0.2">
      <c r="A262">
        <v>247</v>
      </c>
      <c r="B262">
        <v>1669231015.5</v>
      </c>
      <c r="C262">
        <v>982.40000009536743</v>
      </c>
      <c r="D262" t="s">
        <v>853</v>
      </c>
      <c r="E262" t="s">
        <v>854</v>
      </c>
      <c r="F262">
        <v>4</v>
      </c>
      <c r="G262">
        <v>1669231013.5</v>
      </c>
      <c r="H262">
        <f t="shared" si="102"/>
        <v>1.8964800458261667E-3</v>
      </c>
      <c r="I262">
        <f t="shared" si="103"/>
        <v>1.8964800458261668</v>
      </c>
      <c r="J262">
        <f t="shared" si="104"/>
        <v>22.243291815802934</v>
      </c>
      <c r="K262">
        <f t="shared" si="105"/>
        <v>1614.464285714286</v>
      </c>
      <c r="L262">
        <f t="shared" si="106"/>
        <v>1216.1179841698579</v>
      </c>
      <c r="M262">
        <f t="shared" si="107"/>
        <v>122.78254911975623</v>
      </c>
      <c r="N262">
        <f t="shared" si="108"/>
        <v>163.00066526696435</v>
      </c>
      <c r="O262">
        <f t="shared" si="109"/>
        <v>0.10143655572549212</v>
      </c>
      <c r="P262">
        <f t="shared" si="110"/>
        <v>3.6752435339978686</v>
      </c>
      <c r="Q262">
        <f t="shared" si="111"/>
        <v>9.9906514690838152E-2</v>
      </c>
      <c r="R262">
        <f t="shared" si="112"/>
        <v>6.2577117235956214E-2</v>
      </c>
      <c r="S262">
        <f t="shared" si="113"/>
        <v>226.1168700924903</v>
      </c>
      <c r="T262">
        <f t="shared" si="114"/>
        <v>34.42838120692501</v>
      </c>
      <c r="U262">
        <f t="shared" si="115"/>
        <v>34.555714285714288</v>
      </c>
      <c r="V262">
        <f t="shared" si="116"/>
        <v>5.5108810317851367</v>
      </c>
      <c r="W262">
        <f t="shared" si="117"/>
        <v>69.866626686139014</v>
      </c>
      <c r="X262">
        <f t="shared" si="118"/>
        <v>3.6816003462023579</v>
      </c>
      <c r="Y262">
        <f t="shared" si="119"/>
        <v>5.2694691597766212</v>
      </c>
      <c r="Z262">
        <f t="shared" si="120"/>
        <v>1.8292806855827788</v>
      </c>
      <c r="AA262">
        <f t="shared" si="121"/>
        <v>-83.634770020933956</v>
      </c>
      <c r="AB262">
        <f t="shared" si="122"/>
        <v>-159.29585073884681</v>
      </c>
      <c r="AC262">
        <f t="shared" si="123"/>
        <v>-10.039167453152769</v>
      </c>
      <c r="AD262">
        <f t="shared" si="124"/>
        <v>-26.852918120443235</v>
      </c>
      <c r="AE262">
        <f t="shared" si="125"/>
        <v>45.832515324290206</v>
      </c>
      <c r="AF262">
        <f t="shared" si="126"/>
        <v>1.8977979899741253</v>
      </c>
      <c r="AG262">
        <f t="shared" si="127"/>
        <v>22.243291815802934</v>
      </c>
      <c r="AH262">
        <v>1694.687766862982</v>
      </c>
      <c r="AI262">
        <v>1678.1771515151511</v>
      </c>
      <c r="AJ262">
        <v>1.748866906774063</v>
      </c>
      <c r="AK262">
        <v>65.165956530193654</v>
      </c>
      <c r="AL262">
        <f t="shared" si="128"/>
        <v>1.8964800458261668</v>
      </c>
      <c r="AM262">
        <v>35.704949638205179</v>
      </c>
      <c r="AN262">
        <v>36.464036263736283</v>
      </c>
      <c r="AO262">
        <v>-2.397247000281078E-5</v>
      </c>
      <c r="AP262">
        <v>87.546953997586243</v>
      </c>
      <c r="AQ262">
        <v>10</v>
      </c>
      <c r="AR262">
        <v>2</v>
      </c>
      <c r="AS262">
        <f t="shared" si="129"/>
        <v>1</v>
      </c>
      <c r="AT262">
        <f t="shared" si="130"/>
        <v>0</v>
      </c>
      <c r="AU262">
        <f t="shared" si="131"/>
        <v>47126.622753825068</v>
      </c>
      <c r="AV262">
        <f t="shared" si="132"/>
        <v>1200.004285714286</v>
      </c>
      <c r="AW262">
        <f t="shared" si="133"/>
        <v>1025.9290850220159</v>
      </c>
      <c r="AX262">
        <f t="shared" si="134"/>
        <v>0.85493785083554585</v>
      </c>
      <c r="AY262">
        <f t="shared" si="135"/>
        <v>0.18843005211260339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1669231013.5</v>
      </c>
      <c r="BF262">
        <v>1614.464285714286</v>
      </c>
      <c r="BG262">
        <v>1634.772857142857</v>
      </c>
      <c r="BH262">
        <v>36.464957142857138</v>
      </c>
      <c r="BI262">
        <v>35.705471428571428</v>
      </c>
      <c r="BJ262">
        <v>1618.5671428571429</v>
      </c>
      <c r="BK262">
        <v>36.36608571428571</v>
      </c>
      <c r="BL262">
        <v>650.07228571428561</v>
      </c>
      <c r="BM262">
        <v>100.86242857142859</v>
      </c>
      <c r="BN262">
        <v>0.1002664285714286</v>
      </c>
      <c r="BO262">
        <v>33.751757142857137</v>
      </c>
      <c r="BP262">
        <v>34.555714285714288</v>
      </c>
      <c r="BQ262">
        <v>999.89999999999986</v>
      </c>
      <c r="BR262">
        <v>0</v>
      </c>
      <c r="BS262">
        <v>0</v>
      </c>
      <c r="BT262">
        <v>9008.5714285714294</v>
      </c>
      <c r="BU262">
        <v>0</v>
      </c>
      <c r="BV262">
        <v>1467.542857142857</v>
      </c>
      <c r="BW262">
        <v>-20.310771428571432</v>
      </c>
      <c r="BX262">
        <v>1675.562857142857</v>
      </c>
      <c r="BY262">
        <v>1695.3071428571429</v>
      </c>
      <c r="BZ262">
        <v>0.75951171428571429</v>
      </c>
      <c r="CA262">
        <v>1634.772857142857</v>
      </c>
      <c r="CB262">
        <v>35.705471428571428</v>
      </c>
      <c r="CC262">
        <v>3.6779514285714292</v>
      </c>
      <c r="CD262">
        <v>3.6013442857142861</v>
      </c>
      <c r="CE262">
        <v>27.464400000000001</v>
      </c>
      <c r="CF262">
        <v>27.105242857142859</v>
      </c>
      <c r="CG262">
        <v>1200.004285714286</v>
      </c>
      <c r="CH262">
        <v>0.49998999999999999</v>
      </c>
      <c r="CI262">
        <v>0.50000999999999995</v>
      </c>
      <c r="CJ262">
        <v>0</v>
      </c>
      <c r="CK262">
        <v>866.89242857142847</v>
      </c>
      <c r="CL262">
        <v>4.9990899999999998</v>
      </c>
      <c r="CM262">
        <v>9365.6557142857146</v>
      </c>
      <c r="CN262">
        <v>9557.8428571428558</v>
      </c>
      <c r="CO262">
        <v>44.125</v>
      </c>
      <c r="CP262">
        <v>46.473000000000013</v>
      </c>
      <c r="CQ262">
        <v>44.954999999999998</v>
      </c>
      <c r="CR262">
        <v>45.436999999999998</v>
      </c>
      <c r="CS262">
        <v>45.5</v>
      </c>
      <c r="CT262">
        <v>597.48857142857139</v>
      </c>
      <c r="CU262">
        <v>597.51571428571435</v>
      </c>
      <c r="CV262">
        <v>0</v>
      </c>
      <c r="CW262">
        <v>1669231022.4000001</v>
      </c>
      <c r="CX262">
        <v>0</v>
      </c>
      <c r="CY262">
        <v>1669228029.5</v>
      </c>
      <c r="CZ262" t="s">
        <v>356</v>
      </c>
      <c r="DA262">
        <v>1669228029.5</v>
      </c>
      <c r="DB262">
        <v>1669228028</v>
      </c>
      <c r="DC262">
        <v>6</v>
      </c>
      <c r="DD262">
        <v>0.127</v>
      </c>
      <c r="DE262">
        <v>2E-3</v>
      </c>
      <c r="DF262">
        <v>-2.9980000000000002</v>
      </c>
      <c r="DG262">
        <v>9.9000000000000005E-2</v>
      </c>
      <c r="DH262">
        <v>415</v>
      </c>
      <c r="DI262">
        <v>34</v>
      </c>
      <c r="DJ262">
        <v>0.37</v>
      </c>
      <c r="DK262">
        <v>0.19</v>
      </c>
      <c r="DL262">
        <v>-20.387539024390239</v>
      </c>
      <c r="DM262">
        <v>-0.42612961672472532</v>
      </c>
      <c r="DN262">
        <v>9.7513938661067751E-2</v>
      </c>
      <c r="DO262">
        <v>0</v>
      </c>
      <c r="DP262">
        <v>0.76592907317073167</v>
      </c>
      <c r="DQ262">
        <v>-1.8172954703831561E-2</v>
      </c>
      <c r="DR262">
        <v>3.3400004921150801E-3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357</v>
      </c>
      <c r="EA262">
        <v>3.2957700000000001</v>
      </c>
      <c r="EB262">
        <v>2.62534</v>
      </c>
      <c r="EC262">
        <v>0.249893</v>
      </c>
      <c r="ED262">
        <v>0.24976899999999999</v>
      </c>
      <c r="EE262">
        <v>0.145538</v>
      </c>
      <c r="EF262">
        <v>0.14177100000000001</v>
      </c>
      <c r="EG262">
        <v>22682.400000000001</v>
      </c>
      <c r="EH262">
        <v>23088.5</v>
      </c>
      <c r="EI262">
        <v>28152.7</v>
      </c>
      <c r="EJ262">
        <v>29643.9</v>
      </c>
      <c r="EK262">
        <v>33097.199999999997</v>
      </c>
      <c r="EL262">
        <v>35320.699999999997</v>
      </c>
      <c r="EM262">
        <v>39724.800000000003</v>
      </c>
      <c r="EN262">
        <v>42363.4</v>
      </c>
      <c r="EO262">
        <v>2.1892999999999998</v>
      </c>
      <c r="EP262">
        <v>2.1605500000000002</v>
      </c>
      <c r="EQ262">
        <v>0.133105</v>
      </c>
      <c r="ER262">
        <v>0</v>
      </c>
      <c r="ES262">
        <v>32.402299999999997</v>
      </c>
      <c r="ET262">
        <v>999.9</v>
      </c>
      <c r="EU262">
        <v>69.5</v>
      </c>
      <c r="EV262">
        <v>36.6</v>
      </c>
      <c r="EW262">
        <v>42.508299999999998</v>
      </c>
      <c r="EX262">
        <v>57.172600000000003</v>
      </c>
      <c r="EY262">
        <v>-2.3477600000000001</v>
      </c>
      <c r="EZ262">
        <v>2</v>
      </c>
      <c r="FA262">
        <v>0.55703800000000003</v>
      </c>
      <c r="FB262">
        <v>0.91516600000000004</v>
      </c>
      <c r="FC262">
        <v>20.268000000000001</v>
      </c>
      <c r="FD262">
        <v>5.2186399999999997</v>
      </c>
      <c r="FE262">
        <v>12.0077</v>
      </c>
      <c r="FF262">
        <v>4.9865500000000003</v>
      </c>
      <c r="FG262">
        <v>3.2846500000000001</v>
      </c>
      <c r="FH262">
        <v>9999</v>
      </c>
      <c r="FI262">
        <v>9999</v>
      </c>
      <c r="FJ262">
        <v>9999</v>
      </c>
      <c r="FK262">
        <v>999.9</v>
      </c>
      <c r="FL262">
        <v>1.8658399999999999</v>
      </c>
      <c r="FM262">
        <v>1.8621799999999999</v>
      </c>
      <c r="FN262">
        <v>1.8642700000000001</v>
      </c>
      <c r="FO262">
        <v>1.8603499999999999</v>
      </c>
      <c r="FP262">
        <v>1.8611</v>
      </c>
      <c r="FQ262">
        <v>1.86019</v>
      </c>
      <c r="FR262">
        <v>1.8618699999999999</v>
      </c>
      <c r="FS262">
        <v>1.8584499999999999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-4.1100000000000003</v>
      </c>
      <c r="GH262">
        <v>9.8900000000000002E-2</v>
      </c>
      <c r="GI262">
        <v>-2.4324828651112251</v>
      </c>
      <c r="GJ262">
        <v>-1.6100910332537859E-3</v>
      </c>
      <c r="GK262">
        <v>7.0186618486508772E-7</v>
      </c>
      <c r="GL262">
        <v>-2.134652460378022E-10</v>
      </c>
      <c r="GM262">
        <v>9.8890000000004363E-2</v>
      </c>
      <c r="GN262">
        <v>0</v>
      </c>
      <c r="GO262">
        <v>0</v>
      </c>
      <c r="GP262">
        <v>0</v>
      </c>
      <c r="GQ262">
        <v>5</v>
      </c>
      <c r="GR262">
        <v>2079</v>
      </c>
      <c r="GS262">
        <v>3</v>
      </c>
      <c r="GT262">
        <v>29</v>
      </c>
      <c r="GU262">
        <v>49.8</v>
      </c>
      <c r="GV262">
        <v>49.8</v>
      </c>
      <c r="GW262">
        <v>4.1247600000000002</v>
      </c>
      <c r="GX262">
        <v>2.5134300000000001</v>
      </c>
      <c r="GY262">
        <v>2.04834</v>
      </c>
      <c r="GZ262">
        <v>2.6171899999999999</v>
      </c>
      <c r="HA262">
        <v>2.1972700000000001</v>
      </c>
      <c r="HB262">
        <v>2.3290999999999999</v>
      </c>
      <c r="HC262">
        <v>40.835000000000001</v>
      </c>
      <c r="HD262">
        <v>15.4367</v>
      </c>
      <c r="HE262">
        <v>18</v>
      </c>
      <c r="HF262">
        <v>688.23099999999999</v>
      </c>
      <c r="HG262">
        <v>738.71500000000003</v>
      </c>
      <c r="HH262">
        <v>30.999700000000001</v>
      </c>
      <c r="HI262">
        <v>34.362200000000001</v>
      </c>
      <c r="HJ262">
        <v>30</v>
      </c>
      <c r="HK262">
        <v>34.2316</v>
      </c>
      <c r="HL262">
        <v>34.221899999999998</v>
      </c>
      <c r="HM262">
        <v>82.4803</v>
      </c>
      <c r="HN262">
        <v>20.860399999999998</v>
      </c>
      <c r="HO262">
        <v>88.472800000000007</v>
      </c>
      <c r="HP262">
        <v>31</v>
      </c>
      <c r="HQ262">
        <v>1648.35</v>
      </c>
      <c r="HR262">
        <v>35.636699999999998</v>
      </c>
      <c r="HS262">
        <v>99.181799999999996</v>
      </c>
      <c r="HT262">
        <v>98.244699999999995</v>
      </c>
    </row>
    <row r="263" spans="1:228" x14ac:dyDescent="0.2">
      <c r="A263">
        <v>248</v>
      </c>
      <c r="B263">
        <v>1669231019.5</v>
      </c>
      <c r="C263">
        <v>986.40000009536743</v>
      </c>
      <c r="D263" t="s">
        <v>855</v>
      </c>
      <c r="E263" t="s">
        <v>856</v>
      </c>
      <c r="F263">
        <v>4</v>
      </c>
      <c r="G263">
        <v>1669231017.1875</v>
      </c>
      <c r="H263">
        <f t="shared" si="102"/>
        <v>1.9099627865834913E-3</v>
      </c>
      <c r="I263">
        <f t="shared" si="103"/>
        <v>1.9099627865834914</v>
      </c>
      <c r="J263">
        <f t="shared" si="104"/>
        <v>22.25038625717746</v>
      </c>
      <c r="K263">
        <f t="shared" si="105"/>
        <v>1620.53</v>
      </c>
      <c r="L263">
        <f t="shared" si="106"/>
        <v>1224.7732706088534</v>
      </c>
      <c r="M263">
        <f t="shared" si="107"/>
        <v>123.65484136786148</v>
      </c>
      <c r="N263">
        <f t="shared" si="108"/>
        <v>163.61100041172961</v>
      </c>
      <c r="O263">
        <f t="shared" si="109"/>
        <v>0.10227660058000859</v>
      </c>
      <c r="P263">
        <f t="shared" si="110"/>
        <v>3.6736998516132733</v>
      </c>
      <c r="Q263">
        <f t="shared" si="111"/>
        <v>0.10072067927721111</v>
      </c>
      <c r="R263">
        <f t="shared" si="112"/>
        <v>6.3088246098285089E-2</v>
      </c>
      <c r="S263">
        <f t="shared" si="113"/>
        <v>226.11473061040908</v>
      </c>
      <c r="T263">
        <f t="shared" si="114"/>
        <v>34.423794981518668</v>
      </c>
      <c r="U263">
        <f t="shared" si="115"/>
        <v>34.549737500000013</v>
      </c>
      <c r="V263">
        <f t="shared" si="116"/>
        <v>5.5090514474910695</v>
      </c>
      <c r="W263">
        <f t="shared" si="117"/>
        <v>69.875743909478899</v>
      </c>
      <c r="X263">
        <f t="shared" si="118"/>
        <v>3.6816652371148066</v>
      </c>
      <c r="Y263">
        <f t="shared" si="119"/>
        <v>5.2688744779365067</v>
      </c>
      <c r="Z263">
        <f t="shared" si="120"/>
        <v>1.8273862103762628</v>
      </c>
      <c r="AA263">
        <f t="shared" si="121"/>
        <v>-84.229358888331973</v>
      </c>
      <c r="AB263">
        <f t="shared" si="122"/>
        <v>-158.44520512014208</v>
      </c>
      <c r="AC263">
        <f t="shared" si="123"/>
        <v>-9.9893635774954088</v>
      </c>
      <c r="AD263">
        <f t="shared" si="124"/>
        <v>-26.549196975560363</v>
      </c>
      <c r="AE263">
        <f t="shared" si="125"/>
        <v>45.853853715504123</v>
      </c>
      <c r="AF263">
        <f t="shared" si="126"/>
        <v>1.9068439734883444</v>
      </c>
      <c r="AG263">
        <f t="shared" si="127"/>
        <v>22.25038625717746</v>
      </c>
      <c r="AH263">
        <v>1701.471005441485</v>
      </c>
      <c r="AI263">
        <v>1685.0055151515151</v>
      </c>
      <c r="AJ263">
        <v>1.735855255961424</v>
      </c>
      <c r="AK263">
        <v>65.165956530193654</v>
      </c>
      <c r="AL263">
        <f t="shared" si="128"/>
        <v>1.9099627865834914</v>
      </c>
      <c r="AM263">
        <v>35.703581487252137</v>
      </c>
      <c r="AN263">
        <v>36.468083516483532</v>
      </c>
      <c r="AO263">
        <v>1.361780696727342E-6</v>
      </c>
      <c r="AP263">
        <v>87.546953997586243</v>
      </c>
      <c r="AQ263">
        <v>11</v>
      </c>
      <c r="AR263">
        <v>2</v>
      </c>
      <c r="AS263">
        <f t="shared" si="129"/>
        <v>1</v>
      </c>
      <c r="AT263">
        <f t="shared" si="130"/>
        <v>0</v>
      </c>
      <c r="AU263">
        <f t="shared" si="131"/>
        <v>47099.423936633582</v>
      </c>
      <c r="AV263">
        <f t="shared" si="132"/>
        <v>1199.9925000000001</v>
      </c>
      <c r="AW263">
        <f t="shared" si="133"/>
        <v>1025.9190510934761</v>
      </c>
      <c r="AX263">
        <f t="shared" si="134"/>
        <v>0.85493788593968389</v>
      </c>
      <c r="AY263">
        <f t="shared" si="135"/>
        <v>0.18843011986359004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1669231017.1875</v>
      </c>
      <c r="BF263">
        <v>1620.53</v>
      </c>
      <c r="BG263">
        <v>1640.8625</v>
      </c>
      <c r="BH263">
        <v>36.4660625</v>
      </c>
      <c r="BI263">
        <v>35.702800000000003</v>
      </c>
      <c r="BJ263">
        <v>1624.6412499999999</v>
      </c>
      <c r="BK263">
        <v>36.3671875</v>
      </c>
      <c r="BL263">
        <v>649.9381249999999</v>
      </c>
      <c r="BM263">
        <v>100.861875</v>
      </c>
      <c r="BN263">
        <v>9.9539112499999999E-2</v>
      </c>
      <c r="BO263">
        <v>33.749737500000002</v>
      </c>
      <c r="BP263">
        <v>34.549737500000013</v>
      </c>
      <c r="BQ263">
        <v>999.9</v>
      </c>
      <c r="BR263">
        <v>0</v>
      </c>
      <c r="BS263">
        <v>0</v>
      </c>
      <c r="BT263">
        <v>9003.28125</v>
      </c>
      <c r="BU263">
        <v>0</v>
      </c>
      <c r="BV263">
        <v>961.80549999999994</v>
      </c>
      <c r="BW263">
        <v>-20.3318625</v>
      </c>
      <c r="BX263">
        <v>1681.8612499999999</v>
      </c>
      <c r="BY263">
        <v>1701.615</v>
      </c>
      <c r="BZ263">
        <v>0.76328050000000003</v>
      </c>
      <c r="CA263">
        <v>1640.8625</v>
      </c>
      <c r="CB263">
        <v>35.702800000000003</v>
      </c>
      <c r="CC263">
        <v>3.6780425000000001</v>
      </c>
      <c r="CD263">
        <v>3.6010562500000001</v>
      </c>
      <c r="CE263">
        <v>27.4648</v>
      </c>
      <c r="CF263">
        <v>27.103899999999999</v>
      </c>
      <c r="CG263">
        <v>1199.9925000000001</v>
      </c>
      <c r="CH263">
        <v>0.49998999999999999</v>
      </c>
      <c r="CI263">
        <v>0.50000999999999995</v>
      </c>
      <c r="CJ263">
        <v>0</v>
      </c>
      <c r="CK263">
        <v>866.71062499999994</v>
      </c>
      <c r="CL263">
        <v>4.9990899999999998</v>
      </c>
      <c r="CM263">
        <v>9315.4025000000001</v>
      </c>
      <c r="CN263">
        <v>9557.7562500000004</v>
      </c>
      <c r="CO263">
        <v>44.125</v>
      </c>
      <c r="CP263">
        <v>46.452749999999988</v>
      </c>
      <c r="CQ263">
        <v>44.960624999999993</v>
      </c>
      <c r="CR263">
        <v>45.429250000000003</v>
      </c>
      <c r="CS263">
        <v>45.5</v>
      </c>
      <c r="CT263">
        <v>597.48125000000005</v>
      </c>
      <c r="CU263">
        <v>597.51125000000002</v>
      </c>
      <c r="CV263">
        <v>0</v>
      </c>
      <c r="CW263">
        <v>1669231026.5999999</v>
      </c>
      <c r="CX263">
        <v>0</v>
      </c>
      <c r="CY263">
        <v>1669228029.5</v>
      </c>
      <c r="CZ263" t="s">
        <v>356</v>
      </c>
      <c r="DA263">
        <v>1669228029.5</v>
      </c>
      <c r="DB263">
        <v>1669228028</v>
      </c>
      <c r="DC263">
        <v>6</v>
      </c>
      <c r="DD263">
        <v>0.127</v>
      </c>
      <c r="DE263">
        <v>2E-3</v>
      </c>
      <c r="DF263">
        <v>-2.9980000000000002</v>
      </c>
      <c r="DG263">
        <v>9.9000000000000005E-2</v>
      </c>
      <c r="DH263">
        <v>415</v>
      </c>
      <c r="DI263">
        <v>34</v>
      </c>
      <c r="DJ263">
        <v>0.37</v>
      </c>
      <c r="DK263">
        <v>0.19</v>
      </c>
      <c r="DL263">
        <v>-20.386153658536578</v>
      </c>
      <c r="DM263">
        <v>0.11733867595819721</v>
      </c>
      <c r="DN263">
        <v>0.1005947729271935</v>
      </c>
      <c r="DO263">
        <v>0</v>
      </c>
      <c r="DP263">
        <v>0.76531529268292686</v>
      </c>
      <c r="DQ263">
        <v>-2.9699916376305958E-2</v>
      </c>
      <c r="DR263">
        <v>3.7618336748537319E-3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357</v>
      </c>
      <c r="EA263">
        <v>3.2951899999999998</v>
      </c>
      <c r="EB263">
        <v>2.6249400000000001</v>
      </c>
      <c r="EC263">
        <v>0.25048500000000001</v>
      </c>
      <c r="ED263">
        <v>0.25037399999999999</v>
      </c>
      <c r="EE263">
        <v>0.14554900000000001</v>
      </c>
      <c r="EF263">
        <v>0.141761</v>
      </c>
      <c r="EG263">
        <v>22663.8</v>
      </c>
      <c r="EH263">
        <v>23069.8</v>
      </c>
      <c r="EI263">
        <v>28151.9</v>
      </c>
      <c r="EJ263">
        <v>29643.8</v>
      </c>
      <c r="EK263">
        <v>33096.199999999997</v>
      </c>
      <c r="EL263">
        <v>35321.300000000003</v>
      </c>
      <c r="EM263">
        <v>39724</v>
      </c>
      <c r="EN263">
        <v>42363.6</v>
      </c>
      <c r="EO263">
        <v>2.1883699999999999</v>
      </c>
      <c r="EP263">
        <v>2.1607699999999999</v>
      </c>
      <c r="EQ263">
        <v>0.13250899999999999</v>
      </c>
      <c r="ER263">
        <v>0</v>
      </c>
      <c r="ES263">
        <v>32.400700000000001</v>
      </c>
      <c r="ET263">
        <v>999.9</v>
      </c>
      <c r="EU263">
        <v>69.5</v>
      </c>
      <c r="EV263">
        <v>36.6</v>
      </c>
      <c r="EW263">
        <v>42.505699999999997</v>
      </c>
      <c r="EX263">
        <v>57.172600000000003</v>
      </c>
      <c r="EY263">
        <v>-2.3197100000000002</v>
      </c>
      <c r="EZ263">
        <v>2</v>
      </c>
      <c r="FA263">
        <v>0.55746399999999996</v>
      </c>
      <c r="FB263">
        <v>0.91348300000000004</v>
      </c>
      <c r="FC263">
        <v>20.267800000000001</v>
      </c>
      <c r="FD263">
        <v>5.2160900000000003</v>
      </c>
      <c r="FE263">
        <v>12.0076</v>
      </c>
      <c r="FF263">
        <v>4.9837999999999996</v>
      </c>
      <c r="FG263">
        <v>3.2844799999999998</v>
      </c>
      <c r="FH263">
        <v>9999</v>
      </c>
      <c r="FI263">
        <v>9999</v>
      </c>
      <c r="FJ263">
        <v>9999</v>
      </c>
      <c r="FK263">
        <v>999.9</v>
      </c>
      <c r="FL263">
        <v>1.8658399999999999</v>
      </c>
      <c r="FM263">
        <v>1.8621799999999999</v>
      </c>
      <c r="FN263">
        <v>1.86429</v>
      </c>
      <c r="FO263">
        <v>1.8603499999999999</v>
      </c>
      <c r="FP263">
        <v>1.86111</v>
      </c>
      <c r="FQ263">
        <v>1.8602000000000001</v>
      </c>
      <c r="FR263">
        <v>1.86188</v>
      </c>
      <c r="FS263">
        <v>1.8584499999999999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-4.12</v>
      </c>
      <c r="GH263">
        <v>9.8900000000000002E-2</v>
      </c>
      <c r="GI263">
        <v>-2.4324828651112251</v>
      </c>
      <c r="GJ263">
        <v>-1.6100910332537859E-3</v>
      </c>
      <c r="GK263">
        <v>7.0186618486508772E-7</v>
      </c>
      <c r="GL263">
        <v>-2.134652460378022E-10</v>
      </c>
      <c r="GM263">
        <v>9.8890000000004363E-2</v>
      </c>
      <c r="GN263">
        <v>0</v>
      </c>
      <c r="GO263">
        <v>0</v>
      </c>
      <c r="GP263">
        <v>0</v>
      </c>
      <c r="GQ263">
        <v>5</v>
      </c>
      <c r="GR263">
        <v>2079</v>
      </c>
      <c r="GS263">
        <v>3</v>
      </c>
      <c r="GT263">
        <v>29</v>
      </c>
      <c r="GU263">
        <v>49.8</v>
      </c>
      <c r="GV263">
        <v>49.9</v>
      </c>
      <c r="GW263">
        <v>4.1381800000000002</v>
      </c>
      <c r="GX263">
        <v>2.52441</v>
      </c>
      <c r="GY263">
        <v>2.04834</v>
      </c>
      <c r="GZ263">
        <v>2.6171899999999999</v>
      </c>
      <c r="HA263">
        <v>2.1972700000000001</v>
      </c>
      <c r="HB263">
        <v>2.2888199999999999</v>
      </c>
      <c r="HC263">
        <v>40.835000000000001</v>
      </c>
      <c r="HD263">
        <v>15.427899999999999</v>
      </c>
      <c r="HE263">
        <v>18</v>
      </c>
      <c r="HF263">
        <v>687.46199999999999</v>
      </c>
      <c r="HG263">
        <v>738.93100000000004</v>
      </c>
      <c r="HH263">
        <v>30.999700000000001</v>
      </c>
      <c r="HI263">
        <v>34.362200000000001</v>
      </c>
      <c r="HJ263">
        <v>30.0002</v>
      </c>
      <c r="HK263">
        <v>34.231000000000002</v>
      </c>
      <c r="HL263">
        <v>34.221899999999998</v>
      </c>
      <c r="HM263">
        <v>82.7376</v>
      </c>
      <c r="HN263">
        <v>21.135300000000001</v>
      </c>
      <c r="HO263">
        <v>88.472800000000007</v>
      </c>
      <c r="HP263">
        <v>31</v>
      </c>
      <c r="HQ263">
        <v>1655.03</v>
      </c>
      <c r="HR263">
        <v>35.636699999999998</v>
      </c>
      <c r="HS263">
        <v>99.179599999999994</v>
      </c>
      <c r="HT263">
        <v>98.244799999999998</v>
      </c>
    </row>
    <row r="264" spans="1:228" x14ac:dyDescent="0.2">
      <c r="A264">
        <v>249</v>
      </c>
      <c r="B264">
        <v>1669231023.5</v>
      </c>
      <c r="C264">
        <v>990.40000009536743</v>
      </c>
      <c r="D264" t="s">
        <v>857</v>
      </c>
      <c r="E264" t="s">
        <v>858</v>
      </c>
      <c r="F264">
        <v>4</v>
      </c>
      <c r="G264">
        <v>1669231021.5</v>
      </c>
      <c r="H264">
        <f t="shared" si="102"/>
        <v>1.8982533595612945E-3</v>
      </c>
      <c r="I264">
        <f t="shared" si="103"/>
        <v>1.8982533595612945</v>
      </c>
      <c r="J264">
        <f t="shared" si="104"/>
        <v>22.959961221737522</v>
      </c>
      <c r="K264">
        <f t="shared" si="105"/>
        <v>1627.755714285714</v>
      </c>
      <c r="L264">
        <f t="shared" si="106"/>
        <v>1218.4597170124723</v>
      </c>
      <c r="M264">
        <f t="shared" si="107"/>
        <v>123.01593120364068</v>
      </c>
      <c r="N264">
        <f t="shared" si="108"/>
        <v>164.33853509402044</v>
      </c>
      <c r="O264">
        <f t="shared" si="109"/>
        <v>0.1016353363906054</v>
      </c>
      <c r="P264">
        <f t="shared" si="110"/>
        <v>3.667249329901261</v>
      </c>
      <c r="Q264">
        <f t="shared" si="111"/>
        <v>0.10009604810840479</v>
      </c>
      <c r="R264">
        <f t="shared" si="112"/>
        <v>6.2696386954536346E-2</v>
      </c>
      <c r="S264">
        <f t="shared" si="113"/>
        <v>226.11744909292941</v>
      </c>
      <c r="T264">
        <f t="shared" si="114"/>
        <v>34.42577234477168</v>
      </c>
      <c r="U264">
        <f t="shared" si="115"/>
        <v>34.54954285714286</v>
      </c>
      <c r="V264">
        <f t="shared" si="116"/>
        <v>5.5089918732548835</v>
      </c>
      <c r="W264">
        <f t="shared" si="117"/>
        <v>69.87881863072532</v>
      </c>
      <c r="X264">
        <f t="shared" si="118"/>
        <v>3.6814962204035613</v>
      </c>
      <c r="Y264">
        <f t="shared" si="119"/>
        <v>5.2684007722832744</v>
      </c>
      <c r="Z264">
        <f t="shared" si="120"/>
        <v>1.8274956528513222</v>
      </c>
      <c r="AA264">
        <f t="shared" si="121"/>
        <v>-83.712973156653092</v>
      </c>
      <c r="AB264">
        <f t="shared" si="122"/>
        <v>-158.44661335378814</v>
      </c>
      <c r="AC264">
        <f t="shared" si="123"/>
        <v>-10.006935264382568</v>
      </c>
      <c r="AD264">
        <f t="shared" si="124"/>
        <v>-26.049072681894387</v>
      </c>
      <c r="AE264">
        <f t="shared" si="125"/>
        <v>46.322934814549399</v>
      </c>
      <c r="AF264">
        <f t="shared" si="126"/>
        <v>1.9541041093318576</v>
      </c>
      <c r="AG264">
        <f t="shared" si="127"/>
        <v>22.959961221737522</v>
      </c>
      <c r="AH264">
        <v>1708.6882166525941</v>
      </c>
      <c r="AI264">
        <v>1691.944181818182</v>
      </c>
      <c r="AJ264">
        <v>1.7298278648437679</v>
      </c>
      <c r="AK264">
        <v>65.165956530193654</v>
      </c>
      <c r="AL264">
        <f t="shared" si="128"/>
        <v>1.8982533595612945</v>
      </c>
      <c r="AM264">
        <v>35.700092466147147</v>
      </c>
      <c r="AN264">
        <v>36.459608791208822</v>
      </c>
      <c r="AO264">
        <v>3.3601317465185263E-5</v>
      </c>
      <c r="AP264">
        <v>87.546953997586243</v>
      </c>
      <c r="AQ264">
        <v>10</v>
      </c>
      <c r="AR264">
        <v>2</v>
      </c>
      <c r="AS264">
        <f t="shared" si="129"/>
        <v>1</v>
      </c>
      <c r="AT264">
        <f t="shared" si="130"/>
        <v>0</v>
      </c>
      <c r="AU264">
        <f t="shared" si="131"/>
        <v>46984.741816053363</v>
      </c>
      <c r="AV264">
        <f t="shared" si="132"/>
        <v>1200.004285714286</v>
      </c>
      <c r="AW264">
        <f t="shared" si="133"/>
        <v>1025.9293850222434</v>
      </c>
      <c r="AX264">
        <f t="shared" si="134"/>
        <v>0.85493810083484256</v>
      </c>
      <c r="AY264">
        <f t="shared" si="135"/>
        <v>0.18843053461124609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1669231021.5</v>
      </c>
      <c r="BF264">
        <v>1627.755714285714</v>
      </c>
      <c r="BG264">
        <v>1648.3171428571429</v>
      </c>
      <c r="BH264">
        <v>36.464828571428583</v>
      </c>
      <c r="BI264">
        <v>35.682785714285707</v>
      </c>
      <c r="BJ264">
        <v>1631.8742857142861</v>
      </c>
      <c r="BK264">
        <v>36.365928571428569</v>
      </c>
      <c r="BL264">
        <v>650.05257142857147</v>
      </c>
      <c r="BM264">
        <v>100.85985714285709</v>
      </c>
      <c r="BN264">
        <v>0.1003383285714286</v>
      </c>
      <c r="BO264">
        <v>33.748128571428573</v>
      </c>
      <c r="BP264">
        <v>34.54954285714286</v>
      </c>
      <c r="BQ264">
        <v>999.89999999999986</v>
      </c>
      <c r="BR264">
        <v>0</v>
      </c>
      <c r="BS264">
        <v>0</v>
      </c>
      <c r="BT264">
        <v>8981.1614285714277</v>
      </c>
      <c r="BU264">
        <v>0</v>
      </c>
      <c r="BV264">
        <v>409.05999999999989</v>
      </c>
      <c r="BW264">
        <v>-20.561714285714281</v>
      </c>
      <c r="BX264">
        <v>1689.3585714285709</v>
      </c>
      <c r="BY264">
        <v>1709.31</v>
      </c>
      <c r="BZ264">
        <v>0.7820598571428572</v>
      </c>
      <c r="CA264">
        <v>1648.3171428571429</v>
      </c>
      <c r="CB264">
        <v>35.682785714285707</v>
      </c>
      <c r="CC264">
        <v>3.677838571428572</v>
      </c>
      <c r="CD264">
        <v>3.5989599999999999</v>
      </c>
      <c r="CE264">
        <v>27.46385714285714</v>
      </c>
      <c r="CF264">
        <v>27.09394285714286</v>
      </c>
      <c r="CG264">
        <v>1200.004285714286</v>
      </c>
      <c r="CH264">
        <v>0.49997799999999998</v>
      </c>
      <c r="CI264">
        <v>0.50002199999999986</v>
      </c>
      <c r="CJ264">
        <v>0</v>
      </c>
      <c r="CK264">
        <v>866.31699999999989</v>
      </c>
      <c r="CL264">
        <v>4.9990899999999998</v>
      </c>
      <c r="CM264">
        <v>9266.7985714285714</v>
      </c>
      <c r="CN264">
        <v>9557.8071428571438</v>
      </c>
      <c r="CO264">
        <v>44.125</v>
      </c>
      <c r="CP264">
        <v>46.455000000000013</v>
      </c>
      <c r="CQ264">
        <v>44.954999999999998</v>
      </c>
      <c r="CR264">
        <v>45.436999999999998</v>
      </c>
      <c r="CS264">
        <v>45.5</v>
      </c>
      <c r="CT264">
        <v>597.47857142857151</v>
      </c>
      <c r="CU264">
        <v>597.52571428571423</v>
      </c>
      <c r="CV264">
        <v>0</v>
      </c>
      <c r="CW264">
        <v>1669231030.8</v>
      </c>
      <c r="CX264">
        <v>0</v>
      </c>
      <c r="CY264">
        <v>1669228029.5</v>
      </c>
      <c r="CZ264" t="s">
        <v>356</v>
      </c>
      <c r="DA264">
        <v>1669228029.5</v>
      </c>
      <c r="DB264">
        <v>1669228028</v>
      </c>
      <c r="DC264">
        <v>6</v>
      </c>
      <c r="DD264">
        <v>0.127</v>
      </c>
      <c r="DE264">
        <v>2E-3</v>
      </c>
      <c r="DF264">
        <v>-2.9980000000000002</v>
      </c>
      <c r="DG264">
        <v>9.9000000000000005E-2</v>
      </c>
      <c r="DH264">
        <v>415</v>
      </c>
      <c r="DI264">
        <v>34</v>
      </c>
      <c r="DJ264">
        <v>0.37</v>
      </c>
      <c r="DK264">
        <v>0.19</v>
      </c>
      <c r="DL264">
        <v>-20.41977804878049</v>
      </c>
      <c r="DM264">
        <v>-3.2320557491108078E-3</v>
      </c>
      <c r="DN264">
        <v>0.1118171602350105</v>
      </c>
      <c r="DO264">
        <v>1</v>
      </c>
      <c r="DP264">
        <v>0.76632926829268289</v>
      </c>
      <c r="DQ264">
        <v>8.3206620209061218E-3</v>
      </c>
      <c r="DR264">
        <v>5.9435768980179958E-3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2</v>
      </c>
      <c r="DY264">
        <v>2</v>
      </c>
      <c r="DZ264" t="s">
        <v>634</v>
      </c>
      <c r="EA264">
        <v>3.2956799999999999</v>
      </c>
      <c r="EB264">
        <v>2.6254</v>
      </c>
      <c r="EC264">
        <v>0.25109799999999999</v>
      </c>
      <c r="ED264">
        <v>0.25098500000000001</v>
      </c>
      <c r="EE264">
        <v>0.14551600000000001</v>
      </c>
      <c r="EF264">
        <v>0.14165900000000001</v>
      </c>
      <c r="EG264">
        <v>22644.7</v>
      </c>
      <c r="EH264">
        <v>23051.4</v>
      </c>
      <c r="EI264">
        <v>28151.3</v>
      </c>
      <c r="EJ264">
        <v>29644.5</v>
      </c>
      <c r="EK264">
        <v>33096.5</v>
      </c>
      <c r="EL264">
        <v>35325.9</v>
      </c>
      <c r="EM264">
        <v>39722.9</v>
      </c>
      <c r="EN264">
        <v>42364</v>
      </c>
      <c r="EO264">
        <v>2.1891799999999999</v>
      </c>
      <c r="EP264">
        <v>2.1605500000000002</v>
      </c>
      <c r="EQ264">
        <v>0.13269500000000001</v>
      </c>
      <c r="ER264">
        <v>0</v>
      </c>
      <c r="ES264">
        <v>32.401299999999999</v>
      </c>
      <c r="ET264">
        <v>999.9</v>
      </c>
      <c r="EU264">
        <v>69.5</v>
      </c>
      <c r="EV264">
        <v>36.6</v>
      </c>
      <c r="EW264">
        <v>42.503700000000002</v>
      </c>
      <c r="EX264">
        <v>57.172600000000003</v>
      </c>
      <c r="EY264">
        <v>-2.1915100000000001</v>
      </c>
      <c r="EZ264">
        <v>2</v>
      </c>
      <c r="FA264">
        <v>0.55720499999999995</v>
      </c>
      <c r="FB264">
        <v>0.91620100000000004</v>
      </c>
      <c r="FC264">
        <v>20.267900000000001</v>
      </c>
      <c r="FD264">
        <v>5.2171399999999997</v>
      </c>
      <c r="FE264">
        <v>12.007999999999999</v>
      </c>
      <c r="FF264">
        <v>4.9863499999999998</v>
      </c>
      <c r="FG264">
        <v>3.2845800000000001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1.8621799999999999</v>
      </c>
      <c r="FN264">
        <v>1.8642300000000001</v>
      </c>
      <c r="FO264">
        <v>1.8603499999999999</v>
      </c>
      <c r="FP264">
        <v>1.8611</v>
      </c>
      <c r="FQ264">
        <v>1.86019</v>
      </c>
      <c r="FR264">
        <v>1.86185</v>
      </c>
      <c r="FS264">
        <v>1.8584000000000001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-4.12</v>
      </c>
      <c r="GH264">
        <v>9.8900000000000002E-2</v>
      </c>
      <c r="GI264">
        <v>-2.4324828651112251</v>
      </c>
      <c r="GJ264">
        <v>-1.6100910332537859E-3</v>
      </c>
      <c r="GK264">
        <v>7.0186618486508772E-7</v>
      </c>
      <c r="GL264">
        <v>-2.134652460378022E-10</v>
      </c>
      <c r="GM264">
        <v>9.8890000000004363E-2</v>
      </c>
      <c r="GN264">
        <v>0</v>
      </c>
      <c r="GO264">
        <v>0</v>
      </c>
      <c r="GP264">
        <v>0</v>
      </c>
      <c r="GQ264">
        <v>5</v>
      </c>
      <c r="GR264">
        <v>2079</v>
      </c>
      <c r="GS264">
        <v>3</v>
      </c>
      <c r="GT264">
        <v>29</v>
      </c>
      <c r="GU264">
        <v>49.9</v>
      </c>
      <c r="GV264">
        <v>49.9</v>
      </c>
      <c r="GW264">
        <v>4.1503899999999998</v>
      </c>
      <c r="GX264">
        <v>2.52075</v>
      </c>
      <c r="GY264">
        <v>2.04834</v>
      </c>
      <c r="GZ264">
        <v>2.6171899999999999</v>
      </c>
      <c r="HA264">
        <v>2.1972700000000001</v>
      </c>
      <c r="HB264">
        <v>2.33765</v>
      </c>
      <c r="HC264">
        <v>40.8093</v>
      </c>
      <c r="HD264">
        <v>15.445399999999999</v>
      </c>
      <c r="HE264">
        <v>18</v>
      </c>
      <c r="HF264">
        <v>688.09500000000003</v>
      </c>
      <c r="HG264">
        <v>738.70600000000002</v>
      </c>
      <c r="HH264">
        <v>31.000299999999999</v>
      </c>
      <c r="HI264">
        <v>34.362200000000001</v>
      </c>
      <c r="HJ264">
        <v>30</v>
      </c>
      <c r="HK264">
        <v>34.228499999999997</v>
      </c>
      <c r="HL264">
        <v>34.2211</v>
      </c>
      <c r="HM264">
        <v>82.988500000000002</v>
      </c>
      <c r="HN264">
        <v>21.135300000000001</v>
      </c>
      <c r="HO264">
        <v>88.472800000000007</v>
      </c>
      <c r="HP264">
        <v>31</v>
      </c>
      <c r="HQ264">
        <v>1661.7</v>
      </c>
      <c r="HR264">
        <v>35.636699999999998</v>
      </c>
      <c r="HS264">
        <v>99.177199999999999</v>
      </c>
      <c r="HT264">
        <v>98.246399999999994</v>
      </c>
    </row>
    <row r="265" spans="1:228" x14ac:dyDescent="0.2">
      <c r="A265">
        <v>250</v>
      </c>
      <c r="B265">
        <v>1669231027.5</v>
      </c>
      <c r="C265">
        <v>994.40000009536743</v>
      </c>
      <c r="D265" t="s">
        <v>859</v>
      </c>
      <c r="E265" t="s">
        <v>860</v>
      </c>
      <c r="F265">
        <v>4</v>
      </c>
      <c r="G265">
        <v>1669231025.1875</v>
      </c>
      <c r="H265">
        <f t="shared" si="102"/>
        <v>1.9512245811902445E-3</v>
      </c>
      <c r="I265">
        <f t="shared" si="103"/>
        <v>1.9512245811902444</v>
      </c>
      <c r="J265">
        <f t="shared" si="104"/>
        <v>22.68301164141312</v>
      </c>
      <c r="K265">
        <f t="shared" si="105"/>
        <v>1633.94625</v>
      </c>
      <c r="L265">
        <f t="shared" si="106"/>
        <v>1238.6669936236572</v>
      </c>
      <c r="M265">
        <f t="shared" si="107"/>
        <v>125.05740670284665</v>
      </c>
      <c r="N265">
        <f t="shared" si="108"/>
        <v>164.96530687320848</v>
      </c>
      <c r="O265">
        <f t="shared" si="109"/>
        <v>0.10455269714995984</v>
      </c>
      <c r="P265">
        <f t="shared" si="110"/>
        <v>3.6793768615114066</v>
      </c>
      <c r="Q265">
        <f t="shared" si="111"/>
        <v>0.1029298124558613</v>
      </c>
      <c r="R265">
        <f t="shared" si="112"/>
        <v>6.4474844092891198E-2</v>
      </c>
      <c r="S265">
        <f t="shared" si="113"/>
        <v>226.11625236084856</v>
      </c>
      <c r="T265">
        <f t="shared" si="114"/>
        <v>34.412767019117169</v>
      </c>
      <c r="U265">
        <f t="shared" si="115"/>
        <v>34.5429125</v>
      </c>
      <c r="V265">
        <f t="shared" si="116"/>
        <v>5.5069628578030985</v>
      </c>
      <c r="W265">
        <f t="shared" si="117"/>
        <v>69.852255888256067</v>
      </c>
      <c r="X265">
        <f t="shared" si="118"/>
        <v>3.6801346143240519</v>
      </c>
      <c r="Y265">
        <f t="shared" si="119"/>
        <v>5.2684549232185578</v>
      </c>
      <c r="Z265">
        <f t="shared" si="120"/>
        <v>1.8268282434790466</v>
      </c>
      <c r="AA265">
        <f t="shared" si="121"/>
        <v>-86.049004030489783</v>
      </c>
      <c r="AB265">
        <f t="shared" si="122"/>
        <v>-157.61889443331077</v>
      </c>
      <c r="AC265">
        <f t="shared" si="123"/>
        <v>-9.9215354000248794</v>
      </c>
      <c r="AD265">
        <f t="shared" si="124"/>
        <v>-27.473181502976871</v>
      </c>
      <c r="AE265">
        <f t="shared" si="125"/>
        <v>45.837942150651898</v>
      </c>
      <c r="AF265">
        <f t="shared" si="126"/>
        <v>1.9779881663999048</v>
      </c>
      <c r="AG265">
        <f t="shared" si="127"/>
        <v>22.68301164141312</v>
      </c>
      <c r="AH265">
        <v>1715.381605245097</v>
      </c>
      <c r="AI265">
        <v>1698.8516363636361</v>
      </c>
      <c r="AJ265">
        <v>1.7056835101691989</v>
      </c>
      <c r="AK265">
        <v>65.165956530193654</v>
      </c>
      <c r="AL265">
        <f t="shared" si="128"/>
        <v>1.9512245811902444</v>
      </c>
      <c r="AM265">
        <v>35.663111119039051</v>
      </c>
      <c r="AN265">
        <v>36.444496703296707</v>
      </c>
      <c r="AO265">
        <v>-8.0692685316454633E-5</v>
      </c>
      <c r="AP265">
        <v>87.546953997586243</v>
      </c>
      <c r="AQ265">
        <v>11</v>
      </c>
      <c r="AR265">
        <v>2</v>
      </c>
      <c r="AS265">
        <f t="shared" si="129"/>
        <v>1</v>
      </c>
      <c r="AT265">
        <f t="shared" si="130"/>
        <v>0</v>
      </c>
      <c r="AU265">
        <f t="shared" si="131"/>
        <v>47200.800662942776</v>
      </c>
      <c r="AV265">
        <f t="shared" si="132"/>
        <v>1199.9974999999999</v>
      </c>
      <c r="AW265">
        <f t="shared" si="133"/>
        <v>1025.9236260937039</v>
      </c>
      <c r="AX265">
        <f t="shared" si="134"/>
        <v>0.85493813619920367</v>
      </c>
      <c r="AY265">
        <f t="shared" si="135"/>
        <v>0.18843060286446311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1669231025.1875</v>
      </c>
      <c r="BF265">
        <v>1633.94625</v>
      </c>
      <c r="BG265">
        <v>1654.3287499999999</v>
      </c>
      <c r="BH265">
        <v>36.450950000000013</v>
      </c>
      <c r="BI265">
        <v>35.659287499999998</v>
      </c>
      <c r="BJ265">
        <v>1638.0675000000001</v>
      </c>
      <c r="BK265">
        <v>36.352062500000002</v>
      </c>
      <c r="BL265">
        <v>650.01175000000001</v>
      </c>
      <c r="BM265">
        <v>100.861375</v>
      </c>
      <c r="BN265">
        <v>9.9906237499999995E-2</v>
      </c>
      <c r="BO265">
        <v>33.748312499999997</v>
      </c>
      <c r="BP265">
        <v>34.5429125</v>
      </c>
      <c r="BQ265">
        <v>999.9</v>
      </c>
      <c r="BR265">
        <v>0</v>
      </c>
      <c r="BS265">
        <v>0</v>
      </c>
      <c r="BT265">
        <v>9022.96875</v>
      </c>
      <c r="BU265">
        <v>0</v>
      </c>
      <c r="BV265">
        <v>228.00187500000001</v>
      </c>
      <c r="BW265">
        <v>-20.384</v>
      </c>
      <c r="BX265">
        <v>1695.7562499999999</v>
      </c>
      <c r="BY265">
        <v>1715.5037500000001</v>
      </c>
      <c r="BZ265">
        <v>0.79168337500000008</v>
      </c>
      <c r="CA265">
        <v>1654.3287499999999</v>
      </c>
      <c r="CB265">
        <v>35.659287499999998</v>
      </c>
      <c r="CC265">
        <v>3.6764912500000002</v>
      </c>
      <c r="CD265">
        <v>3.5966412499999998</v>
      </c>
      <c r="CE265">
        <v>27.457599999999999</v>
      </c>
      <c r="CF265">
        <v>27.082975000000001</v>
      </c>
      <c r="CG265">
        <v>1199.9974999999999</v>
      </c>
      <c r="CH265">
        <v>0.49997775</v>
      </c>
      <c r="CI265">
        <v>0.50002225</v>
      </c>
      <c r="CJ265">
        <v>0</v>
      </c>
      <c r="CK265">
        <v>866.20425</v>
      </c>
      <c r="CL265">
        <v>4.9990899999999998</v>
      </c>
      <c r="CM265">
        <v>9261.9087500000005</v>
      </c>
      <c r="CN265">
        <v>9557.7612499999996</v>
      </c>
      <c r="CO265">
        <v>44.125</v>
      </c>
      <c r="CP265">
        <v>46.436999999999998</v>
      </c>
      <c r="CQ265">
        <v>44.968499999999999</v>
      </c>
      <c r="CR265">
        <v>45.413749999999993</v>
      </c>
      <c r="CS265">
        <v>45.5</v>
      </c>
      <c r="CT265">
        <v>597.47375000000011</v>
      </c>
      <c r="CU265">
        <v>597.52375000000006</v>
      </c>
      <c r="CV265">
        <v>0</v>
      </c>
      <c r="CW265">
        <v>1669231034.4000001</v>
      </c>
      <c r="CX265">
        <v>0</v>
      </c>
      <c r="CY265">
        <v>1669228029.5</v>
      </c>
      <c r="CZ265" t="s">
        <v>356</v>
      </c>
      <c r="DA265">
        <v>1669228029.5</v>
      </c>
      <c r="DB265">
        <v>1669228028</v>
      </c>
      <c r="DC265">
        <v>6</v>
      </c>
      <c r="DD265">
        <v>0.127</v>
      </c>
      <c r="DE265">
        <v>2E-3</v>
      </c>
      <c r="DF265">
        <v>-2.9980000000000002</v>
      </c>
      <c r="DG265">
        <v>9.9000000000000005E-2</v>
      </c>
      <c r="DH265">
        <v>415</v>
      </c>
      <c r="DI265">
        <v>34</v>
      </c>
      <c r="DJ265">
        <v>0.37</v>
      </c>
      <c r="DK265">
        <v>0.19</v>
      </c>
      <c r="DL265">
        <v>-20.429887804878049</v>
      </c>
      <c r="DM265">
        <v>0.1480034843205085</v>
      </c>
      <c r="DN265">
        <v>0.11746148345386009</v>
      </c>
      <c r="DO265">
        <v>0</v>
      </c>
      <c r="DP265">
        <v>0.77083117073170737</v>
      </c>
      <c r="DQ265">
        <v>9.2341651567946978E-2</v>
      </c>
      <c r="DR265">
        <v>1.210423800989221E-2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357</v>
      </c>
      <c r="EA265">
        <v>3.2955700000000001</v>
      </c>
      <c r="EB265">
        <v>2.6253099999999998</v>
      </c>
      <c r="EC265">
        <v>0.251697</v>
      </c>
      <c r="ED265">
        <v>0.25156400000000001</v>
      </c>
      <c r="EE265">
        <v>0.14548900000000001</v>
      </c>
      <c r="EF265">
        <v>0.14164299999999999</v>
      </c>
      <c r="EG265">
        <v>22626.7</v>
      </c>
      <c r="EH265">
        <v>23033.5</v>
      </c>
      <c r="EI265">
        <v>28151.5</v>
      </c>
      <c r="EJ265">
        <v>29644.5</v>
      </c>
      <c r="EK265">
        <v>33098.300000000003</v>
      </c>
      <c r="EL265">
        <v>35327</v>
      </c>
      <c r="EM265">
        <v>39723.800000000003</v>
      </c>
      <c r="EN265">
        <v>42364.5</v>
      </c>
      <c r="EO265">
        <v>2.18885</v>
      </c>
      <c r="EP265">
        <v>2.1605799999999999</v>
      </c>
      <c r="EQ265">
        <v>0.131801</v>
      </c>
      <c r="ER265">
        <v>0</v>
      </c>
      <c r="ES265">
        <v>32.4041</v>
      </c>
      <c r="ET265">
        <v>999.9</v>
      </c>
      <c r="EU265">
        <v>69.5</v>
      </c>
      <c r="EV265">
        <v>36.6</v>
      </c>
      <c r="EW265">
        <v>42.507899999999999</v>
      </c>
      <c r="EX265">
        <v>56.992600000000003</v>
      </c>
      <c r="EY265">
        <v>-2.2716400000000001</v>
      </c>
      <c r="EZ265">
        <v>2</v>
      </c>
      <c r="FA265">
        <v>0.557226</v>
      </c>
      <c r="FB265">
        <v>0.91767399999999999</v>
      </c>
      <c r="FC265">
        <v>20.268000000000001</v>
      </c>
      <c r="FD265">
        <v>5.2160900000000003</v>
      </c>
      <c r="FE265">
        <v>12.008599999999999</v>
      </c>
      <c r="FF265">
        <v>4.9859999999999998</v>
      </c>
      <c r="FG265">
        <v>3.2845</v>
      </c>
      <c r="FH265">
        <v>9999</v>
      </c>
      <c r="FI265">
        <v>9999</v>
      </c>
      <c r="FJ265">
        <v>9999</v>
      </c>
      <c r="FK265">
        <v>999.9</v>
      </c>
      <c r="FL265">
        <v>1.8658300000000001</v>
      </c>
      <c r="FM265">
        <v>1.86219</v>
      </c>
      <c r="FN265">
        <v>1.86425</v>
      </c>
      <c r="FO265">
        <v>1.8603499999999999</v>
      </c>
      <c r="FP265">
        <v>1.8610599999999999</v>
      </c>
      <c r="FQ265">
        <v>1.86019</v>
      </c>
      <c r="FR265">
        <v>1.8618600000000001</v>
      </c>
      <c r="FS265">
        <v>1.85842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-4.13</v>
      </c>
      <c r="GH265">
        <v>9.8900000000000002E-2</v>
      </c>
      <c r="GI265">
        <v>-2.4324828651112251</v>
      </c>
      <c r="GJ265">
        <v>-1.6100910332537859E-3</v>
      </c>
      <c r="GK265">
        <v>7.0186618486508772E-7</v>
      </c>
      <c r="GL265">
        <v>-2.134652460378022E-10</v>
      </c>
      <c r="GM265">
        <v>9.8890000000004363E-2</v>
      </c>
      <c r="GN265">
        <v>0</v>
      </c>
      <c r="GO265">
        <v>0</v>
      </c>
      <c r="GP265">
        <v>0</v>
      </c>
      <c r="GQ265">
        <v>5</v>
      </c>
      <c r="GR265">
        <v>2079</v>
      </c>
      <c r="GS265">
        <v>3</v>
      </c>
      <c r="GT265">
        <v>29</v>
      </c>
      <c r="GU265">
        <v>50</v>
      </c>
      <c r="GV265">
        <v>50</v>
      </c>
      <c r="GW265">
        <v>4.1638200000000003</v>
      </c>
      <c r="GX265">
        <v>2.51709</v>
      </c>
      <c r="GY265">
        <v>2.04834</v>
      </c>
      <c r="GZ265">
        <v>2.6171899999999999</v>
      </c>
      <c r="HA265">
        <v>2.1972700000000001</v>
      </c>
      <c r="HB265">
        <v>2.3535200000000001</v>
      </c>
      <c r="HC265">
        <v>40.835000000000001</v>
      </c>
      <c r="HD265">
        <v>15.4367</v>
      </c>
      <c r="HE265">
        <v>18</v>
      </c>
      <c r="HF265">
        <v>687.82600000000002</v>
      </c>
      <c r="HG265">
        <v>738.73900000000003</v>
      </c>
      <c r="HH265">
        <v>31.000299999999999</v>
      </c>
      <c r="HI265">
        <v>34.362200000000001</v>
      </c>
      <c r="HJ265">
        <v>30.0002</v>
      </c>
      <c r="HK265">
        <v>34.228499999999997</v>
      </c>
      <c r="HL265">
        <v>34.221899999999998</v>
      </c>
      <c r="HM265">
        <v>83.248900000000006</v>
      </c>
      <c r="HN265">
        <v>21.135300000000001</v>
      </c>
      <c r="HO265">
        <v>88.472800000000007</v>
      </c>
      <c r="HP265">
        <v>31</v>
      </c>
      <c r="HQ265">
        <v>1668.38</v>
      </c>
      <c r="HR265">
        <v>35.636699999999998</v>
      </c>
      <c r="HS265">
        <v>99.178600000000003</v>
      </c>
      <c r="HT265">
        <v>98.247</v>
      </c>
    </row>
    <row r="266" spans="1:228" x14ac:dyDescent="0.2">
      <c r="A266">
        <v>251</v>
      </c>
      <c r="B266">
        <v>1669231031.5</v>
      </c>
      <c r="C266">
        <v>998.40000009536743</v>
      </c>
      <c r="D266" t="s">
        <v>861</v>
      </c>
      <c r="E266" t="s">
        <v>862</v>
      </c>
      <c r="F266">
        <v>4</v>
      </c>
      <c r="G266">
        <v>1669231029.5</v>
      </c>
      <c r="H266">
        <f t="shared" si="102"/>
        <v>1.9457363430342486E-3</v>
      </c>
      <c r="I266">
        <f t="shared" si="103"/>
        <v>1.9457363430342485</v>
      </c>
      <c r="J266">
        <f t="shared" si="104"/>
        <v>22.726336893426474</v>
      </c>
      <c r="K266">
        <f t="shared" si="105"/>
        <v>1641.028571428571</v>
      </c>
      <c r="L266">
        <f t="shared" si="106"/>
        <v>1244.2518213267365</v>
      </c>
      <c r="M266">
        <f t="shared" si="107"/>
        <v>125.62410369159629</v>
      </c>
      <c r="N266">
        <f t="shared" si="108"/>
        <v>165.68410018335018</v>
      </c>
      <c r="O266">
        <f t="shared" si="109"/>
        <v>0.1043516370953577</v>
      </c>
      <c r="P266">
        <f t="shared" si="110"/>
        <v>3.6767475301015806</v>
      </c>
      <c r="Q266">
        <f t="shared" si="111"/>
        <v>0.1027337993276808</v>
      </c>
      <c r="R266">
        <f t="shared" si="112"/>
        <v>6.4351891452529147E-2</v>
      </c>
      <c r="S266">
        <f t="shared" si="113"/>
        <v>226.11392623597294</v>
      </c>
      <c r="T266">
        <f t="shared" si="114"/>
        <v>34.418309422206292</v>
      </c>
      <c r="U266">
        <f t="shared" si="115"/>
        <v>34.53404285714285</v>
      </c>
      <c r="V266">
        <f t="shared" si="116"/>
        <v>5.5042495941708696</v>
      </c>
      <c r="W266">
        <f t="shared" si="117"/>
        <v>69.815353538431708</v>
      </c>
      <c r="X266">
        <f t="shared" si="118"/>
        <v>3.6790042520385819</v>
      </c>
      <c r="Y266">
        <f t="shared" si="119"/>
        <v>5.2696206000208496</v>
      </c>
      <c r="Z266">
        <f t="shared" si="120"/>
        <v>1.8252453421322876</v>
      </c>
      <c r="AA266">
        <f t="shared" si="121"/>
        <v>-85.806972727810361</v>
      </c>
      <c r="AB266">
        <f t="shared" si="122"/>
        <v>-154.96336802873182</v>
      </c>
      <c r="AC266">
        <f t="shared" si="123"/>
        <v>-9.7611206560962405</v>
      </c>
      <c r="AD266">
        <f t="shared" si="124"/>
        <v>-24.417535176665496</v>
      </c>
      <c r="AE266">
        <f t="shared" si="125"/>
        <v>46.048845578773339</v>
      </c>
      <c r="AF266">
        <f t="shared" si="126"/>
        <v>1.9596270089457439</v>
      </c>
      <c r="AG266">
        <f t="shared" si="127"/>
        <v>22.726336893426474</v>
      </c>
      <c r="AH266">
        <v>1722.263965924491</v>
      </c>
      <c r="AI266">
        <v>1705.6663636363639</v>
      </c>
      <c r="AJ266">
        <v>1.7178555155375439</v>
      </c>
      <c r="AK266">
        <v>65.165956530193654</v>
      </c>
      <c r="AL266">
        <f t="shared" si="128"/>
        <v>1.9457363430342485</v>
      </c>
      <c r="AM266">
        <v>35.65566585264267</v>
      </c>
      <c r="AN266">
        <v>36.434754945054962</v>
      </c>
      <c r="AO266">
        <v>-5.417260780544656E-5</v>
      </c>
      <c r="AP266">
        <v>87.546953997586243</v>
      </c>
      <c r="AQ266">
        <v>11</v>
      </c>
      <c r="AR266">
        <v>2</v>
      </c>
      <c r="AS266">
        <f t="shared" si="129"/>
        <v>1</v>
      </c>
      <c r="AT266">
        <f t="shared" si="130"/>
        <v>0</v>
      </c>
      <c r="AU266">
        <f t="shared" si="131"/>
        <v>47153.352650371293</v>
      </c>
      <c r="AV266">
        <f t="shared" si="132"/>
        <v>1199.984285714286</v>
      </c>
      <c r="AW266">
        <f t="shared" si="133"/>
        <v>1025.9124135937686</v>
      </c>
      <c r="AX266">
        <f t="shared" si="134"/>
        <v>0.85493820694751699</v>
      </c>
      <c r="AY266">
        <f t="shared" si="135"/>
        <v>0.18843073940870775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1669231029.5</v>
      </c>
      <c r="BF266">
        <v>1641.028571428571</v>
      </c>
      <c r="BG266">
        <v>1661.492857142857</v>
      </c>
      <c r="BH266">
        <v>36.438928571428569</v>
      </c>
      <c r="BI266">
        <v>35.65457142857143</v>
      </c>
      <c r="BJ266">
        <v>1645.1614285714279</v>
      </c>
      <c r="BK266">
        <v>36.340042857142848</v>
      </c>
      <c r="BL266">
        <v>649.98385714285712</v>
      </c>
      <c r="BM266">
        <v>100.86371428571429</v>
      </c>
      <c r="BN266">
        <v>9.9853971428571428E-2</v>
      </c>
      <c r="BO266">
        <v>33.752271428571433</v>
      </c>
      <c r="BP266">
        <v>34.53404285714285</v>
      </c>
      <c r="BQ266">
        <v>999.89999999999986</v>
      </c>
      <c r="BR266">
        <v>0</v>
      </c>
      <c r="BS266">
        <v>0</v>
      </c>
      <c r="BT266">
        <v>9013.66</v>
      </c>
      <c r="BU266">
        <v>0</v>
      </c>
      <c r="BV266">
        <v>216.20028571428571</v>
      </c>
      <c r="BW266">
        <v>-20.46387142857143</v>
      </c>
      <c r="BX266">
        <v>1703.0885714285721</v>
      </c>
      <c r="BY266">
        <v>1722.9228571428571</v>
      </c>
      <c r="BZ266">
        <v>0.78435614285714284</v>
      </c>
      <c r="CA266">
        <v>1661.492857142857</v>
      </c>
      <c r="CB266">
        <v>35.65457142857143</v>
      </c>
      <c r="CC266">
        <v>3.6753657142857139</v>
      </c>
      <c r="CD266">
        <v>3.5962528571428569</v>
      </c>
      <c r="CE266">
        <v>27.452371428571428</v>
      </c>
      <c r="CF266">
        <v>27.081114285714278</v>
      </c>
      <c r="CG266">
        <v>1199.984285714286</v>
      </c>
      <c r="CH266">
        <v>0.49997600000000009</v>
      </c>
      <c r="CI266">
        <v>0.50002399999999991</v>
      </c>
      <c r="CJ266">
        <v>0</v>
      </c>
      <c r="CK266">
        <v>865.86242857142861</v>
      </c>
      <c r="CL266">
        <v>4.9990899999999998</v>
      </c>
      <c r="CM266">
        <v>9258.7771428571432</v>
      </c>
      <c r="CN266">
        <v>9557.6314285714288</v>
      </c>
      <c r="CO266">
        <v>44.125</v>
      </c>
      <c r="CP266">
        <v>46.454999999999998</v>
      </c>
      <c r="CQ266">
        <v>45</v>
      </c>
      <c r="CR266">
        <v>45.401571428571437</v>
      </c>
      <c r="CS266">
        <v>45.5</v>
      </c>
      <c r="CT266">
        <v>597.46428571428567</v>
      </c>
      <c r="CU266">
        <v>597.51999999999987</v>
      </c>
      <c r="CV266">
        <v>0</v>
      </c>
      <c r="CW266">
        <v>1669231038.5999999</v>
      </c>
      <c r="CX266">
        <v>0</v>
      </c>
      <c r="CY266">
        <v>1669228029.5</v>
      </c>
      <c r="CZ266" t="s">
        <v>356</v>
      </c>
      <c r="DA266">
        <v>1669228029.5</v>
      </c>
      <c r="DB266">
        <v>1669228028</v>
      </c>
      <c r="DC266">
        <v>6</v>
      </c>
      <c r="DD266">
        <v>0.127</v>
      </c>
      <c r="DE266">
        <v>2E-3</v>
      </c>
      <c r="DF266">
        <v>-2.9980000000000002</v>
      </c>
      <c r="DG266">
        <v>9.9000000000000005E-2</v>
      </c>
      <c r="DH266">
        <v>415</v>
      </c>
      <c r="DI266">
        <v>34</v>
      </c>
      <c r="DJ266">
        <v>0.37</v>
      </c>
      <c r="DK266">
        <v>0.19</v>
      </c>
      <c r="DL266">
        <v>-20.402975609756101</v>
      </c>
      <c r="DM266">
        <v>-0.30903972125439172</v>
      </c>
      <c r="DN266">
        <v>0.10239577635269979</v>
      </c>
      <c r="DO266">
        <v>0</v>
      </c>
      <c r="DP266">
        <v>0.77488460975609763</v>
      </c>
      <c r="DQ266">
        <v>0.1172514355400692</v>
      </c>
      <c r="DR266">
        <v>1.327265122646629E-2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379</v>
      </c>
      <c r="EA266">
        <v>3.2955299999999998</v>
      </c>
      <c r="EB266">
        <v>2.62534</v>
      </c>
      <c r="EC266">
        <v>0.252301</v>
      </c>
      <c r="ED266">
        <v>0.25217299999999998</v>
      </c>
      <c r="EE266">
        <v>0.14546000000000001</v>
      </c>
      <c r="EF266">
        <v>0.14164099999999999</v>
      </c>
      <c r="EG266">
        <v>22608.5</v>
      </c>
      <c r="EH266">
        <v>23014.799999999999</v>
      </c>
      <c r="EI266">
        <v>28151.8</v>
      </c>
      <c r="EJ266">
        <v>29644.7</v>
      </c>
      <c r="EK266">
        <v>33100</v>
      </c>
      <c r="EL266">
        <v>35327.300000000003</v>
      </c>
      <c r="EM266">
        <v>39724.400000000001</v>
      </c>
      <c r="EN266">
        <v>42364.7</v>
      </c>
      <c r="EO266">
        <v>2.1887799999999999</v>
      </c>
      <c r="EP266">
        <v>2.1606000000000001</v>
      </c>
      <c r="EQ266">
        <v>0.13131599999999999</v>
      </c>
      <c r="ER266">
        <v>0</v>
      </c>
      <c r="ES266">
        <v>32.406999999999996</v>
      </c>
      <c r="ET266">
        <v>999.9</v>
      </c>
      <c r="EU266">
        <v>69.5</v>
      </c>
      <c r="EV266">
        <v>36.6</v>
      </c>
      <c r="EW266">
        <v>42.505499999999998</v>
      </c>
      <c r="EX266">
        <v>56.392600000000002</v>
      </c>
      <c r="EY266">
        <v>-2.3517600000000001</v>
      </c>
      <c r="EZ266">
        <v>2</v>
      </c>
      <c r="FA266">
        <v>0.55729899999999999</v>
      </c>
      <c r="FB266">
        <v>0.91924300000000003</v>
      </c>
      <c r="FC266">
        <v>20.268000000000001</v>
      </c>
      <c r="FD266">
        <v>5.2160900000000003</v>
      </c>
      <c r="FE266">
        <v>12.0077</v>
      </c>
      <c r="FF266">
        <v>4.9865500000000003</v>
      </c>
      <c r="FG266">
        <v>3.2845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1.86219</v>
      </c>
      <c r="FN266">
        <v>1.86426</v>
      </c>
      <c r="FO266">
        <v>1.8603499999999999</v>
      </c>
      <c r="FP266">
        <v>1.8611</v>
      </c>
      <c r="FQ266">
        <v>1.86019</v>
      </c>
      <c r="FR266">
        <v>1.8618600000000001</v>
      </c>
      <c r="FS266">
        <v>1.85842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-4.1399999999999997</v>
      </c>
      <c r="GH266">
        <v>9.8900000000000002E-2</v>
      </c>
      <c r="GI266">
        <v>-2.4324828651112251</v>
      </c>
      <c r="GJ266">
        <v>-1.6100910332537859E-3</v>
      </c>
      <c r="GK266">
        <v>7.0186618486508772E-7</v>
      </c>
      <c r="GL266">
        <v>-2.134652460378022E-10</v>
      </c>
      <c r="GM266">
        <v>9.8890000000004363E-2</v>
      </c>
      <c r="GN266">
        <v>0</v>
      </c>
      <c r="GO266">
        <v>0</v>
      </c>
      <c r="GP266">
        <v>0</v>
      </c>
      <c r="GQ266">
        <v>5</v>
      </c>
      <c r="GR266">
        <v>2079</v>
      </c>
      <c r="GS266">
        <v>3</v>
      </c>
      <c r="GT266">
        <v>29</v>
      </c>
      <c r="GU266">
        <v>50</v>
      </c>
      <c r="GV266">
        <v>50.1</v>
      </c>
      <c r="GW266">
        <v>4.1760299999999999</v>
      </c>
      <c r="GX266">
        <v>2.52563</v>
      </c>
      <c r="GY266">
        <v>2.04834</v>
      </c>
      <c r="GZ266">
        <v>2.6171899999999999</v>
      </c>
      <c r="HA266">
        <v>2.1972700000000001</v>
      </c>
      <c r="HB266">
        <v>2.2912599999999999</v>
      </c>
      <c r="HC266">
        <v>40.835000000000001</v>
      </c>
      <c r="HD266">
        <v>15.427899999999999</v>
      </c>
      <c r="HE266">
        <v>18</v>
      </c>
      <c r="HF266">
        <v>687.76499999999999</v>
      </c>
      <c r="HG266">
        <v>738.76300000000003</v>
      </c>
      <c r="HH266">
        <v>31.000399999999999</v>
      </c>
      <c r="HI266">
        <v>34.362200000000001</v>
      </c>
      <c r="HJ266">
        <v>30</v>
      </c>
      <c r="HK266">
        <v>34.228499999999997</v>
      </c>
      <c r="HL266">
        <v>34.221899999999998</v>
      </c>
      <c r="HM266">
        <v>83.506399999999999</v>
      </c>
      <c r="HN266">
        <v>21.135300000000001</v>
      </c>
      <c r="HO266">
        <v>88.472800000000007</v>
      </c>
      <c r="HP266">
        <v>31</v>
      </c>
      <c r="HQ266">
        <v>1675.06</v>
      </c>
      <c r="HR266">
        <v>35.636699999999998</v>
      </c>
      <c r="HS266">
        <v>99.179900000000004</v>
      </c>
      <c r="HT266">
        <v>98.247600000000006</v>
      </c>
    </row>
    <row r="267" spans="1:228" x14ac:dyDescent="0.2">
      <c r="A267">
        <v>252</v>
      </c>
      <c r="B267">
        <v>1669231035.5</v>
      </c>
      <c r="C267">
        <v>1002.400000095367</v>
      </c>
      <c r="D267" t="s">
        <v>863</v>
      </c>
      <c r="E267" t="s">
        <v>864</v>
      </c>
      <c r="F267">
        <v>4</v>
      </c>
      <c r="G267">
        <v>1669231033.1875</v>
      </c>
      <c r="H267">
        <f t="shared" si="102"/>
        <v>1.9215737108074986E-3</v>
      </c>
      <c r="I267">
        <f t="shared" si="103"/>
        <v>1.9215737108074986</v>
      </c>
      <c r="J267">
        <f t="shared" si="104"/>
        <v>22.269432329949662</v>
      </c>
      <c r="K267">
        <f t="shared" si="105"/>
        <v>1647.2375</v>
      </c>
      <c r="L267">
        <f t="shared" si="106"/>
        <v>1252.6862561882983</v>
      </c>
      <c r="M267">
        <f t="shared" si="107"/>
        <v>126.47598029112233</v>
      </c>
      <c r="N267">
        <f t="shared" si="108"/>
        <v>166.31137809296874</v>
      </c>
      <c r="O267">
        <f t="shared" si="109"/>
        <v>0.10296166515873403</v>
      </c>
      <c r="P267">
        <f t="shared" si="110"/>
        <v>3.6687545093494309</v>
      </c>
      <c r="Q267">
        <f t="shared" si="111"/>
        <v>0.10138291352975114</v>
      </c>
      <c r="R267">
        <f t="shared" si="112"/>
        <v>6.3504148952895439E-2</v>
      </c>
      <c r="S267">
        <f t="shared" si="113"/>
        <v>226.11588861128723</v>
      </c>
      <c r="T267">
        <f t="shared" si="114"/>
        <v>34.425068576664692</v>
      </c>
      <c r="U267">
        <f t="shared" si="115"/>
        <v>34.534975000000003</v>
      </c>
      <c r="V267">
        <f t="shared" si="116"/>
        <v>5.5045346862014144</v>
      </c>
      <c r="W267">
        <f t="shared" si="117"/>
        <v>69.793638392253882</v>
      </c>
      <c r="X267">
        <f t="shared" si="118"/>
        <v>3.6779249063218753</v>
      </c>
      <c r="Y267">
        <f t="shared" si="119"/>
        <v>5.2697136745489876</v>
      </c>
      <c r="Z267">
        <f t="shared" si="120"/>
        <v>1.8266097798795391</v>
      </c>
      <c r="AA267">
        <f t="shared" si="121"/>
        <v>-84.741400646610685</v>
      </c>
      <c r="AB267">
        <f t="shared" si="122"/>
        <v>-154.74833999407292</v>
      </c>
      <c r="AC267">
        <f t="shared" si="123"/>
        <v>-9.7688724379055643</v>
      </c>
      <c r="AD267">
        <f t="shared" si="124"/>
        <v>-23.142724467301946</v>
      </c>
      <c r="AE267">
        <f t="shared" si="125"/>
        <v>46.183491088455952</v>
      </c>
      <c r="AF267">
        <f t="shared" si="126"/>
        <v>1.9359043905536906</v>
      </c>
      <c r="AG267">
        <f t="shared" si="127"/>
        <v>22.269432329949662</v>
      </c>
      <c r="AH267">
        <v>1729.305889693065</v>
      </c>
      <c r="AI267">
        <v>1712.7140606060609</v>
      </c>
      <c r="AJ267">
        <v>1.766377697741923</v>
      </c>
      <c r="AK267">
        <v>65.165956530193654</v>
      </c>
      <c r="AL267">
        <f t="shared" si="128"/>
        <v>1.9215737108074986</v>
      </c>
      <c r="AM267">
        <v>35.654167084085813</v>
      </c>
      <c r="AN267">
        <v>36.423568131868173</v>
      </c>
      <c r="AO267">
        <v>-6.0200026662299409E-5</v>
      </c>
      <c r="AP267">
        <v>87.546953997586243</v>
      </c>
      <c r="AQ267">
        <v>11</v>
      </c>
      <c r="AR267">
        <v>2</v>
      </c>
      <c r="AS267">
        <f t="shared" si="129"/>
        <v>1</v>
      </c>
      <c r="AT267">
        <f t="shared" si="130"/>
        <v>0</v>
      </c>
      <c r="AU267">
        <f t="shared" si="131"/>
        <v>47010.896930220675</v>
      </c>
      <c r="AV267">
        <f t="shared" si="132"/>
        <v>1199.9925000000001</v>
      </c>
      <c r="AW267">
        <f t="shared" si="133"/>
        <v>1025.9196510939312</v>
      </c>
      <c r="AX267">
        <f t="shared" si="134"/>
        <v>0.85493838594318805</v>
      </c>
      <c r="AY267">
        <f t="shared" si="135"/>
        <v>0.18843108487035312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1669231033.1875</v>
      </c>
      <c r="BF267">
        <v>1647.2375</v>
      </c>
      <c r="BG267">
        <v>1667.7449999999999</v>
      </c>
      <c r="BH267">
        <v>36.428150000000002</v>
      </c>
      <c r="BI267">
        <v>35.653337499999999</v>
      </c>
      <c r="BJ267">
        <v>1651.375</v>
      </c>
      <c r="BK267">
        <v>36.329275000000003</v>
      </c>
      <c r="BL267">
        <v>650.03262499999994</v>
      </c>
      <c r="BM267">
        <v>100.86375</v>
      </c>
      <c r="BN267">
        <v>0.1000625</v>
      </c>
      <c r="BO267">
        <v>33.752587499999997</v>
      </c>
      <c r="BP267">
        <v>34.534975000000003</v>
      </c>
      <c r="BQ267">
        <v>999.9</v>
      </c>
      <c r="BR267">
        <v>0</v>
      </c>
      <c r="BS267">
        <v>0</v>
      </c>
      <c r="BT267">
        <v>8986.0162500000006</v>
      </c>
      <c r="BU267">
        <v>0</v>
      </c>
      <c r="BV267">
        <v>216.78299999999999</v>
      </c>
      <c r="BW267">
        <v>-20.507750000000001</v>
      </c>
      <c r="BX267">
        <v>1709.51125</v>
      </c>
      <c r="BY267">
        <v>1729.4024999999999</v>
      </c>
      <c r="BZ267">
        <v>0.774825125</v>
      </c>
      <c r="CA267">
        <v>1667.7449999999999</v>
      </c>
      <c r="CB267">
        <v>35.653337499999999</v>
      </c>
      <c r="CC267">
        <v>3.6742862500000002</v>
      </c>
      <c r="CD267">
        <v>3.5961362499999998</v>
      </c>
      <c r="CE267">
        <v>27.447362500000001</v>
      </c>
      <c r="CF267">
        <v>27.0806</v>
      </c>
      <c r="CG267">
        <v>1199.9925000000001</v>
      </c>
      <c r="CH267">
        <v>0.49997012499999999</v>
      </c>
      <c r="CI267">
        <v>0.50002987500000007</v>
      </c>
      <c r="CJ267">
        <v>0</v>
      </c>
      <c r="CK267">
        <v>865.61400000000003</v>
      </c>
      <c r="CL267">
        <v>4.9990899999999998</v>
      </c>
      <c r="CM267">
        <v>9256.5237500000003</v>
      </c>
      <c r="CN267">
        <v>9557.692500000001</v>
      </c>
      <c r="CO267">
        <v>44.125</v>
      </c>
      <c r="CP267">
        <v>46.444875000000003</v>
      </c>
      <c r="CQ267">
        <v>44.984250000000003</v>
      </c>
      <c r="CR267">
        <v>45.436999999999998</v>
      </c>
      <c r="CS267">
        <v>45.5</v>
      </c>
      <c r="CT267">
        <v>597.46125000000006</v>
      </c>
      <c r="CU267">
        <v>597.53125</v>
      </c>
      <c r="CV267">
        <v>0</v>
      </c>
      <c r="CW267">
        <v>1669231042.8</v>
      </c>
      <c r="CX267">
        <v>0</v>
      </c>
      <c r="CY267">
        <v>1669228029.5</v>
      </c>
      <c r="CZ267" t="s">
        <v>356</v>
      </c>
      <c r="DA267">
        <v>1669228029.5</v>
      </c>
      <c r="DB267">
        <v>1669228028</v>
      </c>
      <c r="DC267">
        <v>6</v>
      </c>
      <c r="DD267">
        <v>0.127</v>
      </c>
      <c r="DE267">
        <v>2E-3</v>
      </c>
      <c r="DF267">
        <v>-2.9980000000000002</v>
      </c>
      <c r="DG267">
        <v>9.9000000000000005E-2</v>
      </c>
      <c r="DH267">
        <v>415</v>
      </c>
      <c r="DI267">
        <v>34</v>
      </c>
      <c r="DJ267">
        <v>0.37</v>
      </c>
      <c r="DK267">
        <v>0.19</v>
      </c>
      <c r="DL267">
        <v>-20.430302439024391</v>
      </c>
      <c r="DM267">
        <v>-0.54577003484321174</v>
      </c>
      <c r="DN267">
        <v>0.10681752274221171</v>
      </c>
      <c r="DO267">
        <v>0</v>
      </c>
      <c r="DP267">
        <v>0.77792490243902446</v>
      </c>
      <c r="DQ267">
        <v>6.6883797909406809E-2</v>
      </c>
      <c r="DR267">
        <v>1.1525144172009481E-2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357</v>
      </c>
      <c r="EA267">
        <v>3.2955399999999999</v>
      </c>
      <c r="EB267">
        <v>2.6250599999999999</v>
      </c>
      <c r="EC267">
        <v>0.25290800000000002</v>
      </c>
      <c r="ED267">
        <v>0.25276999999999999</v>
      </c>
      <c r="EE267">
        <v>0.14543</v>
      </c>
      <c r="EF267">
        <v>0.14163400000000001</v>
      </c>
      <c r="EG267">
        <v>22590.3</v>
      </c>
      <c r="EH267">
        <v>22996.1</v>
      </c>
      <c r="EI267">
        <v>28152.2</v>
      </c>
      <c r="EJ267">
        <v>29644.400000000001</v>
      </c>
      <c r="EK267">
        <v>33101.199999999997</v>
      </c>
      <c r="EL267">
        <v>35327</v>
      </c>
      <c r="EM267">
        <v>39724.300000000003</v>
      </c>
      <c r="EN267">
        <v>42363.9</v>
      </c>
      <c r="EO267">
        <v>2.1885500000000002</v>
      </c>
      <c r="EP267">
        <v>2.1606000000000001</v>
      </c>
      <c r="EQ267">
        <v>0.132136</v>
      </c>
      <c r="ER267">
        <v>0</v>
      </c>
      <c r="ES267">
        <v>32.4099</v>
      </c>
      <c r="ET267">
        <v>999.9</v>
      </c>
      <c r="EU267">
        <v>69.5</v>
      </c>
      <c r="EV267">
        <v>36.6</v>
      </c>
      <c r="EW267">
        <v>42.503</v>
      </c>
      <c r="EX267">
        <v>57.142600000000002</v>
      </c>
      <c r="EY267">
        <v>-2.2195499999999999</v>
      </c>
      <c r="EZ267">
        <v>2</v>
      </c>
      <c r="FA267">
        <v>0.55736300000000005</v>
      </c>
      <c r="FB267">
        <v>0.92059100000000005</v>
      </c>
      <c r="FC267">
        <v>20.2681</v>
      </c>
      <c r="FD267">
        <v>5.2156399999999996</v>
      </c>
      <c r="FE267">
        <v>12.007400000000001</v>
      </c>
      <c r="FF267">
        <v>4.9862000000000002</v>
      </c>
      <c r="FG267">
        <v>3.2845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1.8621799999999999</v>
      </c>
      <c r="FN267">
        <v>1.8642399999999999</v>
      </c>
      <c r="FO267">
        <v>1.8603499999999999</v>
      </c>
      <c r="FP267">
        <v>1.8610899999999999</v>
      </c>
      <c r="FQ267">
        <v>1.8601700000000001</v>
      </c>
      <c r="FR267">
        <v>1.8618699999999999</v>
      </c>
      <c r="FS267">
        <v>1.85842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-4.1399999999999997</v>
      </c>
      <c r="GH267">
        <v>9.8799999999999999E-2</v>
      </c>
      <c r="GI267">
        <v>-2.4324828651112251</v>
      </c>
      <c r="GJ267">
        <v>-1.6100910332537859E-3</v>
      </c>
      <c r="GK267">
        <v>7.0186618486508772E-7</v>
      </c>
      <c r="GL267">
        <v>-2.134652460378022E-10</v>
      </c>
      <c r="GM267">
        <v>9.8890000000004363E-2</v>
      </c>
      <c r="GN267">
        <v>0</v>
      </c>
      <c r="GO267">
        <v>0</v>
      </c>
      <c r="GP267">
        <v>0</v>
      </c>
      <c r="GQ267">
        <v>5</v>
      </c>
      <c r="GR267">
        <v>2079</v>
      </c>
      <c r="GS267">
        <v>3</v>
      </c>
      <c r="GT267">
        <v>29</v>
      </c>
      <c r="GU267">
        <v>50.1</v>
      </c>
      <c r="GV267">
        <v>50.1</v>
      </c>
      <c r="GW267">
        <v>4.1894499999999999</v>
      </c>
      <c r="GX267">
        <v>2.51831</v>
      </c>
      <c r="GY267">
        <v>2.04834</v>
      </c>
      <c r="GZ267">
        <v>2.6171899999999999</v>
      </c>
      <c r="HA267">
        <v>2.1972700000000001</v>
      </c>
      <c r="HB267">
        <v>2.35107</v>
      </c>
      <c r="HC267">
        <v>40.8093</v>
      </c>
      <c r="HD267">
        <v>15.445399999999999</v>
      </c>
      <c r="HE267">
        <v>18</v>
      </c>
      <c r="HF267">
        <v>687.57899999999995</v>
      </c>
      <c r="HG267">
        <v>738.76300000000003</v>
      </c>
      <c r="HH267">
        <v>31.000399999999999</v>
      </c>
      <c r="HI267">
        <v>34.362200000000001</v>
      </c>
      <c r="HJ267">
        <v>30.0002</v>
      </c>
      <c r="HK267">
        <v>34.228499999999997</v>
      </c>
      <c r="HL267">
        <v>34.221899999999998</v>
      </c>
      <c r="HM267">
        <v>83.759500000000003</v>
      </c>
      <c r="HN267">
        <v>21.135300000000001</v>
      </c>
      <c r="HO267">
        <v>88.472800000000007</v>
      </c>
      <c r="HP267">
        <v>31</v>
      </c>
      <c r="HQ267">
        <v>1681.74</v>
      </c>
      <c r="HR267">
        <v>35.638399999999997</v>
      </c>
      <c r="HS267">
        <v>99.180400000000006</v>
      </c>
      <c r="HT267">
        <v>98.246099999999998</v>
      </c>
    </row>
    <row r="268" spans="1:228" x14ac:dyDescent="0.2">
      <c r="A268">
        <v>253</v>
      </c>
      <c r="B268">
        <v>1669231039.5</v>
      </c>
      <c r="C268">
        <v>1006.400000095367</v>
      </c>
      <c r="D268" t="s">
        <v>865</v>
      </c>
      <c r="E268" t="s">
        <v>866</v>
      </c>
      <c r="F268">
        <v>4</v>
      </c>
      <c r="G268">
        <v>1669231037.5</v>
      </c>
      <c r="H268">
        <f t="shared" si="102"/>
        <v>1.9136307317932915E-3</v>
      </c>
      <c r="I268">
        <f t="shared" si="103"/>
        <v>1.9136307317932915</v>
      </c>
      <c r="J268">
        <f t="shared" si="104"/>
        <v>22.38166758759332</v>
      </c>
      <c r="K268">
        <f t="shared" si="105"/>
        <v>1654.4485714285711</v>
      </c>
      <c r="L268">
        <f t="shared" si="106"/>
        <v>1254.7419702949974</v>
      </c>
      <c r="M268">
        <f t="shared" si="107"/>
        <v>126.68632129442612</v>
      </c>
      <c r="N268">
        <f t="shared" si="108"/>
        <v>167.04311184858747</v>
      </c>
      <c r="O268">
        <f t="shared" si="109"/>
        <v>0.10207081579466694</v>
      </c>
      <c r="P268">
        <f t="shared" si="110"/>
        <v>3.6571119524375035</v>
      </c>
      <c r="Q268">
        <f t="shared" si="111"/>
        <v>0.10051418459321919</v>
      </c>
      <c r="R268">
        <f t="shared" si="112"/>
        <v>6.2959244928321598E-2</v>
      </c>
      <c r="S268">
        <f t="shared" si="113"/>
        <v>226.11800580824965</v>
      </c>
      <c r="T268">
        <f t="shared" si="114"/>
        <v>34.431575102656396</v>
      </c>
      <c r="U268">
        <f t="shared" si="115"/>
        <v>34.559085714285722</v>
      </c>
      <c r="V268">
        <f t="shared" si="116"/>
        <v>5.5119133099468716</v>
      </c>
      <c r="W268">
        <f t="shared" si="117"/>
        <v>69.768018795164267</v>
      </c>
      <c r="X268">
        <f t="shared" si="118"/>
        <v>3.6771526934433063</v>
      </c>
      <c r="Y268">
        <f t="shared" si="119"/>
        <v>5.2705419430631384</v>
      </c>
      <c r="Z268">
        <f t="shared" si="120"/>
        <v>1.8347606165035653</v>
      </c>
      <c r="AA268">
        <f t="shared" si="121"/>
        <v>-84.39111527208415</v>
      </c>
      <c r="AB268">
        <f t="shared" si="122"/>
        <v>-158.45645927315817</v>
      </c>
      <c r="AC268">
        <f t="shared" si="123"/>
        <v>-10.036121835881332</v>
      </c>
      <c r="AD268">
        <f t="shared" si="124"/>
        <v>-26.765690572874036</v>
      </c>
      <c r="AE268">
        <f t="shared" si="125"/>
        <v>45.851472340973771</v>
      </c>
      <c r="AF268">
        <f t="shared" si="126"/>
        <v>1.922982576265267</v>
      </c>
      <c r="AG268">
        <f t="shared" si="127"/>
        <v>22.38166758759332</v>
      </c>
      <c r="AH268">
        <v>1736.070442731876</v>
      </c>
      <c r="AI268">
        <v>1719.578606060606</v>
      </c>
      <c r="AJ268">
        <v>1.728805439286865</v>
      </c>
      <c r="AK268">
        <v>65.165956530193654</v>
      </c>
      <c r="AL268">
        <f t="shared" si="128"/>
        <v>1.9136307317932915</v>
      </c>
      <c r="AM268">
        <v>35.651576486796259</v>
      </c>
      <c r="AN268">
        <v>36.417703296703337</v>
      </c>
      <c r="AO268">
        <v>-3.697474894412015E-5</v>
      </c>
      <c r="AP268">
        <v>87.546953997586243</v>
      </c>
      <c r="AQ268">
        <v>11</v>
      </c>
      <c r="AR268">
        <v>2</v>
      </c>
      <c r="AS268">
        <f t="shared" si="129"/>
        <v>1</v>
      </c>
      <c r="AT268">
        <f t="shared" si="130"/>
        <v>0</v>
      </c>
      <c r="AU268">
        <f t="shared" si="131"/>
        <v>46803.138931351707</v>
      </c>
      <c r="AV268">
        <f t="shared" si="132"/>
        <v>1200</v>
      </c>
      <c r="AW268">
        <f t="shared" si="133"/>
        <v>1025.9264278799221</v>
      </c>
      <c r="AX268">
        <f t="shared" si="134"/>
        <v>0.85493868989993516</v>
      </c>
      <c r="AY268">
        <f t="shared" si="135"/>
        <v>0.1884316715068747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1669231037.5</v>
      </c>
      <c r="BF268">
        <v>1654.4485714285711</v>
      </c>
      <c r="BG268">
        <v>1674.815714285714</v>
      </c>
      <c r="BH268">
        <v>36.419699999999999</v>
      </c>
      <c r="BI268">
        <v>35.650028571428557</v>
      </c>
      <c r="BJ268">
        <v>1658.5942857142859</v>
      </c>
      <c r="BK268">
        <v>36.320814285714278</v>
      </c>
      <c r="BL268">
        <v>650.01242857142847</v>
      </c>
      <c r="BM268">
        <v>100.8658571428571</v>
      </c>
      <c r="BN268">
        <v>0.10017754285714291</v>
      </c>
      <c r="BO268">
        <v>33.755400000000002</v>
      </c>
      <c r="BP268">
        <v>34.559085714285722</v>
      </c>
      <c r="BQ268">
        <v>999.89999999999986</v>
      </c>
      <c r="BR268">
        <v>0</v>
      </c>
      <c r="BS268">
        <v>0</v>
      </c>
      <c r="BT268">
        <v>8945.6257142857139</v>
      </c>
      <c r="BU268">
        <v>0</v>
      </c>
      <c r="BV268">
        <v>217.83742857142849</v>
      </c>
      <c r="BW268">
        <v>-20.37012857142857</v>
      </c>
      <c r="BX268">
        <v>1716.98</v>
      </c>
      <c r="BY268">
        <v>1736.73</v>
      </c>
      <c r="BZ268">
        <v>0.76968599999999998</v>
      </c>
      <c r="CA268">
        <v>1674.815714285714</v>
      </c>
      <c r="CB268">
        <v>35.650028571428557</v>
      </c>
      <c r="CC268">
        <v>3.673514285714286</v>
      </c>
      <c r="CD268">
        <v>3.595878571428571</v>
      </c>
      <c r="CE268">
        <v>27.443771428571431</v>
      </c>
      <c r="CF268">
        <v>27.079357142857141</v>
      </c>
      <c r="CG268">
        <v>1200</v>
      </c>
      <c r="CH268">
        <v>0.49996099999999988</v>
      </c>
      <c r="CI268">
        <v>0.50003900000000001</v>
      </c>
      <c r="CJ268">
        <v>0</v>
      </c>
      <c r="CK268">
        <v>865.34599999999989</v>
      </c>
      <c r="CL268">
        <v>4.9990899999999998</v>
      </c>
      <c r="CM268">
        <v>9256.9185714285722</v>
      </c>
      <c r="CN268">
        <v>9557.7200000000012</v>
      </c>
      <c r="CO268">
        <v>44.125</v>
      </c>
      <c r="CP268">
        <v>46.436999999999998</v>
      </c>
      <c r="CQ268">
        <v>45</v>
      </c>
      <c r="CR268">
        <v>45.436999999999998</v>
      </c>
      <c r="CS268">
        <v>45.5</v>
      </c>
      <c r="CT268">
        <v>597.45285714285717</v>
      </c>
      <c r="CU268">
        <v>597.54714285714283</v>
      </c>
      <c r="CV268">
        <v>0</v>
      </c>
      <c r="CW268">
        <v>1669231046.4000001</v>
      </c>
      <c r="CX268">
        <v>0</v>
      </c>
      <c r="CY268">
        <v>1669228029.5</v>
      </c>
      <c r="CZ268" t="s">
        <v>356</v>
      </c>
      <c r="DA268">
        <v>1669228029.5</v>
      </c>
      <c r="DB268">
        <v>1669228028</v>
      </c>
      <c r="DC268">
        <v>6</v>
      </c>
      <c r="DD268">
        <v>0.127</v>
      </c>
      <c r="DE268">
        <v>2E-3</v>
      </c>
      <c r="DF268">
        <v>-2.9980000000000002</v>
      </c>
      <c r="DG268">
        <v>9.9000000000000005E-2</v>
      </c>
      <c r="DH268">
        <v>415</v>
      </c>
      <c r="DI268">
        <v>34</v>
      </c>
      <c r="DJ268">
        <v>0.37</v>
      </c>
      <c r="DK268">
        <v>0.19</v>
      </c>
      <c r="DL268">
        <v>-20.45164634146342</v>
      </c>
      <c r="DM268">
        <v>0.1204306620208881</v>
      </c>
      <c r="DN268">
        <v>8.6821701506413551E-2</v>
      </c>
      <c r="DO268">
        <v>0</v>
      </c>
      <c r="DP268">
        <v>0.77974412195121956</v>
      </c>
      <c r="DQ268">
        <v>-2.0887296167249339E-2</v>
      </c>
      <c r="DR268">
        <v>9.2680547126060709E-3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357</v>
      </c>
      <c r="EA268">
        <v>3.2955800000000002</v>
      </c>
      <c r="EB268">
        <v>2.6250200000000001</v>
      </c>
      <c r="EC268">
        <v>0.25350899999999998</v>
      </c>
      <c r="ED268">
        <v>0.253363</v>
      </c>
      <c r="EE268">
        <v>0.14541599999999999</v>
      </c>
      <c r="EF268">
        <v>0.14163200000000001</v>
      </c>
      <c r="EG268">
        <v>22572.1</v>
      </c>
      <c r="EH268">
        <v>22977.7</v>
      </c>
      <c r="EI268">
        <v>28152.2</v>
      </c>
      <c r="EJ268">
        <v>29644.400000000001</v>
      </c>
      <c r="EK268">
        <v>33101.800000000003</v>
      </c>
      <c r="EL268">
        <v>35327.199999999997</v>
      </c>
      <c r="EM268">
        <v>39724.400000000001</v>
      </c>
      <c r="EN268">
        <v>42364.1</v>
      </c>
      <c r="EO268">
        <v>2.1886999999999999</v>
      </c>
      <c r="EP268">
        <v>2.1606000000000001</v>
      </c>
      <c r="EQ268">
        <v>0.13314200000000001</v>
      </c>
      <c r="ER268">
        <v>0</v>
      </c>
      <c r="ES268">
        <v>32.412199999999999</v>
      </c>
      <c r="ET268">
        <v>999.9</v>
      </c>
      <c r="EU268">
        <v>69.5</v>
      </c>
      <c r="EV268">
        <v>36.6</v>
      </c>
      <c r="EW268">
        <v>42.502899999999997</v>
      </c>
      <c r="EX268">
        <v>57.322600000000001</v>
      </c>
      <c r="EY268">
        <v>-2.3277199999999998</v>
      </c>
      <c r="EZ268">
        <v>2</v>
      </c>
      <c r="FA268">
        <v>0.55744400000000005</v>
      </c>
      <c r="FB268">
        <v>0.92446899999999999</v>
      </c>
      <c r="FC268">
        <v>20.268000000000001</v>
      </c>
      <c r="FD268">
        <v>5.2160900000000003</v>
      </c>
      <c r="FE268">
        <v>12.008800000000001</v>
      </c>
      <c r="FF268">
        <v>4.9860499999999996</v>
      </c>
      <c r="FG268">
        <v>3.2844799999999998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1.8622000000000001</v>
      </c>
      <c r="FN268">
        <v>1.86426</v>
      </c>
      <c r="FO268">
        <v>1.8603499999999999</v>
      </c>
      <c r="FP268">
        <v>1.8610899999999999</v>
      </c>
      <c r="FQ268">
        <v>1.8601799999999999</v>
      </c>
      <c r="FR268">
        <v>1.8618399999999999</v>
      </c>
      <c r="FS268">
        <v>1.85839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-4.1500000000000004</v>
      </c>
      <c r="GH268">
        <v>9.8900000000000002E-2</v>
      </c>
      <c r="GI268">
        <v>-2.4324828651112251</v>
      </c>
      <c r="GJ268">
        <v>-1.6100910332537859E-3</v>
      </c>
      <c r="GK268">
        <v>7.0186618486508772E-7</v>
      </c>
      <c r="GL268">
        <v>-2.134652460378022E-10</v>
      </c>
      <c r="GM268">
        <v>9.8890000000004363E-2</v>
      </c>
      <c r="GN268">
        <v>0</v>
      </c>
      <c r="GO268">
        <v>0</v>
      </c>
      <c r="GP268">
        <v>0</v>
      </c>
      <c r="GQ268">
        <v>5</v>
      </c>
      <c r="GR268">
        <v>2079</v>
      </c>
      <c r="GS268">
        <v>3</v>
      </c>
      <c r="GT268">
        <v>29</v>
      </c>
      <c r="GU268">
        <v>50.2</v>
      </c>
      <c r="GV268">
        <v>50.2</v>
      </c>
      <c r="GW268">
        <v>4.2016600000000004</v>
      </c>
      <c r="GX268">
        <v>2.5134300000000001</v>
      </c>
      <c r="GY268">
        <v>2.04834</v>
      </c>
      <c r="GZ268">
        <v>2.6171899999999999</v>
      </c>
      <c r="HA268">
        <v>2.1972700000000001</v>
      </c>
      <c r="HB268">
        <v>2.34253</v>
      </c>
      <c r="HC268">
        <v>40.8093</v>
      </c>
      <c r="HD268">
        <v>15.427899999999999</v>
      </c>
      <c r="HE268">
        <v>18</v>
      </c>
      <c r="HF268">
        <v>687.70299999999997</v>
      </c>
      <c r="HG268">
        <v>738.76300000000003</v>
      </c>
      <c r="HH268">
        <v>31.000800000000002</v>
      </c>
      <c r="HI268">
        <v>34.362200000000001</v>
      </c>
      <c r="HJ268">
        <v>30.0001</v>
      </c>
      <c r="HK268">
        <v>34.228499999999997</v>
      </c>
      <c r="HL268">
        <v>34.221899999999998</v>
      </c>
      <c r="HM268">
        <v>84.016300000000001</v>
      </c>
      <c r="HN268">
        <v>21.135300000000001</v>
      </c>
      <c r="HO268">
        <v>88.472800000000007</v>
      </c>
      <c r="HP268">
        <v>31</v>
      </c>
      <c r="HQ268">
        <v>1688.42</v>
      </c>
      <c r="HR268">
        <v>35.646000000000001</v>
      </c>
      <c r="HS268">
        <v>99.180499999999995</v>
      </c>
      <c r="HT268">
        <v>98.246300000000005</v>
      </c>
    </row>
    <row r="269" spans="1:228" x14ac:dyDescent="0.2">
      <c r="A269">
        <v>254</v>
      </c>
      <c r="B269">
        <v>1669231043.5</v>
      </c>
      <c r="C269">
        <v>1010.400000095367</v>
      </c>
      <c r="D269" t="s">
        <v>867</v>
      </c>
      <c r="E269" t="s">
        <v>868</v>
      </c>
      <c r="F269">
        <v>4</v>
      </c>
      <c r="G269">
        <v>1669231041.1875</v>
      </c>
      <c r="H269">
        <f t="shared" si="102"/>
        <v>1.9041415134411343E-3</v>
      </c>
      <c r="I269">
        <f t="shared" si="103"/>
        <v>1.9041415134411344</v>
      </c>
      <c r="J269">
        <f t="shared" si="104"/>
        <v>22.676694579357996</v>
      </c>
      <c r="K269">
        <f t="shared" si="105"/>
        <v>1660.62375</v>
      </c>
      <c r="L269">
        <f t="shared" si="106"/>
        <v>1253.6987093315283</v>
      </c>
      <c r="M269">
        <f t="shared" si="107"/>
        <v>126.58191573793532</v>
      </c>
      <c r="N269">
        <f t="shared" si="108"/>
        <v>167.6678248372732</v>
      </c>
      <c r="O269">
        <f t="shared" si="109"/>
        <v>0.10138574797158967</v>
      </c>
      <c r="P269">
        <f t="shared" si="110"/>
        <v>3.6722239755627255</v>
      </c>
      <c r="Q269">
        <f t="shared" si="111"/>
        <v>9.9855990433001932E-2</v>
      </c>
      <c r="R269">
        <f t="shared" si="112"/>
        <v>6.2545513853685716E-2</v>
      </c>
      <c r="S269">
        <f t="shared" si="113"/>
        <v>226.11902398670009</v>
      </c>
      <c r="T269">
        <f t="shared" si="114"/>
        <v>34.430200915895661</v>
      </c>
      <c r="U269">
        <f t="shared" si="115"/>
        <v>34.566937499999987</v>
      </c>
      <c r="V269">
        <f t="shared" si="116"/>
        <v>5.5143180543141348</v>
      </c>
      <c r="W269">
        <f t="shared" si="117"/>
        <v>69.760941790625481</v>
      </c>
      <c r="X269">
        <f t="shared" si="118"/>
        <v>3.6766256071173515</v>
      </c>
      <c r="Y269">
        <f t="shared" si="119"/>
        <v>5.2703210603894375</v>
      </c>
      <c r="Z269">
        <f t="shared" si="120"/>
        <v>1.8376924471967833</v>
      </c>
      <c r="AA269">
        <f t="shared" si="121"/>
        <v>-83.972640742754024</v>
      </c>
      <c r="AB269">
        <f t="shared" si="122"/>
        <v>-160.81419281402572</v>
      </c>
      <c r="AC269">
        <f t="shared" si="123"/>
        <v>-10.143889838136708</v>
      </c>
      <c r="AD269">
        <f t="shared" si="124"/>
        <v>-28.811699408216384</v>
      </c>
      <c r="AE269">
        <f t="shared" si="125"/>
        <v>46.07984056058261</v>
      </c>
      <c r="AF269">
        <f t="shared" si="126"/>
        <v>1.9152111571706878</v>
      </c>
      <c r="AG269">
        <f t="shared" si="127"/>
        <v>22.676694579357996</v>
      </c>
      <c r="AH269">
        <v>1743.162997553133</v>
      </c>
      <c r="AI269">
        <v>1726.5212727272731</v>
      </c>
      <c r="AJ269">
        <v>1.734355564208099</v>
      </c>
      <c r="AK269">
        <v>65.165956530193654</v>
      </c>
      <c r="AL269">
        <f t="shared" si="128"/>
        <v>1.9041415134411344</v>
      </c>
      <c r="AM269">
        <v>35.649283537166951</v>
      </c>
      <c r="AN269">
        <v>36.411612087912111</v>
      </c>
      <c r="AO269">
        <v>-2.954884430304821E-5</v>
      </c>
      <c r="AP269">
        <v>87.546953997586243</v>
      </c>
      <c r="AQ269">
        <v>11</v>
      </c>
      <c r="AR269">
        <v>2</v>
      </c>
      <c r="AS269">
        <f t="shared" si="129"/>
        <v>1</v>
      </c>
      <c r="AT269">
        <f t="shared" si="130"/>
        <v>0</v>
      </c>
      <c r="AU269">
        <f t="shared" si="131"/>
        <v>47072.410101522393</v>
      </c>
      <c r="AV269">
        <f t="shared" si="132"/>
        <v>1200.0062499999999</v>
      </c>
      <c r="AW269">
        <f t="shared" si="133"/>
        <v>1025.931688594145</v>
      </c>
      <c r="AX269">
        <f t="shared" si="134"/>
        <v>0.85493862102313645</v>
      </c>
      <c r="AY269">
        <f t="shared" si="135"/>
        <v>0.18843153857465333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1669231041.1875</v>
      </c>
      <c r="BF269">
        <v>1660.62375</v>
      </c>
      <c r="BG269">
        <v>1681.0862500000001</v>
      </c>
      <c r="BH269">
        <v>36.414212499999998</v>
      </c>
      <c r="BI269">
        <v>35.647612500000001</v>
      </c>
      <c r="BJ269">
        <v>1664.7762499999999</v>
      </c>
      <c r="BK269">
        <v>36.315337499999998</v>
      </c>
      <c r="BL269">
        <v>649.98299999999995</v>
      </c>
      <c r="BM269">
        <v>100.86687499999999</v>
      </c>
      <c r="BN269">
        <v>9.9900187499999987E-2</v>
      </c>
      <c r="BO269">
        <v>33.754650000000012</v>
      </c>
      <c r="BP269">
        <v>34.566937499999987</v>
      </c>
      <c r="BQ269">
        <v>999.9</v>
      </c>
      <c r="BR269">
        <v>0</v>
      </c>
      <c r="BS269">
        <v>0</v>
      </c>
      <c r="BT269">
        <v>8997.7312500000007</v>
      </c>
      <c r="BU269">
        <v>0</v>
      </c>
      <c r="BV269">
        <v>248.53225</v>
      </c>
      <c r="BW269">
        <v>-20.463149999999999</v>
      </c>
      <c r="BX269">
        <v>1723.3787500000001</v>
      </c>
      <c r="BY269">
        <v>1743.2275</v>
      </c>
      <c r="BZ269">
        <v>0.76659824999999993</v>
      </c>
      <c r="CA269">
        <v>1681.0862500000001</v>
      </c>
      <c r="CB269">
        <v>35.647612500000001</v>
      </c>
      <c r="CC269">
        <v>3.67299</v>
      </c>
      <c r="CD269">
        <v>3.5956674999999998</v>
      </c>
      <c r="CE269">
        <v>27.441337499999999</v>
      </c>
      <c r="CF269">
        <v>27.078362500000001</v>
      </c>
      <c r="CG269">
        <v>1200.0062499999999</v>
      </c>
      <c r="CH269">
        <v>0.49996287499999997</v>
      </c>
      <c r="CI269">
        <v>0.50003712499999997</v>
      </c>
      <c r="CJ269">
        <v>0</v>
      </c>
      <c r="CK269">
        <v>865.03324999999995</v>
      </c>
      <c r="CL269">
        <v>4.9990899999999998</v>
      </c>
      <c r="CM269">
        <v>9264.7750000000015</v>
      </c>
      <c r="CN269">
        <v>9557.7525000000005</v>
      </c>
      <c r="CO269">
        <v>44.125</v>
      </c>
      <c r="CP269">
        <v>46.436999999999998</v>
      </c>
      <c r="CQ269">
        <v>45</v>
      </c>
      <c r="CR269">
        <v>45.436999999999998</v>
      </c>
      <c r="CS269">
        <v>45.5</v>
      </c>
      <c r="CT269">
        <v>597.45875000000001</v>
      </c>
      <c r="CU269">
        <v>597.5474999999999</v>
      </c>
      <c r="CV269">
        <v>0</v>
      </c>
      <c r="CW269">
        <v>1669231050.5999999</v>
      </c>
      <c r="CX269">
        <v>0</v>
      </c>
      <c r="CY269">
        <v>1669228029.5</v>
      </c>
      <c r="CZ269" t="s">
        <v>356</v>
      </c>
      <c r="DA269">
        <v>1669228029.5</v>
      </c>
      <c r="DB269">
        <v>1669228028</v>
      </c>
      <c r="DC269">
        <v>6</v>
      </c>
      <c r="DD269">
        <v>0.127</v>
      </c>
      <c r="DE269">
        <v>2E-3</v>
      </c>
      <c r="DF269">
        <v>-2.9980000000000002</v>
      </c>
      <c r="DG269">
        <v>9.9000000000000005E-2</v>
      </c>
      <c r="DH269">
        <v>415</v>
      </c>
      <c r="DI269">
        <v>34</v>
      </c>
      <c r="DJ269">
        <v>0.37</v>
      </c>
      <c r="DK269">
        <v>0.19</v>
      </c>
      <c r="DL269">
        <v>-20.448980487804882</v>
      </c>
      <c r="DM269">
        <v>9.243135888498745E-2</v>
      </c>
      <c r="DN269">
        <v>8.1288487228263845E-2</v>
      </c>
      <c r="DO269">
        <v>1</v>
      </c>
      <c r="DP269">
        <v>0.77900770731707314</v>
      </c>
      <c r="DQ269">
        <v>-9.4861944250871411E-2</v>
      </c>
      <c r="DR269">
        <v>9.688611492161504E-3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2</v>
      </c>
      <c r="DY269">
        <v>2</v>
      </c>
      <c r="DZ269" t="s">
        <v>634</v>
      </c>
      <c r="EA269">
        <v>3.2953999999999999</v>
      </c>
      <c r="EB269">
        <v>2.62541</v>
      </c>
      <c r="EC269">
        <v>0.25410700000000003</v>
      </c>
      <c r="ED269">
        <v>0.25395499999999999</v>
      </c>
      <c r="EE269">
        <v>0.145402</v>
      </c>
      <c r="EF269">
        <v>0.141622</v>
      </c>
      <c r="EG269">
        <v>22553.7</v>
      </c>
      <c r="EH269">
        <v>22958.9</v>
      </c>
      <c r="EI269">
        <v>28152</v>
      </c>
      <c r="EJ269">
        <v>29643.7</v>
      </c>
      <c r="EK269">
        <v>33102.400000000001</v>
      </c>
      <c r="EL269">
        <v>35326.9</v>
      </c>
      <c r="EM269">
        <v>39724.400000000001</v>
      </c>
      <c r="EN269">
        <v>42363.199999999997</v>
      </c>
      <c r="EO269">
        <v>2.1886999999999999</v>
      </c>
      <c r="EP269">
        <v>2.1606999999999998</v>
      </c>
      <c r="EQ269">
        <v>0.13291800000000001</v>
      </c>
      <c r="ER269">
        <v>0</v>
      </c>
      <c r="ES269">
        <v>32.414900000000003</v>
      </c>
      <c r="ET269">
        <v>999.9</v>
      </c>
      <c r="EU269">
        <v>69.5</v>
      </c>
      <c r="EV269">
        <v>36.6</v>
      </c>
      <c r="EW269">
        <v>42.5032</v>
      </c>
      <c r="EX269">
        <v>57.082599999999999</v>
      </c>
      <c r="EY269">
        <v>-2.2475999999999998</v>
      </c>
      <c r="EZ269">
        <v>2</v>
      </c>
      <c r="FA269">
        <v>0.55754599999999999</v>
      </c>
      <c r="FB269">
        <v>0.92738299999999996</v>
      </c>
      <c r="FC269">
        <v>20.267900000000001</v>
      </c>
      <c r="FD269">
        <v>5.2159399999999998</v>
      </c>
      <c r="FE269">
        <v>12.008800000000001</v>
      </c>
      <c r="FF269">
        <v>4.9859999999999998</v>
      </c>
      <c r="FG269">
        <v>3.2844799999999998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1.8621799999999999</v>
      </c>
      <c r="FN269">
        <v>1.8642399999999999</v>
      </c>
      <c r="FO269">
        <v>1.8603499999999999</v>
      </c>
      <c r="FP269">
        <v>1.8611</v>
      </c>
      <c r="FQ269">
        <v>1.86019</v>
      </c>
      <c r="FR269">
        <v>1.8618699999999999</v>
      </c>
      <c r="FS269">
        <v>1.85842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-4.16</v>
      </c>
      <c r="GH269">
        <v>9.8900000000000002E-2</v>
      </c>
      <c r="GI269">
        <v>-2.4324828651112251</v>
      </c>
      <c r="GJ269">
        <v>-1.6100910332537859E-3</v>
      </c>
      <c r="GK269">
        <v>7.0186618486508772E-7</v>
      </c>
      <c r="GL269">
        <v>-2.134652460378022E-10</v>
      </c>
      <c r="GM269">
        <v>9.8890000000004363E-2</v>
      </c>
      <c r="GN269">
        <v>0</v>
      </c>
      <c r="GO269">
        <v>0</v>
      </c>
      <c r="GP269">
        <v>0</v>
      </c>
      <c r="GQ269">
        <v>5</v>
      </c>
      <c r="GR269">
        <v>2079</v>
      </c>
      <c r="GS269">
        <v>3</v>
      </c>
      <c r="GT269">
        <v>29</v>
      </c>
      <c r="GU269">
        <v>50.2</v>
      </c>
      <c r="GV269">
        <v>50.3</v>
      </c>
      <c r="GW269">
        <v>4.21509</v>
      </c>
      <c r="GX269">
        <v>2.52197</v>
      </c>
      <c r="GY269">
        <v>2.04834</v>
      </c>
      <c r="GZ269">
        <v>2.6171899999999999</v>
      </c>
      <c r="HA269">
        <v>2.1972700000000001</v>
      </c>
      <c r="HB269">
        <v>2.32544</v>
      </c>
      <c r="HC269">
        <v>40.835000000000001</v>
      </c>
      <c r="HD269">
        <v>15.427899999999999</v>
      </c>
      <c r="HE269">
        <v>18</v>
      </c>
      <c r="HF269">
        <v>687.71699999999998</v>
      </c>
      <c r="HG269">
        <v>738.85900000000004</v>
      </c>
      <c r="HH269">
        <v>31.000800000000002</v>
      </c>
      <c r="HI269">
        <v>34.362200000000001</v>
      </c>
      <c r="HJ269">
        <v>30.0002</v>
      </c>
      <c r="HK269">
        <v>34.229900000000001</v>
      </c>
      <c r="HL269">
        <v>34.221899999999998</v>
      </c>
      <c r="HM269">
        <v>84.277699999999996</v>
      </c>
      <c r="HN269">
        <v>21.135300000000001</v>
      </c>
      <c r="HO269">
        <v>88.472800000000007</v>
      </c>
      <c r="HP269">
        <v>31</v>
      </c>
      <c r="HQ269">
        <v>1695.1</v>
      </c>
      <c r="HR269">
        <v>35.652099999999997</v>
      </c>
      <c r="HS269">
        <v>99.180199999999999</v>
      </c>
      <c r="HT269">
        <v>98.244200000000006</v>
      </c>
    </row>
    <row r="270" spans="1:228" x14ac:dyDescent="0.2">
      <c r="A270">
        <v>255</v>
      </c>
      <c r="B270">
        <v>1669231047.5</v>
      </c>
      <c r="C270">
        <v>1014.400000095367</v>
      </c>
      <c r="D270" t="s">
        <v>869</v>
      </c>
      <c r="E270" t="s">
        <v>870</v>
      </c>
      <c r="F270">
        <v>4</v>
      </c>
      <c r="G270">
        <v>1669231045.5</v>
      </c>
      <c r="H270">
        <f t="shared" si="102"/>
        <v>1.888622198955942E-3</v>
      </c>
      <c r="I270">
        <f t="shared" si="103"/>
        <v>1.888622198955942</v>
      </c>
      <c r="J270">
        <f t="shared" si="104"/>
        <v>22.998650925679662</v>
      </c>
      <c r="K270">
        <f t="shared" si="105"/>
        <v>1667.8685714285709</v>
      </c>
      <c r="L270">
        <f t="shared" si="106"/>
        <v>1253.1796880771028</v>
      </c>
      <c r="M270">
        <f t="shared" si="107"/>
        <v>126.52968752917667</v>
      </c>
      <c r="N270">
        <f t="shared" si="108"/>
        <v>168.39954492592071</v>
      </c>
      <c r="O270">
        <f t="shared" si="109"/>
        <v>0.10066949171792645</v>
      </c>
      <c r="P270">
        <f t="shared" si="110"/>
        <v>3.6831514799775809</v>
      </c>
      <c r="Q270">
        <f t="shared" si="111"/>
        <v>9.916550204671587E-2</v>
      </c>
      <c r="R270">
        <f t="shared" si="112"/>
        <v>6.2111694461342501E-2</v>
      </c>
      <c r="S270">
        <f t="shared" si="113"/>
        <v>226.11784071802748</v>
      </c>
      <c r="T270">
        <f t="shared" si="114"/>
        <v>34.426918808038955</v>
      </c>
      <c r="U270">
        <f t="shared" si="115"/>
        <v>34.556814285714289</v>
      </c>
      <c r="V270">
        <f t="shared" si="116"/>
        <v>5.5112178159320973</v>
      </c>
      <c r="W270">
        <f t="shared" si="117"/>
        <v>69.762800254175033</v>
      </c>
      <c r="X270">
        <f t="shared" si="118"/>
        <v>3.6757712314576989</v>
      </c>
      <c r="Y270">
        <f t="shared" si="119"/>
        <v>5.2689559737644247</v>
      </c>
      <c r="Z270">
        <f t="shared" si="120"/>
        <v>1.8354465844743983</v>
      </c>
      <c r="AA270">
        <f t="shared" si="121"/>
        <v>-83.288238973957036</v>
      </c>
      <c r="AB270">
        <f t="shared" si="122"/>
        <v>-160.20309929644515</v>
      </c>
      <c r="AC270">
        <f t="shared" si="123"/>
        <v>-10.074635250679782</v>
      </c>
      <c r="AD270">
        <f t="shared" si="124"/>
        <v>-27.448132803054477</v>
      </c>
      <c r="AE270">
        <f t="shared" si="125"/>
        <v>45.935405487777544</v>
      </c>
      <c r="AF270">
        <f t="shared" si="126"/>
        <v>1.893759664196254</v>
      </c>
      <c r="AG270">
        <f t="shared" si="127"/>
        <v>22.998650925679662</v>
      </c>
      <c r="AH270">
        <v>1750.019267664404</v>
      </c>
      <c r="AI270">
        <v>1733.404</v>
      </c>
      <c r="AJ270">
        <v>1.6927724661156101</v>
      </c>
      <c r="AK270">
        <v>65.165956530193654</v>
      </c>
      <c r="AL270">
        <f t="shared" si="128"/>
        <v>1.888622198955942</v>
      </c>
      <c r="AM270">
        <v>35.646343227136192</v>
      </c>
      <c r="AN270">
        <v>36.402445054945083</v>
      </c>
      <c r="AO270">
        <v>-2.9225211243431509E-5</v>
      </c>
      <c r="AP270">
        <v>87.546953997586243</v>
      </c>
      <c r="AQ270">
        <v>11</v>
      </c>
      <c r="AR270">
        <v>2</v>
      </c>
      <c r="AS270">
        <f t="shared" si="129"/>
        <v>1</v>
      </c>
      <c r="AT270">
        <f t="shared" si="130"/>
        <v>0</v>
      </c>
      <c r="AU270">
        <f t="shared" si="131"/>
        <v>47267.856519177112</v>
      </c>
      <c r="AV270">
        <f t="shared" si="132"/>
        <v>1200</v>
      </c>
      <c r="AW270">
        <f t="shared" si="133"/>
        <v>1025.9263423409468</v>
      </c>
      <c r="AX270">
        <f t="shared" si="134"/>
        <v>0.85493861861745568</v>
      </c>
      <c r="AY270">
        <f t="shared" si="135"/>
        <v>0.18843153393168957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1669231045.5</v>
      </c>
      <c r="BF270">
        <v>1667.8685714285709</v>
      </c>
      <c r="BG270">
        <v>1688.261428571428</v>
      </c>
      <c r="BH270">
        <v>36.405700000000003</v>
      </c>
      <c r="BI270">
        <v>35.6477</v>
      </c>
      <c r="BJ270">
        <v>1672.028571428571</v>
      </c>
      <c r="BK270">
        <v>36.306814285714282</v>
      </c>
      <c r="BL270">
        <v>650.00042857142853</v>
      </c>
      <c r="BM270">
        <v>100.867</v>
      </c>
      <c r="BN270">
        <v>9.9915385714285709E-2</v>
      </c>
      <c r="BO270">
        <v>33.750014285714279</v>
      </c>
      <c r="BP270">
        <v>34.556814285714289</v>
      </c>
      <c r="BQ270">
        <v>999.89999999999986</v>
      </c>
      <c r="BR270">
        <v>0</v>
      </c>
      <c r="BS270">
        <v>0</v>
      </c>
      <c r="BT270">
        <v>9035.5342857142859</v>
      </c>
      <c r="BU270">
        <v>0</v>
      </c>
      <c r="BV270">
        <v>316.22371428571432</v>
      </c>
      <c r="BW270">
        <v>-20.393057142857138</v>
      </c>
      <c r="BX270">
        <v>1730.8814285714279</v>
      </c>
      <c r="BY270">
        <v>1750.668571428572</v>
      </c>
      <c r="BZ270">
        <v>0.75799128571428576</v>
      </c>
      <c r="CA270">
        <v>1688.261428571428</v>
      </c>
      <c r="CB270">
        <v>35.6477</v>
      </c>
      <c r="CC270">
        <v>3.672125714285714</v>
      </c>
      <c r="CD270">
        <v>3.5956700000000001</v>
      </c>
      <c r="CE270">
        <v>27.437285714285721</v>
      </c>
      <c r="CF270">
        <v>27.078385714285709</v>
      </c>
      <c r="CG270">
        <v>1200</v>
      </c>
      <c r="CH270">
        <v>0.49996342857142861</v>
      </c>
      <c r="CI270">
        <v>0.5000365714285715</v>
      </c>
      <c r="CJ270">
        <v>0</v>
      </c>
      <c r="CK270">
        <v>864.95414285714287</v>
      </c>
      <c r="CL270">
        <v>4.9990899999999998</v>
      </c>
      <c r="CM270">
        <v>9269.1200000000008</v>
      </c>
      <c r="CN270">
        <v>9557.7285714285699</v>
      </c>
      <c r="CO270">
        <v>44.125</v>
      </c>
      <c r="CP270">
        <v>46.436999999999998</v>
      </c>
      <c r="CQ270">
        <v>45</v>
      </c>
      <c r="CR270">
        <v>45.436999999999998</v>
      </c>
      <c r="CS270">
        <v>45.517714285714291</v>
      </c>
      <c r="CT270">
        <v>597.4571428571428</v>
      </c>
      <c r="CU270">
        <v>597.54571428571433</v>
      </c>
      <c r="CV270">
        <v>0</v>
      </c>
      <c r="CW270">
        <v>1669231054.8</v>
      </c>
      <c r="CX270">
        <v>0</v>
      </c>
      <c r="CY270">
        <v>1669228029.5</v>
      </c>
      <c r="CZ270" t="s">
        <v>356</v>
      </c>
      <c r="DA270">
        <v>1669228029.5</v>
      </c>
      <c r="DB270">
        <v>1669228028</v>
      </c>
      <c r="DC270">
        <v>6</v>
      </c>
      <c r="DD270">
        <v>0.127</v>
      </c>
      <c r="DE270">
        <v>2E-3</v>
      </c>
      <c r="DF270">
        <v>-2.9980000000000002</v>
      </c>
      <c r="DG270">
        <v>9.9000000000000005E-2</v>
      </c>
      <c r="DH270">
        <v>415</v>
      </c>
      <c r="DI270">
        <v>34</v>
      </c>
      <c r="DJ270">
        <v>0.37</v>
      </c>
      <c r="DK270">
        <v>0.19</v>
      </c>
      <c r="DL270">
        <v>-20.432848780487809</v>
      </c>
      <c r="DM270">
        <v>7.9174912891922786E-2</v>
      </c>
      <c r="DN270">
        <v>6.3990232188873744E-2</v>
      </c>
      <c r="DO270">
        <v>1</v>
      </c>
      <c r="DP270">
        <v>0.77304839024390237</v>
      </c>
      <c r="DQ270">
        <v>-9.2114613240416823E-2</v>
      </c>
      <c r="DR270">
        <v>9.3120093319825001E-3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2</v>
      </c>
      <c r="DY270">
        <v>2</v>
      </c>
      <c r="DZ270" t="s">
        <v>634</v>
      </c>
      <c r="EA270">
        <v>3.2956400000000001</v>
      </c>
      <c r="EB270">
        <v>2.6253799999999998</v>
      </c>
      <c r="EC270">
        <v>0.25469999999999998</v>
      </c>
      <c r="ED270">
        <v>0.25454900000000003</v>
      </c>
      <c r="EE270">
        <v>0.14537700000000001</v>
      </c>
      <c r="EF270">
        <v>0.141628</v>
      </c>
      <c r="EG270">
        <v>22535.599999999999</v>
      </c>
      <c r="EH270">
        <v>22940.3</v>
      </c>
      <c r="EI270">
        <v>28151.9</v>
      </c>
      <c r="EJ270">
        <v>29643.4</v>
      </c>
      <c r="EK270">
        <v>33103.199999999997</v>
      </c>
      <c r="EL270">
        <v>35326.6</v>
      </c>
      <c r="EM270">
        <v>39724.1</v>
      </c>
      <c r="EN270">
        <v>42362.9</v>
      </c>
      <c r="EO270">
        <v>2.18872</v>
      </c>
      <c r="EP270">
        <v>2.1606000000000001</v>
      </c>
      <c r="EQ270">
        <v>0.13187499999999999</v>
      </c>
      <c r="ER270">
        <v>0</v>
      </c>
      <c r="ES270">
        <v>32.414999999999999</v>
      </c>
      <c r="ET270">
        <v>999.9</v>
      </c>
      <c r="EU270">
        <v>69.5</v>
      </c>
      <c r="EV270">
        <v>36.6</v>
      </c>
      <c r="EW270">
        <v>42.506100000000004</v>
      </c>
      <c r="EX270">
        <v>56.692599999999999</v>
      </c>
      <c r="EY270">
        <v>-2.2435900000000002</v>
      </c>
      <c r="EZ270">
        <v>2</v>
      </c>
      <c r="FA270">
        <v>0.55757599999999996</v>
      </c>
      <c r="FB270">
        <v>0.92967599999999995</v>
      </c>
      <c r="FC270">
        <v>20.268000000000001</v>
      </c>
      <c r="FD270">
        <v>5.2160900000000003</v>
      </c>
      <c r="FE270">
        <v>12.008599999999999</v>
      </c>
      <c r="FF270">
        <v>4.9861000000000004</v>
      </c>
      <c r="FG270">
        <v>3.28443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1.86219</v>
      </c>
      <c r="FN270">
        <v>1.86425</v>
      </c>
      <c r="FO270">
        <v>1.8603499999999999</v>
      </c>
      <c r="FP270">
        <v>1.8611</v>
      </c>
      <c r="FQ270">
        <v>1.8601799999999999</v>
      </c>
      <c r="FR270">
        <v>1.8618600000000001</v>
      </c>
      <c r="FS270">
        <v>1.8584099999999999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-4.16</v>
      </c>
      <c r="GH270">
        <v>9.8900000000000002E-2</v>
      </c>
      <c r="GI270">
        <v>-2.4324828651112251</v>
      </c>
      <c r="GJ270">
        <v>-1.6100910332537859E-3</v>
      </c>
      <c r="GK270">
        <v>7.0186618486508772E-7</v>
      </c>
      <c r="GL270">
        <v>-2.134652460378022E-10</v>
      </c>
      <c r="GM270">
        <v>9.8890000000004363E-2</v>
      </c>
      <c r="GN270">
        <v>0</v>
      </c>
      <c r="GO270">
        <v>0</v>
      </c>
      <c r="GP270">
        <v>0</v>
      </c>
      <c r="GQ270">
        <v>5</v>
      </c>
      <c r="GR270">
        <v>2079</v>
      </c>
      <c r="GS270">
        <v>3</v>
      </c>
      <c r="GT270">
        <v>29</v>
      </c>
      <c r="GU270">
        <v>50.3</v>
      </c>
      <c r="GV270">
        <v>50.3</v>
      </c>
      <c r="GW270">
        <v>4.22729</v>
      </c>
      <c r="GX270">
        <v>2.5109900000000001</v>
      </c>
      <c r="GY270">
        <v>2.04834</v>
      </c>
      <c r="GZ270">
        <v>2.6184099999999999</v>
      </c>
      <c r="HA270">
        <v>2.1972700000000001</v>
      </c>
      <c r="HB270">
        <v>2.34619</v>
      </c>
      <c r="HC270">
        <v>40.835000000000001</v>
      </c>
      <c r="HD270">
        <v>15.427899999999999</v>
      </c>
      <c r="HE270">
        <v>18</v>
      </c>
      <c r="HF270">
        <v>687.75699999999995</v>
      </c>
      <c r="HG270">
        <v>738.76300000000003</v>
      </c>
      <c r="HH270">
        <v>31.000699999999998</v>
      </c>
      <c r="HI270">
        <v>34.362200000000001</v>
      </c>
      <c r="HJ270">
        <v>30.0002</v>
      </c>
      <c r="HK270">
        <v>34.2316</v>
      </c>
      <c r="HL270">
        <v>34.221899999999998</v>
      </c>
      <c r="HM270">
        <v>84.529700000000005</v>
      </c>
      <c r="HN270">
        <v>21.135300000000001</v>
      </c>
      <c r="HO270">
        <v>88.472800000000007</v>
      </c>
      <c r="HP270">
        <v>31</v>
      </c>
      <c r="HQ270">
        <v>1701.77</v>
      </c>
      <c r="HR270">
        <v>35.666899999999998</v>
      </c>
      <c r="HS270">
        <v>99.179699999999997</v>
      </c>
      <c r="HT270">
        <v>98.243499999999997</v>
      </c>
    </row>
    <row r="271" spans="1:228" x14ac:dyDescent="0.2">
      <c r="A271">
        <v>256</v>
      </c>
      <c r="B271">
        <v>1669231051.5</v>
      </c>
      <c r="C271">
        <v>1018.400000095367</v>
      </c>
      <c r="D271" t="s">
        <v>871</v>
      </c>
      <c r="E271" t="s">
        <v>872</v>
      </c>
      <c r="F271">
        <v>4</v>
      </c>
      <c r="G271">
        <v>1669231049.1875</v>
      </c>
      <c r="H271">
        <f t="shared" si="102"/>
        <v>1.8586213475388438E-3</v>
      </c>
      <c r="I271">
        <f t="shared" si="103"/>
        <v>1.8586213475388438</v>
      </c>
      <c r="J271">
        <f t="shared" si="104"/>
        <v>22.623349748527811</v>
      </c>
      <c r="K271">
        <f t="shared" si="105"/>
        <v>1673.94</v>
      </c>
      <c r="L271">
        <f t="shared" si="106"/>
        <v>1259.361317869203</v>
      </c>
      <c r="M271">
        <f t="shared" si="107"/>
        <v>127.15507086508332</v>
      </c>
      <c r="N271">
        <f t="shared" si="108"/>
        <v>169.01421085731974</v>
      </c>
      <c r="O271">
        <f t="shared" si="109"/>
        <v>9.908388340912791E-2</v>
      </c>
      <c r="P271">
        <f t="shared" si="110"/>
        <v>3.678329155453381</v>
      </c>
      <c r="Q271">
        <f t="shared" si="111"/>
        <v>9.7624648157991184E-2</v>
      </c>
      <c r="R271">
        <f t="shared" si="112"/>
        <v>6.1144721292273371E-2</v>
      </c>
      <c r="S271">
        <f t="shared" si="113"/>
        <v>226.11773698661719</v>
      </c>
      <c r="T271">
        <f t="shared" si="114"/>
        <v>34.429493809687223</v>
      </c>
      <c r="U271">
        <f t="shared" si="115"/>
        <v>34.552199999999999</v>
      </c>
      <c r="V271">
        <f t="shared" si="116"/>
        <v>5.5098051919268443</v>
      </c>
      <c r="W271">
        <f t="shared" si="117"/>
        <v>69.765200297738161</v>
      </c>
      <c r="X271">
        <f t="shared" si="118"/>
        <v>3.6749653513419251</v>
      </c>
      <c r="Y271">
        <f t="shared" si="119"/>
        <v>5.2676195806192938</v>
      </c>
      <c r="Z271">
        <f t="shared" si="120"/>
        <v>1.8348398405849191</v>
      </c>
      <c r="AA271">
        <f t="shared" si="121"/>
        <v>-81.965201426463011</v>
      </c>
      <c r="AB271">
        <f t="shared" si="122"/>
        <v>-159.97847354065087</v>
      </c>
      <c r="AC271">
        <f t="shared" si="123"/>
        <v>-10.073248404187392</v>
      </c>
      <c r="AD271">
        <f t="shared" si="124"/>
        <v>-25.899186384684072</v>
      </c>
      <c r="AE271">
        <f t="shared" si="125"/>
        <v>46.24205363767431</v>
      </c>
      <c r="AF271">
        <f t="shared" si="126"/>
        <v>1.8782669621085337</v>
      </c>
      <c r="AG271">
        <f t="shared" si="127"/>
        <v>22.623349748527811</v>
      </c>
      <c r="AH271">
        <v>1756.97944052445</v>
      </c>
      <c r="AI271">
        <v>1740.3269696969701</v>
      </c>
      <c r="AJ271">
        <v>1.7430109369789659</v>
      </c>
      <c r="AK271">
        <v>65.165956530193654</v>
      </c>
      <c r="AL271">
        <f t="shared" si="128"/>
        <v>1.8586213475388438</v>
      </c>
      <c r="AM271">
        <v>35.647204062220659</v>
      </c>
      <c r="AN271">
        <v>36.391253846153873</v>
      </c>
      <c r="AO271">
        <v>-2.2695878831178249E-5</v>
      </c>
      <c r="AP271">
        <v>87.546953997586243</v>
      </c>
      <c r="AQ271">
        <v>11</v>
      </c>
      <c r="AR271">
        <v>2</v>
      </c>
      <c r="AS271">
        <f t="shared" si="129"/>
        <v>1</v>
      </c>
      <c r="AT271">
        <f t="shared" si="130"/>
        <v>0</v>
      </c>
      <c r="AU271">
        <f t="shared" si="131"/>
        <v>47182.614280360613</v>
      </c>
      <c r="AV271">
        <f t="shared" si="132"/>
        <v>1200</v>
      </c>
      <c r="AW271">
        <f t="shared" si="133"/>
        <v>1025.9262885941023</v>
      </c>
      <c r="AX271">
        <f t="shared" si="134"/>
        <v>0.85493857382841854</v>
      </c>
      <c r="AY271">
        <f t="shared" si="135"/>
        <v>0.18843144748884766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1669231049.1875</v>
      </c>
      <c r="BF271">
        <v>1673.94</v>
      </c>
      <c r="BG271">
        <v>1694.4537499999999</v>
      </c>
      <c r="BH271">
        <v>36.3973625</v>
      </c>
      <c r="BI271">
        <v>35.645575000000001</v>
      </c>
      <c r="BJ271">
        <v>1678.10625</v>
      </c>
      <c r="BK271">
        <v>36.298475000000003</v>
      </c>
      <c r="BL271">
        <v>650.01587500000005</v>
      </c>
      <c r="BM271">
        <v>100.86799999999999</v>
      </c>
      <c r="BN271">
        <v>9.9902587500000001E-2</v>
      </c>
      <c r="BO271">
        <v>33.745474999999999</v>
      </c>
      <c r="BP271">
        <v>34.552199999999999</v>
      </c>
      <c r="BQ271">
        <v>999.9</v>
      </c>
      <c r="BR271">
        <v>0</v>
      </c>
      <c r="BS271">
        <v>0</v>
      </c>
      <c r="BT271">
        <v>9018.75</v>
      </c>
      <c r="BU271">
        <v>0</v>
      </c>
      <c r="BV271">
        <v>345.82612499999999</v>
      </c>
      <c r="BW271">
        <v>-20.511724999999998</v>
      </c>
      <c r="BX271">
        <v>1737.1675</v>
      </c>
      <c r="BY271">
        <v>1757.085</v>
      </c>
      <c r="BZ271">
        <v>0.75180387500000001</v>
      </c>
      <c r="CA271">
        <v>1694.4537499999999</v>
      </c>
      <c r="CB271">
        <v>35.645575000000001</v>
      </c>
      <c r="CC271">
        <v>3.6713300000000002</v>
      </c>
      <c r="CD271">
        <v>3.5954975</v>
      </c>
      <c r="CE271">
        <v>27.433612499999999</v>
      </c>
      <c r="CF271">
        <v>27.077562499999999</v>
      </c>
      <c r="CG271">
        <v>1200</v>
      </c>
      <c r="CH271">
        <v>0.49996475000000001</v>
      </c>
      <c r="CI271">
        <v>0.50003525000000004</v>
      </c>
      <c r="CJ271">
        <v>0</v>
      </c>
      <c r="CK271">
        <v>864.86312500000008</v>
      </c>
      <c r="CL271">
        <v>4.9990899999999998</v>
      </c>
      <c r="CM271">
        <v>9281.5325000000012</v>
      </c>
      <c r="CN271">
        <v>9557.7350000000006</v>
      </c>
      <c r="CO271">
        <v>44.125</v>
      </c>
      <c r="CP271">
        <v>46.436999999999998</v>
      </c>
      <c r="CQ271">
        <v>45</v>
      </c>
      <c r="CR271">
        <v>45.436999999999998</v>
      </c>
      <c r="CS271">
        <v>45.515500000000003</v>
      </c>
      <c r="CT271">
        <v>597.45749999999998</v>
      </c>
      <c r="CU271">
        <v>597.54250000000002</v>
      </c>
      <c r="CV271">
        <v>0</v>
      </c>
      <c r="CW271">
        <v>1669231058.4000001</v>
      </c>
      <c r="CX271">
        <v>0</v>
      </c>
      <c r="CY271">
        <v>1669228029.5</v>
      </c>
      <c r="CZ271" t="s">
        <v>356</v>
      </c>
      <c r="DA271">
        <v>1669228029.5</v>
      </c>
      <c r="DB271">
        <v>1669228028</v>
      </c>
      <c r="DC271">
        <v>6</v>
      </c>
      <c r="DD271">
        <v>0.127</v>
      </c>
      <c r="DE271">
        <v>2E-3</v>
      </c>
      <c r="DF271">
        <v>-2.9980000000000002</v>
      </c>
      <c r="DG271">
        <v>9.9000000000000005E-2</v>
      </c>
      <c r="DH271">
        <v>415</v>
      </c>
      <c r="DI271">
        <v>34</v>
      </c>
      <c r="DJ271">
        <v>0.37</v>
      </c>
      <c r="DK271">
        <v>0.19</v>
      </c>
      <c r="DL271">
        <v>-20.452743902439021</v>
      </c>
      <c r="DM271">
        <v>5.1104529616712767E-2</v>
      </c>
      <c r="DN271">
        <v>6.3850931764618854E-2</v>
      </c>
      <c r="DO271">
        <v>1</v>
      </c>
      <c r="DP271">
        <v>0.76640541463414635</v>
      </c>
      <c r="DQ271">
        <v>-8.5727038327524138E-2</v>
      </c>
      <c r="DR271">
        <v>8.6277903424881765E-3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2</v>
      </c>
      <c r="DY271">
        <v>2</v>
      </c>
      <c r="DZ271" t="s">
        <v>634</v>
      </c>
      <c r="EA271">
        <v>3.29549</v>
      </c>
      <c r="EB271">
        <v>2.6253099999999998</v>
      </c>
      <c r="EC271">
        <v>0.255299</v>
      </c>
      <c r="ED271">
        <v>0.25514599999999998</v>
      </c>
      <c r="EE271">
        <v>0.145348</v>
      </c>
      <c r="EF271">
        <v>0.14161899999999999</v>
      </c>
      <c r="EG271">
        <v>22517.4</v>
      </c>
      <c r="EH271">
        <v>22922</v>
      </c>
      <c r="EI271">
        <v>28151.8</v>
      </c>
      <c r="EJ271">
        <v>29643.599999999999</v>
      </c>
      <c r="EK271">
        <v>33104.300000000003</v>
      </c>
      <c r="EL271">
        <v>35326.9</v>
      </c>
      <c r="EM271">
        <v>39724.1</v>
      </c>
      <c r="EN271">
        <v>42362.9</v>
      </c>
      <c r="EO271">
        <v>2.18872</v>
      </c>
      <c r="EP271">
        <v>2.1606200000000002</v>
      </c>
      <c r="EQ271">
        <v>0.13172600000000001</v>
      </c>
      <c r="ER271">
        <v>0</v>
      </c>
      <c r="ES271">
        <v>32.414999999999999</v>
      </c>
      <c r="ET271">
        <v>999.9</v>
      </c>
      <c r="EU271">
        <v>69.5</v>
      </c>
      <c r="EV271">
        <v>36.6</v>
      </c>
      <c r="EW271">
        <v>42.502800000000001</v>
      </c>
      <c r="EX271">
        <v>56.9026</v>
      </c>
      <c r="EY271">
        <v>-2.2155499999999999</v>
      </c>
      <c r="EZ271">
        <v>2</v>
      </c>
      <c r="FA271">
        <v>0.55782299999999996</v>
      </c>
      <c r="FB271">
        <v>0.92955900000000002</v>
      </c>
      <c r="FC271">
        <v>20.268000000000001</v>
      </c>
      <c r="FD271">
        <v>5.2157900000000001</v>
      </c>
      <c r="FE271">
        <v>12.0077</v>
      </c>
      <c r="FF271">
        <v>4.9863</v>
      </c>
      <c r="FG271">
        <v>3.2844799999999998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1.8621799999999999</v>
      </c>
      <c r="FN271">
        <v>1.86426</v>
      </c>
      <c r="FO271">
        <v>1.8603499999999999</v>
      </c>
      <c r="FP271">
        <v>1.8611</v>
      </c>
      <c r="FQ271">
        <v>1.86019</v>
      </c>
      <c r="FR271">
        <v>1.8618699999999999</v>
      </c>
      <c r="FS271">
        <v>1.85843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-4.17</v>
      </c>
      <c r="GH271">
        <v>9.8900000000000002E-2</v>
      </c>
      <c r="GI271">
        <v>-2.4324828651112251</v>
      </c>
      <c r="GJ271">
        <v>-1.6100910332537859E-3</v>
      </c>
      <c r="GK271">
        <v>7.0186618486508772E-7</v>
      </c>
      <c r="GL271">
        <v>-2.134652460378022E-10</v>
      </c>
      <c r="GM271">
        <v>9.8890000000004363E-2</v>
      </c>
      <c r="GN271">
        <v>0</v>
      </c>
      <c r="GO271">
        <v>0</v>
      </c>
      <c r="GP271">
        <v>0</v>
      </c>
      <c r="GQ271">
        <v>5</v>
      </c>
      <c r="GR271">
        <v>2079</v>
      </c>
      <c r="GS271">
        <v>3</v>
      </c>
      <c r="GT271">
        <v>29</v>
      </c>
      <c r="GU271">
        <v>50.4</v>
      </c>
      <c r="GV271">
        <v>50.4</v>
      </c>
      <c r="GW271">
        <v>4.2407199999999996</v>
      </c>
      <c r="GX271">
        <v>2.52197</v>
      </c>
      <c r="GY271">
        <v>2.04834</v>
      </c>
      <c r="GZ271">
        <v>2.6184099999999999</v>
      </c>
      <c r="HA271">
        <v>2.1972700000000001</v>
      </c>
      <c r="HB271">
        <v>2.36938</v>
      </c>
      <c r="HC271">
        <v>40.835000000000001</v>
      </c>
      <c r="HD271">
        <v>15.4367</v>
      </c>
      <c r="HE271">
        <v>18</v>
      </c>
      <c r="HF271">
        <v>687.75599999999997</v>
      </c>
      <c r="HG271">
        <v>738.78700000000003</v>
      </c>
      <c r="HH271">
        <v>31.000299999999999</v>
      </c>
      <c r="HI271">
        <v>34.362200000000001</v>
      </c>
      <c r="HJ271">
        <v>30.000299999999999</v>
      </c>
      <c r="HK271">
        <v>34.2316</v>
      </c>
      <c r="HL271">
        <v>34.221899999999998</v>
      </c>
      <c r="HM271">
        <v>84.781999999999996</v>
      </c>
      <c r="HN271">
        <v>21.135300000000001</v>
      </c>
      <c r="HO271">
        <v>88.472800000000007</v>
      </c>
      <c r="HP271">
        <v>31</v>
      </c>
      <c r="HQ271">
        <v>1708.45</v>
      </c>
      <c r="HR271">
        <v>35.688299999999998</v>
      </c>
      <c r="HS271">
        <v>99.179599999999994</v>
      </c>
      <c r="HT271">
        <v>98.243700000000004</v>
      </c>
    </row>
    <row r="272" spans="1:228" x14ac:dyDescent="0.2">
      <c r="A272">
        <v>257</v>
      </c>
      <c r="B272">
        <v>1669231055.5</v>
      </c>
      <c r="C272">
        <v>1022.400000095367</v>
      </c>
      <c r="D272" t="s">
        <v>873</v>
      </c>
      <c r="E272" t="s">
        <v>874</v>
      </c>
      <c r="F272">
        <v>4</v>
      </c>
      <c r="G272">
        <v>1669231053.5</v>
      </c>
      <c r="H272">
        <f t="shared" ref="H272:H335" si="136">(I272)/1000</f>
        <v>1.8678531114637905E-3</v>
      </c>
      <c r="I272">
        <f t="shared" ref="I272:I316" si="137">IF(BD272, AL272, AF272)</f>
        <v>1.8678531114637904</v>
      </c>
      <c r="J272">
        <f t="shared" ref="J272:J316" si="138">IF(BD272, AG272, AE272)</f>
        <v>22.153269301984718</v>
      </c>
      <c r="K272">
        <f t="shared" ref="K272:K335" si="139">BF272 - IF(AS272&gt;1, J272*AZ272*100/(AU272*BT272), 0)</f>
        <v>1681.228571428572</v>
      </c>
      <c r="L272">
        <f t="shared" ref="L272:L335" si="140">((R272-H272/2)*K272-J272)/(R272+H272/2)</f>
        <v>1277.0287680184945</v>
      </c>
      <c r="M272">
        <f t="shared" ref="M272:M335" si="141">L272*(BM272+BN272)/1000</f>
        <v>128.93876676310717</v>
      </c>
      <c r="N272">
        <f t="shared" ref="N272:N316" si="142">(BF272 - IF(AS272&gt;1, J272*AZ272*100/(AU272*BT272), 0))*(BM272+BN272)/1000</f>
        <v>169.74992582450662</v>
      </c>
      <c r="O272">
        <f t="shared" ref="O272:O335" si="143">2/((1/Q272-1/P272)+SIGN(Q272)*SQRT((1/Q272-1/P272)*(1/Q272-1/P272) + 4*BA272/((BA272+1)*(BA272+1))*(2*1/Q272*1/P272-1/P272*1/P272)))</f>
        <v>9.9904876604243673E-2</v>
      </c>
      <c r="P272">
        <f t="shared" ref="P272:P316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3.6691314239514945</v>
      </c>
      <c r="Q272">
        <f t="shared" ref="Q272:Q316" si="145">H272*(1000-(1000*0.61365*EXP(17.502*U272/(240.97+U272))/(BM272+BN272)+BH272)/2)/(1000*0.61365*EXP(17.502*U272/(240.97+U272))/(BM272+BN272)-BH272)</f>
        <v>9.8417895672299124E-2</v>
      </c>
      <c r="R272">
        <f t="shared" ref="R272:R316" si="146">1/((BA272+1)/(O272/1.6)+1/(P272/1.37)) + BA272/((BA272+1)/(O272/1.6) + BA272/(P272/1.37))</f>
        <v>6.1642940396744193E-2</v>
      </c>
      <c r="S272">
        <f t="shared" ref="S272:S316" si="147">(AV272*AY272)</f>
        <v>226.12018204882537</v>
      </c>
      <c r="T272">
        <f t="shared" ref="T272:T335" si="148">(BO272+(S272+2*0.95*0.0000000567*(((BO272+$B$6)+273)^4-(BO272+273)^4)-44100*H272)/(1.84*29.3*P272+8*0.95*0.0000000567*(BO272+273)^3))</f>
        <v>34.42933581811667</v>
      </c>
      <c r="U272">
        <f t="shared" ref="U272:U335" si="149">($C$6*BP272+$D$6*BQ272+$E$6*T272)</f>
        <v>34.531399999999998</v>
      </c>
      <c r="V272">
        <f t="shared" ref="V272:V335" si="150">0.61365*EXP(17.502*U272/(240.97+U272))</f>
        <v>5.5034413570541965</v>
      </c>
      <c r="W272">
        <f t="shared" ref="W272:W335" si="151">(X272/Y272*100)</f>
        <v>69.751695595762698</v>
      </c>
      <c r="X272">
        <f t="shared" ref="X272:X316" si="152">BH272*(BM272+BN272)/1000</f>
        <v>3.6742855080407124</v>
      </c>
      <c r="Y272">
        <f t="shared" ref="Y272:Y316" si="153">0.61365*EXP(17.502*BO272/(240.97+BO272))</f>
        <v>5.2676647881573784</v>
      </c>
      <c r="Z272">
        <f t="shared" ref="Z272:Z316" si="154">(V272-BH272*(BM272+BN272)/1000)</f>
        <v>1.829155849013484</v>
      </c>
      <c r="AA272">
        <f t="shared" ref="AA272:AA316" si="155">(-H272*44100)</f>
        <v>-82.372322215553154</v>
      </c>
      <c r="AB272">
        <f t="shared" ref="AB272:AB316" si="156">2*29.3*P272*0.92*(BO272-U272)</f>
        <v>-155.43361391281633</v>
      </c>
      <c r="AC272">
        <f t="shared" ref="AC272:AC316" si="157">2*0.95*0.0000000567*(((BO272+$B$6)+273)^4-(U272+273)^4)</f>
        <v>-9.8106195103740887</v>
      </c>
      <c r="AD272">
        <f t="shared" ref="AD272:AD335" si="158">S272+AC272+AA272+AB272</f>
        <v>-21.496373589918221</v>
      </c>
      <c r="AE272">
        <f t="shared" ref="AE272:AE316" si="159">BL272*AS272*(BG272-BF272*(1000-AS272*BI272)/(1000-AS272*BH272))/(100*AZ272)</f>
        <v>45.94533714705414</v>
      </c>
      <c r="AF272">
        <f t="shared" ref="AF272:AF316" si="160">1000*BL272*AS272*(BH272-BI272)/(100*AZ272*(1000-AS272*BH272))</f>
        <v>1.8642497583457025</v>
      </c>
      <c r="AG272">
        <f t="shared" ref="AG272:AG335" si="161">(AH272 - AI272 - BM272*1000/(8.314*(BO272+273.15)) * AK272/BL272 * AJ272) * BL272/(100*AZ272) * (1000 - BI272)/1000</f>
        <v>22.153269301984718</v>
      </c>
      <c r="AH272">
        <v>1763.856183651036</v>
      </c>
      <c r="AI272">
        <v>1747.354</v>
      </c>
      <c r="AJ272">
        <v>1.756327783726082</v>
      </c>
      <c r="AK272">
        <v>65.165956530193654</v>
      </c>
      <c r="AL272">
        <f t="shared" ref="AL272:AL335" si="162">(AN272 - AM272 + BM272*1000/(8.314*(BO272+273.15)) * AP272/BL272 * AO272) * BL272/(100*AZ272) * 1000/(1000 - AN272)</f>
        <v>1.8678531114637904</v>
      </c>
      <c r="AM272">
        <v>35.643709784186044</v>
      </c>
      <c r="AN272">
        <v>36.391579120879122</v>
      </c>
      <c r="AO272">
        <v>-5.0838300919389562E-5</v>
      </c>
      <c r="AP272">
        <v>87.546953997586243</v>
      </c>
      <c r="AQ272">
        <v>11</v>
      </c>
      <c r="AR272">
        <v>2</v>
      </c>
      <c r="AS272">
        <f t="shared" ref="AS272:AS316" si="163">IF(AQ272*$H$12&gt;=AU272,1,(AU272/(AU272-AQ272*$H$12)))</f>
        <v>1</v>
      </c>
      <c r="AT272">
        <f t="shared" ref="AT272:AT335" si="164">(AS272-1)*100</f>
        <v>0</v>
      </c>
      <c r="AU272">
        <f t="shared" ref="AU272:AU316" si="165">MAX(0,($B$12+$C$12*BT272)/(1+$D$12*BT272)*BM272/(BO272+273)*$E$12)</f>
        <v>47018.70515197044</v>
      </c>
      <c r="AV272">
        <f t="shared" ref="AV272:AV316" si="166">$B$10*BU272+$C$10*BV272+$F$10*CG272*(1-CJ272)</f>
        <v>1200.012857142857</v>
      </c>
      <c r="AW272">
        <f t="shared" ref="AW272:AW335" si="167">AV272*AX272</f>
        <v>1025.9372922532773</v>
      </c>
      <c r="AX272">
        <f t="shared" ref="AX272:AX316" si="168">($B$10*$D$8+$C$10*$D$8+$F$10*((CT272+CL272)/MAX(CT272+CL272+CU272, 0.1)*$I$8+CU272/MAX(CT272+CL272+CU272, 0.1)*$J$8))/($B$10+$C$10+$F$10)</f>
        <v>0.85493858348814622</v>
      </c>
      <c r="AY272">
        <f t="shared" ref="AY272:AY316" si="169">($B$10*$K$8+$C$10*$K$8+$F$10*((CT272+CL272)/MAX(CT272+CL272+CU272, 0.1)*$P$8+CU272/MAX(CT272+CL272+CU272, 0.1)*$Q$8))/($B$10+$C$10+$F$10)</f>
        <v>0.18843146613212214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1669231053.5</v>
      </c>
      <c r="BF272">
        <v>1681.228571428572</v>
      </c>
      <c r="BG272">
        <v>1701.6142857142861</v>
      </c>
      <c r="BH272">
        <v>36.39067142857143</v>
      </c>
      <c r="BI272">
        <v>35.644514285714287</v>
      </c>
      <c r="BJ272">
        <v>1685.4042857142861</v>
      </c>
      <c r="BK272">
        <v>36.291785714285723</v>
      </c>
      <c r="BL272">
        <v>650.03771428571429</v>
      </c>
      <c r="BM272">
        <v>100.8677142857143</v>
      </c>
      <c r="BN272">
        <v>0.1000712428571429</v>
      </c>
      <c r="BO272">
        <v>33.745628571428583</v>
      </c>
      <c r="BP272">
        <v>34.531399999999998</v>
      </c>
      <c r="BQ272">
        <v>999.89999999999986</v>
      </c>
      <c r="BR272">
        <v>0</v>
      </c>
      <c r="BS272">
        <v>0</v>
      </c>
      <c r="BT272">
        <v>8986.9657142857141</v>
      </c>
      <c r="BU272">
        <v>0</v>
      </c>
      <c r="BV272">
        <v>439.83314285714278</v>
      </c>
      <c r="BW272">
        <v>-20.383928571428569</v>
      </c>
      <c r="BX272">
        <v>1744.72</v>
      </c>
      <c r="BY272">
        <v>1764.507142857143</v>
      </c>
      <c r="BZ272">
        <v>0.74617314285714287</v>
      </c>
      <c r="CA272">
        <v>1701.6142857142861</v>
      </c>
      <c r="CB272">
        <v>35.644514285714287</v>
      </c>
      <c r="CC272">
        <v>3.6706400000000001</v>
      </c>
      <c r="CD272">
        <v>3.5953757142857139</v>
      </c>
      <c r="CE272">
        <v>27.430399999999999</v>
      </c>
      <c r="CF272">
        <v>27.076985714285708</v>
      </c>
      <c r="CG272">
        <v>1200.012857142857</v>
      </c>
      <c r="CH272">
        <v>0.49996514285714289</v>
      </c>
      <c r="CI272">
        <v>0.50003485714285723</v>
      </c>
      <c r="CJ272">
        <v>0</v>
      </c>
      <c r="CK272">
        <v>864.3950000000001</v>
      </c>
      <c r="CL272">
        <v>4.9990899999999998</v>
      </c>
      <c r="CM272">
        <v>9315.5471428571436</v>
      </c>
      <c r="CN272">
        <v>9557.8285714285721</v>
      </c>
      <c r="CO272">
        <v>44.160428571428568</v>
      </c>
      <c r="CP272">
        <v>46.436999999999998</v>
      </c>
      <c r="CQ272">
        <v>45</v>
      </c>
      <c r="CR272">
        <v>45.436999999999998</v>
      </c>
      <c r="CS272">
        <v>45.553142857142859</v>
      </c>
      <c r="CT272">
        <v>597.46428571428589</v>
      </c>
      <c r="CU272">
        <v>597.54999999999995</v>
      </c>
      <c r="CV272">
        <v>0</v>
      </c>
      <c r="CW272">
        <v>1669231062.5999999</v>
      </c>
      <c r="CX272">
        <v>0</v>
      </c>
      <c r="CY272">
        <v>1669228029.5</v>
      </c>
      <c r="CZ272" t="s">
        <v>356</v>
      </c>
      <c r="DA272">
        <v>1669228029.5</v>
      </c>
      <c r="DB272">
        <v>1669228028</v>
      </c>
      <c r="DC272">
        <v>6</v>
      </c>
      <c r="DD272">
        <v>0.127</v>
      </c>
      <c r="DE272">
        <v>2E-3</v>
      </c>
      <c r="DF272">
        <v>-2.9980000000000002</v>
      </c>
      <c r="DG272">
        <v>9.9000000000000005E-2</v>
      </c>
      <c r="DH272">
        <v>415</v>
      </c>
      <c r="DI272">
        <v>34</v>
      </c>
      <c r="DJ272">
        <v>0.37</v>
      </c>
      <c r="DK272">
        <v>0.19</v>
      </c>
      <c r="DL272">
        <v>-20.438536585365849</v>
      </c>
      <c r="DM272">
        <v>-0.1180452961672715</v>
      </c>
      <c r="DN272">
        <v>6.3011310467858683E-2</v>
      </c>
      <c r="DO272">
        <v>0</v>
      </c>
      <c r="DP272">
        <v>0.7602678780487806</v>
      </c>
      <c r="DQ272">
        <v>-9.018875958188298E-2</v>
      </c>
      <c r="DR272">
        <v>9.0678682927892128E-3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357</v>
      </c>
      <c r="EA272">
        <v>3.2955399999999999</v>
      </c>
      <c r="EB272">
        <v>2.62521</v>
      </c>
      <c r="EC272">
        <v>0.255886</v>
      </c>
      <c r="ED272">
        <v>0.255718</v>
      </c>
      <c r="EE272">
        <v>0.145343</v>
      </c>
      <c r="EF272">
        <v>0.141621</v>
      </c>
      <c r="EG272">
        <v>22499.5</v>
      </c>
      <c r="EH272">
        <v>22904.2</v>
      </c>
      <c r="EI272">
        <v>28151.8</v>
      </c>
      <c r="EJ272">
        <v>29643.5</v>
      </c>
      <c r="EK272">
        <v>33104.5</v>
      </c>
      <c r="EL272">
        <v>35327</v>
      </c>
      <c r="EM272">
        <v>39724</v>
      </c>
      <c r="EN272">
        <v>42363.1</v>
      </c>
      <c r="EO272">
        <v>2.1886999999999999</v>
      </c>
      <c r="EP272">
        <v>2.1606000000000001</v>
      </c>
      <c r="EQ272">
        <v>0.130273</v>
      </c>
      <c r="ER272">
        <v>0</v>
      </c>
      <c r="ES272">
        <v>32.412999999999997</v>
      </c>
      <c r="ET272">
        <v>999.9</v>
      </c>
      <c r="EU272">
        <v>69.5</v>
      </c>
      <c r="EV272">
        <v>36.6</v>
      </c>
      <c r="EW272">
        <v>42.502200000000002</v>
      </c>
      <c r="EX272">
        <v>57.022599999999997</v>
      </c>
      <c r="EY272">
        <v>-2.2155499999999999</v>
      </c>
      <c r="EZ272">
        <v>2</v>
      </c>
      <c r="FA272">
        <v>0.55802099999999999</v>
      </c>
      <c r="FB272">
        <v>0.92829499999999998</v>
      </c>
      <c r="FC272">
        <v>20.267900000000001</v>
      </c>
      <c r="FD272">
        <v>5.21699</v>
      </c>
      <c r="FE272">
        <v>12.007</v>
      </c>
      <c r="FF272">
        <v>4.9864499999999996</v>
      </c>
      <c r="FG272">
        <v>3.2846500000000001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1.86219</v>
      </c>
      <c r="FN272">
        <v>1.8642799999999999</v>
      </c>
      <c r="FO272">
        <v>1.8603499999999999</v>
      </c>
      <c r="FP272">
        <v>1.86111</v>
      </c>
      <c r="FQ272">
        <v>1.8602000000000001</v>
      </c>
      <c r="FR272">
        <v>1.8618699999999999</v>
      </c>
      <c r="FS272">
        <v>1.85842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-4.18</v>
      </c>
      <c r="GH272">
        <v>9.8900000000000002E-2</v>
      </c>
      <c r="GI272">
        <v>-2.4324828651112251</v>
      </c>
      <c r="GJ272">
        <v>-1.6100910332537859E-3</v>
      </c>
      <c r="GK272">
        <v>7.0186618486508772E-7</v>
      </c>
      <c r="GL272">
        <v>-2.134652460378022E-10</v>
      </c>
      <c r="GM272">
        <v>9.8890000000004363E-2</v>
      </c>
      <c r="GN272">
        <v>0</v>
      </c>
      <c r="GO272">
        <v>0</v>
      </c>
      <c r="GP272">
        <v>0</v>
      </c>
      <c r="GQ272">
        <v>5</v>
      </c>
      <c r="GR272">
        <v>2079</v>
      </c>
      <c r="GS272">
        <v>3</v>
      </c>
      <c r="GT272">
        <v>29</v>
      </c>
      <c r="GU272">
        <v>50.4</v>
      </c>
      <c r="GV272">
        <v>50.5</v>
      </c>
      <c r="GW272">
        <v>4.2529300000000001</v>
      </c>
      <c r="GX272">
        <v>2.5109900000000001</v>
      </c>
      <c r="GY272">
        <v>2.04834</v>
      </c>
      <c r="GZ272">
        <v>2.6171899999999999</v>
      </c>
      <c r="HA272">
        <v>2.1972700000000001</v>
      </c>
      <c r="HB272">
        <v>2.35107</v>
      </c>
      <c r="HC272">
        <v>40.835000000000001</v>
      </c>
      <c r="HD272">
        <v>15.427899999999999</v>
      </c>
      <c r="HE272">
        <v>18</v>
      </c>
      <c r="HF272">
        <v>687.73599999999999</v>
      </c>
      <c r="HG272">
        <v>738.76300000000003</v>
      </c>
      <c r="HH272">
        <v>31</v>
      </c>
      <c r="HI272">
        <v>34.362200000000001</v>
      </c>
      <c r="HJ272">
        <v>30.000399999999999</v>
      </c>
      <c r="HK272">
        <v>34.2316</v>
      </c>
      <c r="HL272">
        <v>34.221899999999998</v>
      </c>
      <c r="HM272">
        <v>85.037099999999995</v>
      </c>
      <c r="HN272">
        <v>21.135300000000001</v>
      </c>
      <c r="HO272">
        <v>88.472800000000007</v>
      </c>
      <c r="HP272">
        <v>31</v>
      </c>
      <c r="HQ272">
        <v>1715.14</v>
      </c>
      <c r="HR272">
        <v>35.698900000000002</v>
      </c>
      <c r="HS272">
        <v>99.179500000000004</v>
      </c>
      <c r="HT272">
        <v>98.243700000000004</v>
      </c>
    </row>
    <row r="273" spans="1:228" x14ac:dyDescent="0.2">
      <c r="A273">
        <v>258</v>
      </c>
      <c r="B273">
        <v>1669231059.5</v>
      </c>
      <c r="C273">
        <v>1026.400000095367</v>
      </c>
      <c r="D273" t="s">
        <v>875</v>
      </c>
      <c r="E273" t="s">
        <v>876</v>
      </c>
      <c r="F273">
        <v>4</v>
      </c>
      <c r="G273">
        <v>1669231057.1875</v>
      </c>
      <c r="H273">
        <f t="shared" si="136"/>
        <v>1.843047500092931E-3</v>
      </c>
      <c r="I273">
        <f t="shared" si="137"/>
        <v>1.8430475000929309</v>
      </c>
      <c r="J273">
        <f t="shared" si="138"/>
        <v>22.963364426005821</v>
      </c>
      <c r="K273">
        <f t="shared" si="139"/>
        <v>1687.3162500000001</v>
      </c>
      <c r="L273">
        <f t="shared" si="140"/>
        <v>1266.1909293646474</v>
      </c>
      <c r="M273">
        <f t="shared" si="141"/>
        <v>127.84246035478247</v>
      </c>
      <c r="N273">
        <f t="shared" si="142"/>
        <v>170.36187497002928</v>
      </c>
      <c r="O273">
        <f t="shared" si="143"/>
        <v>9.8833633461202788E-2</v>
      </c>
      <c r="P273">
        <f t="shared" si="144"/>
        <v>3.6751039891934774</v>
      </c>
      <c r="Q273">
        <f t="shared" si="145"/>
        <v>9.7380447692864122E-2</v>
      </c>
      <c r="R273">
        <f t="shared" si="146"/>
        <v>6.0991562794115384E-2</v>
      </c>
      <c r="S273">
        <f t="shared" si="147"/>
        <v>226.1167776975129</v>
      </c>
      <c r="T273">
        <f t="shared" si="148"/>
        <v>34.433990465787105</v>
      </c>
      <c r="U273">
        <f t="shared" si="149"/>
        <v>34.513412500000001</v>
      </c>
      <c r="V273">
        <f t="shared" si="150"/>
        <v>5.4979431699769794</v>
      </c>
      <c r="W273">
        <f t="shared" si="151"/>
        <v>69.74091765145721</v>
      </c>
      <c r="X273">
        <f t="shared" si="152"/>
        <v>3.6738248128935682</v>
      </c>
      <c r="Y273">
        <f t="shared" si="153"/>
        <v>5.2678182860371425</v>
      </c>
      <c r="Z273">
        <f t="shared" si="154"/>
        <v>1.8241183570834112</v>
      </c>
      <c r="AA273">
        <f t="shared" si="155"/>
        <v>-81.278394754098258</v>
      </c>
      <c r="AB273">
        <f t="shared" si="156"/>
        <v>-152.01941190970572</v>
      </c>
      <c r="AC273">
        <f t="shared" si="157"/>
        <v>-9.5787114914294307</v>
      </c>
      <c r="AD273">
        <f t="shared" si="158"/>
        <v>-16.759740457720511</v>
      </c>
      <c r="AE273">
        <f t="shared" si="159"/>
        <v>46.21520609926749</v>
      </c>
      <c r="AF273">
        <f t="shared" si="160"/>
        <v>1.8519573295464185</v>
      </c>
      <c r="AG273">
        <f t="shared" si="161"/>
        <v>22.963364426005821</v>
      </c>
      <c r="AH273">
        <v>1770.8572341970239</v>
      </c>
      <c r="AI273">
        <v>1754.1470303030301</v>
      </c>
      <c r="AJ273">
        <v>1.720316489830112</v>
      </c>
      <c r="AK273">
        <v>65.165956530193654</v>
      </c>
      <c r="AL273">
        <f t="shared" si="162"/>
        <v>1.8430475000929309</v>
      </c>
      <c r="AM273">
        <v>35.645806903004221</v>
      </c>
      <c r="AN273">
        <v>36.383610989011011</v>
      </c>
      <c r="AO273">
        <v>-8.1262930609114145E-6</v>
      </c>
      <c r="AP273">
        <v>87.546953997586243</v>
      </c>
      <c r="AQ273">
        <v>11</v>
      </c>
      <c r="AR273">
        <v>2</v>
      </c>
      <c r="AS273">
        <f t="shared" si="163"/>
        <v>1</v>
      </c>
      <c r="AT273">
        <f t="shared" si="164"/>
        <v>0</v>
      </c>
      <c r="AU273">
        <f t="shared" si="165"/>
        <v>47125.026071218643</v>
      </c>
      <c r="AV273">
        <f t="shared" si="166"/>
        <v>1199.99875</v>
      </c>
      <c r="AW273">
        <f t="shared" si="167"/>
        <v>1025.9248449209911</v>
      </c>
      <c r="AX273">
        <f t="shared" si="168"/>
        <v>0.85493826132818151</v>
      </c>
      <c r="AY273">
        <f t="shared" si="169"/>
        <v>0.1884308443633903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1669231057.1875</v>
      </c>
      <c r="BF273">
        <v>1687.3162500000001</v>
      </c>
      <c r="BG273">
        <v>1707.8125</v>
      </c>
      <c r="BH273">
        <v>36.386687500000001</v>
      </c>
      <c r="BI273">
        <v>35.645362499999997</v>
      </c>
      <c r="BJ273">
        <v>1691.4974999999999</v>
      </c>
      <c r="BK273">
        <v>36.287824999999998</v>
      </c>
      <c r="BL273">
        <v>649.96337500000004</v>
      </c>
      <c r="BM273">
        <v>100.86637500000001</v>
      </c>
      <c r="BN273">
        <v>9.9804262499999991E-2</v>
      </c>
      <c r="BO273">
        <v>33.74615</v>
      </c>
      <c r="BP273">
        <v>34.513412500000001</v>
      </c>
      <c r="BQ273">
        <v>999.9</v>
      </c>
      <c r="BR273">
        <v>0</v>
      </c>
      <c r="BS273">
        <v>0</v>
      </c>
      <c r="BT273">
        <v>9007.7362499999999</v>
      </c>
      <c r="BU273">
        <v>0</v>
      </c>
      <c r="BV273">
        <v>370.55712499999998</v>
      </c>
      <c r="BW273">
        <v>-20.4968875</v>
      </c>
      <c r="BX273">
        <v>1751.03125</v>
      </c>
      <c r="BY273">
        <v>1770.94</v>
      </c>
      <c r="BZ273">
        <v>0.74134199999999995</v>
      </c>
      <c r="CA273">
        <v>1707.8125</v>
      </c>
      <c r="CB273">
        <v>35.645362499999997</v>
      </c>
      <c r="CC273">
        <v>3.67019625</v>
      </c>
      <c r="CD273">
        <v>3.5954174999999999</v>
      </c>
      <c r="CE273">
        <v>27.428312500000001</v>
      </c>
      <c r="CF273">
        <v>27.077200000000001</v>
      </c>
      <c r="CG273">
        <v>1199.99875</v>
      </c>
      <c r="CH273">
        <v>0.49997399999999997</v>
      </c>
      <c r="CI273">
        <v>0.50002600000000008</v>
      </c>
      <c r="CJ273">
        <v>0</v>
      </c>
      <c r="CK273">
        <v>864.21250000000009</v>
      </c>
      <c r="CL273">
        <v>4.9990899999999998</v>
      </c>
      <c r="CM273">
        <v>9322.3137499999993</v>
      </c>
      <c r="CN273">
        <v>9557.7674999999981</v>
      </c>
      <c r="CO273">
        <v>44.125</v>
      </c>
      <c r="CP273">
        <v>46.436999999999998</v>
      </c>
      <c r="CQ273">
        <v>45</v>
      </c>
      <c r="CR273">
        <v>45.436999999999998</v>
      </c>
      <c r="CS273">
        <v>45.530999999999999</v>
      </c>
      <c r="CT273">
        <v>597.47</v>
      </c>
      <c r="CU273">
        <v>597.53</v>
      </c>
      <c r="CV273">
        <v>0</v>
      </c>
      <c r="CW273">
        <v>1669231066.8</v>
      </c>
      <c r="CX273">
        <v>0</v>
      </c>
      <c r="CY273">
        <v>1669228029.5</v>
      </c>
      <c r="CZ273" t="s">
        <v>356</v>
      </c>
      <c r="DA273">
        <v>1669228029.5</v>
      </c>
      <c r="DB273">
        <v>1669228028</v>
      </c>
      <c r="DC273">
        <v>6</v>
      </c>
      <c r="DD273">
        <v>0.127</v>
      </c>
      <c r="DE273">
        <v>2E-3</v>
      </c>
      <c r="DF273">
        <v>-2.9980000000000002</v>
      </c>
      <c r="DG273">
        <v>9.9000000000000005E-2</v>
      </c>
      <c r="DH273">
        <v>415</v>
      </c>
      <c r="DI273">
        <v>34</v>
      </c>
      <c r="DJ273">
        <v>0.37</v>
      </c>
      <c r="DK273">
        <v>0.19</v>
      </c>
      <c r="DL273">
        <v>-20.447202439024391</v>
      </c>
      <c r="DM273">
        <v>-0.16745853658536661</v>
      </c>
      <c r="DN273">
        <v>6.8340415809940352E-2</v>
      </c>
      <c r="DO273">
        <v>0</v>
      </c>
      <c r="DP273">
        <v>0.75475165853658532</v>
      </c>
      <c r="DQ273">
        <v>-9.4252996515678922E-2</v>
      </c>
      <c r="DR273">
        <v>9.4155486728194574E-3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357</v>
      </c>
      <c r="EA273">
        <v>3.2953999999999999</v>
      </c>
      <c r="EB273">
        <v>2.6251500000000001</v>
      </c>
      <c r="EC273">
        <v>0.25647500000000001</v>
      </c>
      <c r="ED273">
        <v>0.25630799999999998</v>
      </c>
      <c r="EE273">
        <v>0.14532800000000001</v>
      </c>
      <c r="EF273">
        <v>0.141622</v>
      </c>
      <c r="EG273">
        <v>22481.4</v>
      </c>
      <c r="EH273">
        <v>22885.9</v>
      </c>
      <c r="EI273">
        <v>28151.599999999999</v>
      </c>
      <c r="EJ273">
        <v>29643.4</v>
      </c>
      <c r="EK273">
        <v>33105</v>
      </c>
      <c r="EL273">
        <v>35326.699999999997</v>
      </c>
      <c r="EM273">
        <v>39723.9</v>
      </c>
      <c r="EN273">
        <v>42362.7</v>
      </c>
      <c r="EO273">
        <v>2.18852</v>
      </c>
      <c r="EP273">
        <v>2.1606999999999998</v>
      </c>
      <c r="EQ273">
        <v>0.12975200000000001</v>
      </c>
      <c r="ER273">
        <v>0</v>
      </c>
      <c r="ES273">
        <v>32.408099999999997</v>
      </c>
      <c r="ET273">
        <v>999.9</v>
      </c>
      <c r="EU273">
        <v>69.5</v>
      </c>
      <c r="EV273">
        <v>36.6</v>
      </c>
      <c r="EW273">
        <v>42.502699999999997</v>
      </c>
      <c r="EX273">
        <v>57.2926</v>
      </c>
      <c r="EY273">
        <v>-2.2596099999999999</v>
      </c>
      <c r="EZ273">
        <v>2</v>
      </c>
      <c r="FA273">
        <v>0.55815499999999996</v>
      </c>
      <c r="FB273">
        <v>0.926705</v>
      </c>
      <c r="FC273">
        <v>20.267900000000001</v>
      </c>
      <c r="FD273">
        <v>5.2171399999999997</v>
      </c>
      <c r="FE273">
        <v>12.008800000000001</v>
      </c>
      <c r="FF273">
        <v>4.9855</v>
      </c>
      <c r="FG273">
        <v>3.2846500000000001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1.8621799999999999</v>
      </c>
      <c r="FN273">
        <v>1.86426</v>
      </c>
      <c r="FO273">
        <v>1.8603499999999999</v>
      </c>
      <c r="FP273">
        <v>1.86111</v>
      </c>
      <c r="FQ273">
        <v>1.8602000000000001</v>
      </c>
      <c r="FR273">
        <v>1.8618699999999999</v>
      </c>
      <c r="FS273">
        <v>1.85843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-4.1900000000000004</v>
      </c>
      <c r="GH273">
        <v>9.8900000000000002E-2</v>
      </c>
      <c r="GI273">
        <v>-2.4324828651112251</v>
      </c>
      <c r="GJ273">
        <v>-1.6100910332537859E-3</v>
      </c>
      <c r="GK273">
        <v>7.0186618486508772E-7</v>
      </c>
      <c r="GL273">
        <v>-2.134652460378022E-10</v>
      </c>
      <c r="GM273">
        <v>9.8890000000004363E-2</v>
      </c>
      <c r="GN273">
        <v>0</v>
      </c>
      <c r="GO273">
        <v>0</v>
      </c>
      <c r="GP273">
        <v>0</v>
      </c>
      <c r="GQ273">
        <v>5</v>
      </c>
      <c r="GR273">
        <v>2079</v>
      </c>
      <c r="GS273">
        <v>3</v>
      </c>
      <c r="GT273">
        <v>29</v>
      </c>
      <c r="GU273">
        <v>50.5</v>
      </c>
      <c r="GV273">
        <v>50.5</v>
      </c>
      <c r="GW273">
        <v>4.2663599999999997</v>
      </c>
      <c r="GX273">
        <v>2.52075</v>
      </c>
      <c r="GY273">
        <v>2.04834</v>
      </c>
      <c r="GZ273">
        <v>2.6171899999999999</v>
      </c>
      <c r="HA273">
        <v>2.1972700000000001</v>
      </c>
      <c r="HB273">
        <v>2.2851599999999999</v>
      </c>
      <c r="HC273">
        <v>40.835000000000001</v>
      </c>
      <c r="HD273">
        <v>15.4192</v>
      </c>
      <c r="HE273">
        <v>18</v>
      </c>
      <c r="HF273">
        <v>687.59199999999998</v>
      </c>
      <c r="HG273">
        <v>738.85900000000004</v>
      </c>
      <c r="HH273">
        <v>30.999700000000001</v>
      </c>
      <c r="HI273">
        <v>34.362200000000001</v>
      </c>
      <c r="HJ273">
        <v>30.0002</v>
      </c>
      <c r="HK273">
        <v>34.2316</v>
      </c>
      <c r="HL273">
        <v>34.221899999999998</v>
      </c>
      <c r="HM273">
        <v>85.2928</v>
      </c>
      <c r="HN273">
        <v>21.135300000000001</v>
      </c>
      <c r="HO273">
        <v>88.472800000000007</v>
      </c>
      <c r="HP273">
        <v>31</v>
      </c>
      <c r="HQ273">
        <v>1721.82</v>
      </c>
      <c r="HR273">
        <v>35.715000000000003</v>
      </c>
      <c r="HS273">
        <v>99.178899999999999</v>
      </c>
      <c r="HT273">
        <v>98.243099999999998</v>
      </c>
    </row>
    <row r="274" spans="1:228" x14ac:dyDescent="0.2">
      <c r="A274">
        <v>259</v>
      </c>
      <c r="B274">
        <v>1669231063.5</v>
      </c>
      <c r="C274">
        <v>1030.400000095367</v>
      </c>
      <c r="D274" t="s">
        <v>877</v>
      </c>
      <c r="E274" t="s">
        <v>878</v>
      </c>
      <c r="F274">
        <v>4</v>
      </c>
      <c r="G274">
        <v>1669231061.5</v>
      </c>
      <c r="H274">
        <f t="shared" si="136"/>
        <v>1.8397632854612951E-3</v>
      </c>
      <c r="I274">
        <f t="shared" si="137"/>
        <v>1.8397632854612951</v>
      </c>
      <c r="J274">
        <f t="shared" si="138"/>
        <v>23.300154176738417</v>
      </c>
      <c r="K274">
        <f t="shared" si="139"/>
        <v>1694.4657142857141</v>
      </c>
      <c r="L274">
        <f t="shared" si="140"/>
        <v>1266.950248353789</v>
      </c>
      <c r="M274">
        <f t="shared" si="141"/>
        <v>127.91790349537213</v>
      </c>
      <c r="N274">
        <f t="shared" si="142"/>
        <v>171.08209418471958</v>
      </c>
      <c r="O274">
        <f t="shared" si="143"/>
        <v>9.8642284818915613E-2</v>
      </c>
      <c r="P274">
        <f t="shared" si="144"/>
        <v>3.6674591707074486</v>
      </c>
      <c r="Q274">
        <f t="shared" si="145"/>
        <v>9.7191706409865616E-2</v>
      </c>
      <c r="R274">
        <f t="shared" si="146"/>
        <v>6.0873368172846345E-2</v>
      </c>
      <c r="S274">
        <f t="shared" si="147"/>
        <v>226.11693052171992</v>
      </c>
      <c r="T274">
        <f t="shared" si="148"/>
        <v>34.43419432781603</v>
      </c>
      <c r="U274">
        <f t="shared" si="149"/>
        <v>34.512942857142853</v>
      </c>
      <c r="V274">
        <f t="shared" si="150"/>
        <v>5.4977996795956008</v>
      </c>
      <c r="W274">
        <f t="shared" si="151"/>
        <v>69.740173339909902</v>
      </c>
      <c r="X274">
        <f t="shared" si="152"/>
        <v>3.6734087423934785</v>
      </c>
      <c r="Y274">
        <f t="shared" si="153"/>
        <v>5.2672779066514206</v>
      </c>
      <c r="Z274">
        <f t="shared" si="154"/>
        <v>1.8243909372021223</v>
      </c>
      <c r="AA274">
        <f t="shared" si="155"/>
        <v>-81.133560888843121</v>
      </c>
      <c r="AB274">
        <f t="shared" si="156"/>
        <v>-151.97328634681045</v>
      </c>
      <c r="AC274">
        <f t="shared" si="157"/>
        <v>-9.5956579079288051</v>
      </c>
      <c r="AD274">
        <f t="shared" si="158"/>
        <v>-16.585574621862435</v>
      </c>
      <c r="AE274">
        <f t="shared" si="159"/>
        <v>46.282518912126264</v>
      </c>
      <c r="AF274">
        <f t="shared" si="160"/>
        <v>1.8426196154531038</v>
      </c>
      <c r="AG274">
        <f t="shared" si="161"/>
        <v>23.300154176738417</v>
      </c>
      <c r="AH274">
        <v>1777.7465084397979</v>
      </c>
      <c r="AI274">
        <v>1760.9853333333331</v>
      </c>
      <c r="AJ274">
        <v>1.6969389543234361</v>
      </c>
      <c r="AK274">
        <v>65.165956530193654</v>
      </c>
      <c r="AL274">
        <f t="shared" si="162"/>
        <v>1.8397632854612951</v>
      </c>
      <c r="AM274">
        <v>35.645614251151272</v>
      </c>
      <c r="AN274">
        <v>36.382086813186852</v>
      </c>
      <c r="AO274">
        <v>-1.62718928951451E-5</v>
      </c>
      <c r="AP274">
        <v>87.546953997586243</v>
      </c>
      <c r="AQ274">
        <v>10</v>
      </c>
      <c r="AR274">
        <v>2</v>
      </c>
      <c r="AS274">
        <f t="shared" si="163"/>
        <v>1</v>
      </c>
      <c r="AT274">
        <f t="shared" si="164"/>
        <v>0</v>
      </c>
      <c r="AU274">
        <f t="shared" si="165"/>
        <v>46989.09900866721</v>
      </c>
      <c r="AV274">
        <f t="shared" si="166"/>
        <v>1200</v>
      </c>
      <c r="AW274">
        <f t="shared" si="167"/>
        <v>1025.9258707366425</v>
      </c>
      <c r="AX274">
        <f t="shared" si="168"/>
        <v>0.85493822561386879</v>
      </c>
      <c r="AY274">
        <f t="shared" si="169"/>
        <v>0.18843077543476661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1669231061.5</v>
      </c>
      <c r="BF274">
        <v>1694.4657142857141</v>
      </c>
      <c r="BG274">
        <v>1714.987142857143</v>
      </c>
      <c r="BH274">
        <v>36.382914285714293</v>
      </c>
      <c r="BI274">
        <v>35.645385714285723</v>
      </c>
      <c r="BJ274">
        <v>1698.6557142857141</v>
      </c>
      <c r="BK274">
        <v>36.284042857142857</v>
      </c>
      <c r="BL274">
        <v>650.01757142857139</v>
      </c>
      <c r="BM274">
        <v>100.86499999999999</v>
      </c>
      <c r="BN274">
        <v>0.10021442857142859</v>
      </c>
      <c r="BO274">
        <v>33.744314285714282</v>
      </c>
      <c r="BP274">
        <v>34.512942857142853</v>
      </c>
      <c r="BQ274">
        <v>999.89999999999986</v>
      </c>
      <c r="BR274">
        <v>0</v>
      </c>
      <c r="BS274">
        <v>0</v>
      </c>
      <c r="BT274">
        <v>8981.4285714285706</v>
      </c>
      <c r="BU274">
        <v>0</v>
      </c>
      <c r="BV274">
        <v>304.61200000000002</v>
      </c>
      <c r="BW274">
        <v>-20.5213</v>
      </c>
      <c r="BX274">
        <v>1758.4428571428571</v>
      </c>
      <c r="BY274">
        <v>1778.38</v>
      </c>
      <c r="BZ274">
        <v>0.73752528571428577</v>
      </c>
      <c r="CA274">
        <v>1714.987142857143</v>
      </c>
      <c r="CB274">
        <v>35.645385714285723</v>
      </c>
      <c r="CC274">
        <v>3.6697600000000001</v>
      </c>
      <c r="CD274">
        <v>3.5953714285714291</v>
      </c>
      <c r="CE274">
        <v>27.426300000000001</v>
      </c>
      <c r="CF274">
        <v>27.07694285714285</v>
      </c>
      <c r="CG274">
        <v>1200</v>
      </c>
      <c r="CH274">
        <v>0.49997600000000009</v>
      </c>
      <c r="CI274">
        <v>0.50002399999999991</v>
      </c>
      <c r="CJ274">
        <v>0</v>
      </c>
      <c r="CK274">
        <v>863.90700000000004</v>
      </c>
      <c r="CL274">
        <v>4.9990899999999998</v>
      </c>
      <c r="CM274">
        <v>9319.704285714286</v>
      </c>
      <c r="CN274">
        <v>9557.7814285714285</v>
      </c>
      <c r="CO274">
        <v>44.151571428571437</v>
      </c>
      <c r="CP274">
        <v>46.436999999999998</v>
      </c>
      <c r="CQ274">
        <v>45</v>
      </c>
      <c r="CR274">
        <v>45.436999999999998</v>
      </c>
      <c r="CS274">
        <v>45.561999999999998</v>
      </c>
      <c r="CT274">
        <v>597.47142857142865</v>
      </c>
      <c r="CU274">
        <v>597.52857142857124</v>
      </c>
      <c r="CV274">
        <v>0</v>
      </c>
      <c r="CW274">
        <v>1669231070.4000001</v>
      </c>
      <c r="CX274">
        <v>0</v>
      </c>
      <c r="CY274">
        <v>1669228029.5</v>
      </c>
      <c r="CZ274" t="s">
        <v>356</v>
      </c>
      <c r="DA274">
        <v>1669228029.5</v>
      </c>
      <c r="DB274">
        <v>1669228028</v>
      </c>
      <c r="DC274">
        <v>6</v>
      </c>
      <c r="DD274">
        <v>0.127</v>
      </c>
      <c r="DE274">
        <v>2E-3</v>
      </c>
      <c r="DF274">
        <v>-2.9980000000000002</v>
      </c>
      <c r="DG274">
        <v>9.9000000000000005E-2</v>
      </c>
      <c r="DH274">
        <v>415</v>
      </c>
      <c r="DI274">
        <v>34</v>
      </c>
      <c r="DJ274">
        <v>0.37</v>
      </c>
      <c r="DK274">
        <v>0.19</v>
      </c>
      <c r="DL274">
        <v>-20.462235</v>
      </c>
      <c r="DM274">
        <v>-0.31505515947463181</v>
      </c>
      <c r="DN274">
        <v>6.8837088658658327E-2</v>
      </c>
      <c r="DO274">
        <v>0</v>
      </c>
      <c r="DP274">
        <v>0.74785407500000001</v>
      </c>
      <c r="DQ274">
        <v>-8.3138150093810106E-2</v>
      </c>
      <c r="DR274">
        <v>8.1668904253317277E-3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357</v>
      </c>
      <c r="EA274">
        <v>3.29569</v>
      </c>
      <c r="EB274">
        <v>2.6254</v>
      </c>
      <c r="EC274">
        <v>0.25705299999999998</v>
      </c>
      <c r="ED274">
        <v>0.256884</v>
      </c>
      <c r="EE274">
        <v>0.14532300000000001</v>
      </c>
      <c r="EF274">
        <v>0.14161899999999999</v>
      </c>
      <c r="EG274">
        <v>22463.7</v>
      </c>
      <c r="EH274">
        <v>22868.2</v>
      </c>
      <c r="EI274">
        <v>28151.4</v>
      </c>
      <c r="EJ274">
        <v>29643.5</v>
      </c>
      <c r="EK274">
        <v>33105</v>
      </c>
      <c r="EL274">
        <v>35327.1</v>
      </c>
      <c r="EM274">
        <v>39723.599999999999</v>
      </c>
      <c r="EN274">
        <v>42363</v>
      </c>
      <c r="EO274">
        <v>2.1890000000000001</v>
      </c>
      <c r="EP274">
        <v>2.1606200000000002</v>
      </c>
      <c r="EQ274">
        <v>0.13068299999999999</v>
      </c>
      <c r="ER274">
        <v>0</v>
      </c>
      <c r="ES274">
        <v>32.4024</v>
      </c>
      <c r="ET274">
        <v>999.9</v>
      </c>
      <c r="EU274">
        <v>69.5</v>
      </c>
      <c r="EV274">
        <v>36.6</v>
      </c>
      <c r="EW274">
        <v>42.504800000000003</v>
      </c>
      <c r="EX274">
        <v>56.962600000000002</v>
      </c>
      <c r="EY274">
        <v>-2.1834899999999999</v>
      </c>
      <c r="EZ274">
        <v>2</v>
      </c>
      <c r="FA274">
        <v>0.55808899999999995</v>
      </c>
      <c r="FB274">
        <v>0.92455600000000004</v>
      </c>
      <c r="FC274">
        <v>20.268000000000001</v>
      </c>
      <c r="FD274">
        <v>5.2160900000000003</v>
      </c>
      <c r="FE274">
        <v>12.008599999999999</v>
      </c>
      <c r="FF274">
        <v>4.9861000000000004</v>
      </c>
      <c r="FG274">
        <v>3.2845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1.8621799999999999</v>
      </c>
      <c r="FN274">
        <v>1.86425</v>
      </c>
      <c r="FO274">
        <v>1.8603499999999999</v>
      </c>
      <c r="FP274">
        <v>1.86111</v>
      </c>
      <c r="FQ274">
        <v>1.8602000000000001</v>
      </c>
      <c r="FR274">
        <v>1.86188</v>
      </c>
      <c r="FS274">
        <v>1.85843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-4.1900000000000004</v>
      </c>
      <c r="GH274">
        <v>9.8900000000000002E-2</v>
      </c>
      <c r="GI274">
        <v>-2.4324828651112251</v>
      </c>
      <c r="GJ274">
        <v>-1.6100910332537859E-3</v>
      </c>
      <c r="GK274">
        <v>7.0186618486508772E-7</v>
      </c>
      <c r="GL274">
        <v>-2.134652460378022E-10</v>
      </c>
      <c r="GM274">
        <v>9.8890000000004363E-2</v>
      </c>
      <c r="GN274">
        <v>0</v>
      </c>
      <c r="GO274">
        <v>0</v>
      </c>
      <c r="GP274">
        <v>0</v>
      </c>
      <c r="GQ274">
        <v>5</v>
      </c>
      <c r="GR274">
        <v>2079</v>
      </c>
      <c r="GS274">
        <v>3</v>
      </c>
      <c r="GT274">
        <v>29</v>
      </c>
      <c r="GU274">
        <v>50.6</v>
      </c>
      <c r="GV274">
        <v>50.6</v>
      </c>
      <c r="GW274">
        <v>4.2785599999999997</v>
      </c>
      <c r="GX274">
        <v>2.5097700000000001</v>
      </c>
      <c r="GY274">
        <v>2.04834</v>
      </c>
      <c r="GZ274">
        <v>2.6171899999999999</v>
      </c>
      <c r="HA274">
        <v>2.1972700000000001</v>
      </c>
      <c r="HB274">
        <v>2.36328</v>
      </c>
      <c r="HC274">
        <v>40.835000000000001</v>
      </c>
      <c r="HD274">
        <v>15.4367</v>
      </c>
      <c r="HE274">
        <v>18</v>
      </c>
      <c r="HF274">
        <v>687.98400000000004</v>
      </c>
      <c r="HG274">
        <v>738.78300000000002</v>
      </c>
      <c r="HH274">
        <v>30.999600000000001</v>
      </c>
      <c r="HI274">
        <v>34.362200000000001</v>
      </c>
      <c r="HJ274">
        <v>30.0001</v>
      </c>
      <c r="HK274">
        <v>34.2316</v>
      </c>
      <c r="HL274">
        <v>34.221400000000003</v>
      </c>
      <c r="HM274">
        <v>85.553600000000003</v>
      </c>
      <c r="HN274">
        <v>21.135300000000001</v>
      </c>
      <c r="HO274">
        <v>88.472800000000007</v>
      </c>
      <c r="HP274">
        <v>31</v>
      </c>
      <c r="HQ274">
        <v>1728.5</v>
      </c>
      <c r="HR274">
        <v>35.7258</v>
      </c>
      <c r="HS274">
        <v>99.178299999999993</v>
      </c>
      <c r="HT274">
        <v>98.243600000000001</v>
      </c>
    </row>
    <row r="275" spans="1:228" x14ac:dyDescent="0.2">
      <c r="A275">
        <v>260</v>
      </c>
      <c r="B275">
        <v>1669231067.5</v>
      </c>
      <c r="C275">
        <v>1034.400000095367</v>
      </c>
      <c r="D275" t="s">
        <v>879</v>
      </c>
      <c r="E275" t="s">
        <v>880</v>
      </c>
      <c r="F275">
        <v>4</v>
      </c>
      <c r="G275">
        <v>1669231065.1875</v>
      </c>
      <c r="H275">
        <f t="shared" si="136"/>
        <v>1.8412053283397933E-3</v>
      </c>
      <c r="I275">
        <f t="shared" si="137"/>
        <v>1.8412053283397933</v>
      </c>
      <c r="J275">
        <f t="shared" si="138"/>
        <v>23.03828342457221</v>
      </c>
      <c r="K275">
        <f t="shared" si="139"/>
        <v>1700.6112499999999</v>
      </c>
      <c r="L275">
        <f t="shared" si="140"/>
        <v>1277.1329694428189</v>
      </c>
      <c r="M275">
        <f t="shared" si="141"/>
        <v>128.94545396804043</v>
      </c>
      <c r="N275">
        <f t="shared" si="142"/>
        <v>171.7018469502637</v>
      </c>
      <c r="O275">
        <f t="shared" si="143"/>
        <v>9.8644310261891452E-2</v>
      </c>
      <c r="P275">
        <f t="shared" si="144"/>
        <v>3.6734578008402612</v>
      </c>
      <c r="Q275">
        <f t="shared" si="145"/>
        <v>9.7196004092522326E-2</v>
      </c>
      <c r="R275">
        <f t="shared" si="146"/>
        <v>6.0875855669124096E-2</v>
      </c>
      <c r="S275">
        <f t="shared" si="147"/>
        <v>226.11538198590304</v>
      </c>
      <c r="T275">
        <f t="shared" si="148"/>
        <v>34.431286177599056</v>
      </c>
      <c r="U275">
        <f t="shared" si="149"/>
        <v>34.517024999999997</v>
      </c>
      <c r="V275">
        <f t="shared" si="150"/>
        <v>5.4990470090167829</v>
      </c>
      <c r="W275">
        <f t="shared" si="151"/>
        <v>69.744601786872778</v>
      </c>
      <c r="X275">
        <f t="shared" si="152"/>
        <v>3.6733260004049901</v>
      </c>
      <c r="Y275">
        <f t="shared" si="153"/>
        <v>5.266824824134817</v>
      </c>
      <c r="Z275">
        <f t="shared" si="154"/>
        <v>1.8257210086117928</v>
      </c>
      <c r="AA275">
        <f t="shared" si="155"/>
        <v>-81.197154979784884</v>
      </c>
      <c r="AB275">
        <f t="shared" si="156"/>
        <v>-153.33514655042748</v>
      </c>
      <c r="AC275">
        <f t="shared" si="157"/>
        <v>-9.6659568092813579</v>
      </c>
      <c r="AD275">
        <f t="shared" si="158"/>
        <v>-18.082876353590706</v>
      </c>
      <c r="AE275">
        <f t="shared" si="159"/>
        <v>46.35564722379025</v>
      </c>
      <c r="AF275">
        <f t="shared" si="160"/>
        <v>1.837276874987803</v>
      </c>
      <c r="AG275">
        <f t="shared" si="161"/>
        <v>23.03828342457221</v>
      </c>
      <c r="AH275">
        <v>1784.6647732883371</v>
      </c>
      <c r="AI275">
        <v>1767.934606060606</v>
      </c>
      <c r="AJ275">
        <v>1.717872391487399</v>
      </c>
      <c r="AK275">
        <v>65.165956530193654</v>
      </c>
      <c r="AL275">
        <f t="shared" si="162"/>
        <v>1.8412053283397933</v>
      </c>
      <c r="AM275">
        <v>35.645837957838353</v>
      </c>
      <c r="AN275">
        <v>36.382781318681317</v>
      </c>
      <c r="AO275">
        <v>-6.3813267647289992E-6</v>
      </c>
      <c r="AP275">
        <v>87.546953997586243</v>
      </c>
      <c r="AQ275">
        <v>11</v>
      </c>
      <c r="AR275">
        <v>2</v>
      </c>
      <c r="AS275">
        <f t="shared" si="163"/>
        <v>1</v>
      </c>
      <c r="AT275">
        <f t="shared" si="164"/>
        <v>0</v>
      </c>
      <c r="AU275">
        <f t="shared" si="165"/>
        <v>47096.200695084546</v>
      </c>
      <c r="AV275">
        <f t="shared" si="166"/>
        <v>1199.9925000000001</v>
      </c>
      <c r="AW275">
        <f t="shared" si="167"/>
        <v>1025.9193885937323</v>
      </c>
      <c r="AX275">
        <f t="shared" si="168"/>
        <v>0.85493816719165505</v>
      </c>
      <c r="AY275">
        <f t="shared" si="169"/>
        <v>0.18843066267989428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1669231065.1875</v>
      </c>
      <c r="BF275">
        <v>1700.6112499999999</v>
      </c>
      <c r="BG275">
        <v>1721.1624999999999</v>
      </c>
      <c r="BH275">
        <v>36.382249999999999</v>
      </c>
      <c r="BI275">
        <v>35.646912499999999</v>
      </c>
      <c r="BJ275">
        <v>1704.81</v>
      </c>
      <c r="BK275">
        <v>36.283349999999999</v>
      </c>
      <c r="BL275">
        <v>650.06450000000007</v>
      </c>
      <c r="BM275">
        <v>100.86475</v>
      </c>
      <c r="BN275">
        <v>0.1000336625</v>
      </c>
      <c r="BO275">
        <v>33.742775000000002</v>
      </c>
      <c r="BP275">
        <v>34.517024999999997</v>
      </c>
      <c r="BQ275">
        <v>999.9</v>
      </c>
      <c r="BR275">
        <v>0</v>
      </c>
      <c r="BS275">
        <v>0</v>
      </c>
      <c r="BT275">
        <v>9002.1875</v>
      </c>
      <c r="BU275">
        <v>0</v>
      </c>
      <c r="BV275">
        <v>320.30812500000002</v>
      </c>
      <c r="BW275">
        <v>-20.550450000000001</v>
      </c>
      <c r="BX275">
        <v>1764.82</v>
      </c>
      <c r="BY275">
        <v>1784.7862500000001</v>
      </c>
      <c r="BZ275">
        <v>0.735321</v>
      </c>
      <c r="CA275">
        <v>1721.1624999999999</v>
      </c>
      <c r="CB275">
        <v>35.646912499999999</v>
      </c>
      <c r="CC275">
        <v>3.6696825</v>
      </c>
      <c r="CD275">
        <v>3.5955149999999998</v>
      </c>
      <c r="CE275">
        <v>27.4259375</v>
      </c>
      <c r="CF275">
        <v>27.077637500000002</v>
      </c>
      <c r="CG275">
        <v>1199.9925000000001</v>
      </c>
      <c r="CH275">
        <v>0.49997599999999998</v>
      </c>
      <c r="CI275">
        <v>0.50002400000000002</v>
      </c>
      <c r="CJ275">
        <v>0</v>
      </c>
      <c r="CK275">
        <v>863.45387500000004</v>
      </c>
      <c r="CL275">
        <v>4.9990899999999998</v>
      </c>
      <c r="CM275">
        <v>9316.4225000000006</v>
      </c>
      <c r="CN275">
        <v>9557.7249999999985</v>
      </c>
      <c r="CO275">
        <v>44.148249999999997</v>
      </c>
      <c r="CP275">
        <v>46.436999999999998</v>
      </c>
      <c r="CQ275">
        <v>45</v>
      </c>
      <c r="CR275">
        <v>45.436999999999998</v>
      </c>
      <c r="CS275">
        <v>45.561999999999998</v>
      </c>
      <c r="CT275">
        <v>597.47</v>
      </c>
      <c r="CU275">
        <v>597.52250000000004</v>
      </c>
      <c r="CV275">
        <v>0</v>
      </c>
      <c r="CW275">
        <v>1669231074.5999999</v>
      </c>
      <c r="CX275">
        <v>0</v>
      </c>
      <c r="CY275">
        <v>1669228029.5</v>
      </c>
      <c r="CZ275" t="s">
        <v>356</v>
      </c>
      <c r="DA275">
        <v>1669228029.5</v>
      </c>
      <c r="DB275">
        <v>1669228028</v>
      </c>
      <c r="DC275">
        <v>6</v>
      </c>
      <c r="DD275">
        <v>0.127</v>
      </c>
      <c r="DE275">
        <v>2E-3</v>
      </c>
      <c r="DF275">
        <v>-2.9980000000000002</v>
      </c>
      <c r="DG275">
        <v>9.9000000000000005E-2</v>
      </c>
      <c r="DH275">
        <v>415</v>
      </c>
      <c r="DI275">
        <v>34</v>
      </c>
      <c r="DJ275">
        <v>0.37</v>
      </c>
      <c r="DK275">
        <v>0.19</v>
      </c>
      <c r="DL275">
        <v>-20.484565853658541</v>
      </c>
      <c r="DM275">
        <v>-0.2325135888502117</v>
      </c>
      <c r="DN275">
        <v>6.2852369067856004E-2</v>
      </c>
      <c r="DO275">
        <v>0</v>
      </c>
      <c r="DP275">
        <v>0.74378170731707316</v>
      </c>
      <c r="DQ275">
        <v>-6.7219128919860482E-2</v>
      </c>
      <c r="DR275">
        <v>6.7725148848530592E-3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357</v>
      </c>
      <c r="EA275">
        <v>3.2956500000000002</v>
      </c>
      <c r="EB275">
        <v>2.6252399999999998</v>
      </c>
      <c r="EC275">
        <v>0.25763000000000003</v>
      </c>
      <c r="ED275">
        <v>0.25747399999999998</v>
      </c>
      <c r="EE275">
        <v>0.14532100000000001</v>
      </c>
      <c r="EF275">
        <v>0.141627</v>
      </c>
      <c r="EG275">
        <v>22446</v>
      </c>
      <c r="EH275">
        <v>22849.9</v>
      </c>
      <c r="EI275">
        <v>28151.200000000001</v>
      </c>
      <c r="EJ275">
        <v>29643.599999999999</v>
      </c>
      <c r="EK275">
        <v>33105.300000000003</v>
      </c>
      <c r="EL275">
        <v>35326.800000000003</v>
      </c>
      <c r="EM275">
        <v>39723.800000000003</v>
      </c>
      <c r="EN275">
        <v>42363</v>
      </c>
      <c r="EO275">
        <v>2.18893</v>
      </c>
      <c r="EP275">
        <v>2.1605500000000002</v>
      </c>
      <c r="EQ275">
        <v>0.13113</v>
      </c>
      <c r="ER275">
        <v>0</v>
      </c>
      <c r="ES275">
        <v>32.395400000000002</v>
      </c>
      <c r="ET275">
        <v>999.9</v>
      </c>
      <c r="EU275">
        <v>69.5</v>
      </c>
      <c r="EV275">
        <v>36.6</v>
      </c>
      <c r="EW275">
        <v>42.503300000000003</v>
      </c>
      <c r="EX275">
        <v>56.992600000000003</v>
      </c>
      <c r="EY275">
        <v>-2.41987</v>
      </c>
      <c r="EZ275">
        <v>2</v>
      </c>
      <c r="FA275">
        <v>0.55827199999999999</v>
      </c>
      <c r="FB275">
        <v>0.92230100000000004</v>
      </c>
      <c r="FC275">
        <v>20.268000000000001</v>
      </c>
      <c r="FD275">
        <v>5.21624</v>
      </c>
      <c r="FE275">
        <v>12.007300000000001</v>
      </c>
      <c r="FF275">
        <v>4.9865500000000003</v>
      </c>
      <c r="FG275">
        <v>3.2845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1.8621799999999999</v>
      </c>
      <c r="FN275">
        <v>1.8642799999999999</v>
      </c>
      <c r="FO275">
        <v>1.8603499999999999</v>
      </c>
      <c r="FP275">
        <v>1.86111</v>
      </c>
      <c r="FQ275">
        <v>1.86019</v>
      </c>
      <c r="FR275">
        <v>1.86188</v>
      </c>
      <c r="FS275">
        <v>1.8584499999999999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-4.2</v>
      </c>
      <c r="GH275">
        <v>9.8900000000000002E-2</v>
      </c>
      <c r="GI275">
        <v>-2.4324828651112251</v>
      </c>
      <c r="GJ275">
        <v>-1.6100910332537859E-3</v>
      </c>
      <c r="GK275">
        <v>7.0186618486508772E-7</v>
      </c>
      <c r="GL275">
        <v>-2.134652460378022E-10</v>
      </c>
      <c r="GM275">
        <v>9.8890000000004363E-2</v>
      </c>
      <c r="GN275">
        <v>0</v>
      </c>
      <c r="GO275">
        <v>0</v>
      </c>
      <c r="GP275">
        <v>0</v>
      </c>
      <c r="GQ275">
        <v>5</v>
      </c>
      <c r="GR275">
        <v>2079</v>
      </c>
      <c r="GS275">
        <v>3</v>
      </c>
      <c r="GT275">
        <v>29</v>
      </c>
      <c r="GU275">
        <v>50.6</v>
      </c>
      <c r="GV275">
        <v>50.7</v>
      </c>
      <c r="GW275">
        <v>4.2919900000000002</v>
      </c>
      <c r="GX275">
        <v>2.51831</v>
      </c>
      <c r="GY275">
        <v>2.04834</v>
      </c>
      <c r="GZ275">
        <v>2.6171899999999999</v>
      </c>
      <c r="HA275">
        <v>2.1972700000000001</v>
      </c>
      <c r="HB275">
        <v>2.3046899999999999</v>
      </c>
      <c r="HC275">
        <v>40.835000000000001</v>
      </c>
      <c r="HD275">
        <v>15.4192</v>
      </c>
      <c r="HE275">
        <v>18</v>
      </c>
      <c r="HF275">
        <v>687.899</v>
      </c>
      <c r="HG275">
        <v>738.67899999999997</v>
      </c>
      <c r="HH275">
        <v>30.999500000000001</v>
      </c>
      <c r="HI275">
        <v>34.363799999999998</v>
      </c>
      <c r="HJ275">
        <v>30.0002</v>
      </c>
      <c r="HK275">
        <v>34.229399999999998</v>
      </c>
      <c r="HL275">
        <v>34.218800000000002</v>
      </c>
      <c r="HM275">
        <v>85.804100000000005</v>
      </c>
      <c r="HN275">
        <v>21.135300000000001</v>
      </c>
      <c r="HO275">
        <v>88.8446</v>
      </c>
      <c r="HP275">
        <v>31</v>
      </c>
      <c r="HQ275">
        <v>1735.18</v>
      </c>
      <c r="HR275">
        <v>35.7408</v>
      </c>
      <c r="HS275">
        <v>99.178299999999993</v>
      </c>
      <c r="HT275">
        <v>98.243700000000004</v>
      </c>
    </row>
    <row r="276" spans="1:228" x14ac:dyDescent="0.2">
      <c r="A276">
        <v>261</v>
      </c>
      <c r="B276">
        <v>1669231071.5</v>
      </c>
      <c r="C276">
        <v>1038.400000095367</v>
      </c>
      <c r="D276" t="s">
        <v>881</v>
      </c>
      <c r="E276" t="s">
        <v>882</v>
      </c>
      <c r="F276">
        <v>4</v>
      </c>
      <c r="G276">
        <v>1669231069.5</v>
      </c>
      <c r="H276">
        <f t="shared" si="136"/>
        <v>1.8355022536788715E-3</v>
      </c>
      <c r="I276">
        <f t="shared" si="137"/>
        <v>1.8355022536788714</v>
      </c>
      <c r="J276">
        <f t="shared" si="138"/>
        <v>22.35894025626359</v>
      </c>
      <c r="K276">
        <f t="shared" si="139"/>
        <v>1707.742857142857</v>
      </c>
      <c r="L276">
        <f t="shared" si="140"/>
        <v>1294.1274303669006</v>
      </c>
      <c r="M276">
        <f t="shared" si="141"/>
        <v>130.66140516368577</v>
      </c>
      <c r="N276">
        <f t="shared" si="142"/>
        <v>172.42203212497509</v>
      </c>
      <c r="O276">
        <f t="shared" si="143"/>
        <v>9.8383336850759215E-2</v>
      </c>
      <c r="P276">
        <f t="shared" si="144"/>
        <v>3.6792319421979069</v>
      </c>
      <c r="Q276">
        <f t="shared" si="145"/>
        <v>9.6944848868323413E-2</v>
      </c>
      <c r="R276">
        <f t="shared" si="146"/>
        <v>6.0718020821923999E-2</v>
      </c>
      <c r="S276">
        <f t="shared" si="147"/>
        <v>226.11790295082471</v>
      </c>
      <c r="T276">
        <f t="shared" si="148"/>
        <v>34.432227768577206</v>
      </c>
      <c r="U276">
        <f t="shared" si="149"/>
        <v>34.514000000000003</v>
      </c>
      <c r="V276">
        <f t="shared" si="150"/>
        <v>5.4981226739352662</v>
      </c>
      <c r="W276">
        <f t="shared" si="151"/>
        <v>69.74176401755517</v>
      </c>
      <c r="X276">
        <f t="shared" si="152"/>
        <v>3.6733312318061384</v>
      </c>
      <c r="Y276">
        <f t="shared" si="153"/>
        <v>5.2670466305978438</v>
      </c>
      <c r="Z276">
        <f t="shared" si="154"/>
        <v>1.8247914421291278</v>
      </c>
      <c r="AA276">
        <f t="shared" si="155"/>
        <v>-80.945649387238234</v>
      </c>
      <c r="AB276">
        <f t="shared" si="156"/>
        <v>-152.8266694977799</v>
      </c>
      <c r="AC276">
        <f t="shared" si="157"/>
        <v>-9.618677196647262</v>
      </c>
      <c r="AD276">
        <f t="shared" si="158"/>
        <v>-17.273093130840692</v>
      </c>
      <c r="AE276">
        <f t="shared" si="159"/>
        <v>46.566449541483628</v>
      </c>
      <c r="AF276">
        <f t="shared" si="160"/>
        <v>1.8148348470102869</v>
      </c>
      <c r="AG276">
        <f t="shared" si="161"/>
        <v>22.35894025626359</v>
      </c>
      <c r="AH276">
        <v>1791.6453402897141</v>
      </c>
      <c r="AI276">
        <v>1774.920424242425</v>
      </c>
      <c r="AJ276">
        <v>1.7900164216918051</v>
      </c>
      <c r="AK276">
        <v>65.165956530193654</v>
      </c>
      <c r="AL276">
        <f t="shared" si="162"/>
        <v>1.8355022536788714</v>
      </c>
      <c r="AM276">
        <v>35.648867226984947</v>
      </c>
      <c r="AN276">
        <v>36.383587912087933</v>
      </c>
      <c r="AO276">
        <v>-6.5680436020613328E-6</v>
      </c>
      <c r="AP276">
        <v>87.546953997586243</v>
      </c>
      <c r="AQ276">
        <v>11</v>
      </c>
      <c r="AR276">
        <v>2</v>
      </c>
      <c r="AS276">
        <f t="shared" si="163"/>
        <v>1</v>
      </c>
      <c r="AT276">
        <f t="shared" si="164"/>
        <v>0</v>
      </c>
      <c r="AU276">
        <f t="shared" si="165"/>
        <v>47198.980830445063</v>
      </c>
      <c r="AV276">
        <f t="shared" si="166"/>
        <v>1200.001428571429</v>
      </c>
      <c r="AW276">
        <f t="shared" si="167"/>
        <v>1025.9274564512048</v>
      </c>
      <c r="AX276">
        <f t="shared" si="168"/>
        <v>0.85493852925870695</v>
      </c>
      <c r="AY276">
        <f t="shared" si="169"/>
        <v>0.1884313614693045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1669231069.5</v>
      </c>
      <c r="BF276">
        <v>1707.742857142857</v>
      </c>
      <c r="BG276">
        <v>1728.3728571428569</v>
      </c>
      <c r="BH276">
        <v>36.382271428571428</v>
      </c>
      <c r="BI276">
        <v>35.655857142857137</v>
      </c>
      <c r="BJ276">
        <v>1711.947142857143</v>
      </c>
      <c r="BK276">
        <v>36.283385714285707</v>
      </c>
      <c r="BL276">
        <v>650.01185714285725</v>
      </c>
      <c r="BM276">
        <v>100.86499999999999</v>
      </c>
      <c r="BN276">
        <v>9.986798571428572E-2</v>
      </c>
      <c r="BO276">
        <v>33.743528571428563</v>
      </c>
      <c r="BP276">
        <v>34.514000000000003</v>
      </c>
      <c r="BQ276">
        <v>999.89999999999986</v>
      </c>
      <c r="BR276">
        <v>0</v>
      </c>
      <c r="BS276">
        <v>0</v>
      </c>
      <c r="BT276">
        <v>9022.1428571428569</v>
      </c>
      <c r="BU276">
        <v>0</v>
      </c>
      <c r="BV276">
        <v>323.54399999999998</v>
      </c>
      <c r="BW276">
        <v>-20.6312</v>
      </c>
      <c r="BX276">
        <v>1772.22</v>
      </c>
      <c r="BY276">
        <v>1792.278571428571</v>
      </c>
      <c r="BZ276">
        <v>0.726433</v>
      </c>
      <c r="CA276">
        <v>1728.3728571428569</v>
      </c>
      <c r="CB276">
        <v>35.655857142857137</v>
      </c>
      <c r="CC276">
        <v>3.6697014285714289</v>
      </c>
      <c r="CD276">
        <v>3.5964300000000011</v>
      </c>
      <c r="CE276">
        <v>27.426028571428571</v>
      </c>
      <c r="CF276">
        <v>27.081985714285711</v>
      </c>
      <c r="CG276">
        <v>1200.001428571429</v>
      </c>
      <c r="CH276">
        <v>0.49996557142857151</v>
      </c>
      <c r="CI276">
        <v>0.50003442857142855</v>
      </c>
      <c r="CJ276">
        <v>0</v>
      </c>
      <c r="CK276">
        <v>863.23857142857139</v>
      </c>
      <c r="CL276">
        <v>4.9990899999999998</v>
      </c>
      <c r="CM276">
        <v>9314.7342857142867</v>
      </c>
      <c r="CN276">
        <v>9557.7442857142851</v>
      </c>
      <c r="CO276">
        <v>44.186999999999998</v>
      </c>
      <c r="CP276">
        <v>46.436999999999998</v>
      </c>
      <c r="CQ276">
        <v>45</v>
      </c>
      <c r="CR276">
        <v>45.436999999999998</v>
      </c>
      <c r="CS276">
        <v>45.561999999999998</v>
      </c>
      <c r="CT276">
        <v>597.46</v>
      </c>
      <c r="CU276">
        <v>597.5414285714287</v>
      </c>
      <c r="CV276">
        <v>0</v>
      </c>
      <c r="CW276">
        <v>1669231078.8</v>
      </c>
      <c r="CX276">
        <v>0</v>
      </c>
      <c r="CY276">
        <v>1669228029.5</v>
      </c>
      <c r="CZ276" t="s">
        <v>356</v>
      </c>
      <c r="DA276">
        <v>1669228029.5</v>
      </c>
      <c r="DB276">
        <v>1669228028</v>
      </c>
      <c r="DC276">
        <v>6</v>
      </c>
      <c r="DD276">
        <v>0.127</v>
      </c>
      <c r="DE276">
        <v>2E-3</v>
      </c>
      <c r="DF276">
        <v>-2.9980000000000002</v>
      </c>
      <c r="DG276">
        <v>9.9000000000000005E-2</v>
      </c>
      <c r="DH276">
        <v>415</v>
      </c>
      <c r="DI276">
        <v>34</v>
      </c>
      <c r="DJ276">
        <v>0.37</v>
      </c>
      <c r="DK276">
        <v>0.19</v>
      </c>
      <c r="DL276">
        <v>-20.521392500000001</v>
      </c>
      <c r="DM276">
        <v>-0.77242288930581937</v>
      </c>
      <c r="DN276">
        <v>9.9601371445126152E-2</v>
      </c>
      <c r="DO276">
        <v>0</v>
      </c>
      <c r="DP276">
        <v>0.73818472499999999</v>
      </c>
      <c r="DQ276">
        <v>-6.2854705440902395E-2</v>
      </c>
      <c r="DR276">
        <v>6.2723273032722843E-3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357</v>
      </c>
      <c r="EA276">
        <v>3.29549</v>
      </c>
      <c r="EB276">
        <v>2.62534</v>
      </c>
      <c r="EC276">
        <v>0.25823299999999999</v>
      </c>
      <c r="ED276">
        <v>0.25804899999999997</v>
      </c>
      <c r="EE276">
        <v>0.14532800000000001</v>
      </c>
      <c r="EF276">
        <v>0.14166400000000001</v>
      </c>
      <c r="EG276">
        <v>22427.9</v>
      </c>
      <c r="EH276">
        <v>22832.1</v>
      </c>
      <c r="EI276">
        <v>28151.4</v>
      </c>
      <c r="EJ276">
        <v>29643.5</v>
      </c>
      <c r="EK276">
        <v>33105.199999999997</v>
      </c>
      <c r="EL276">
        <v>35325.300000000003</v>
      </c>
      <c r="EM276">
        <v>39724</v>
      </c>
      <c r="EN276">
        <v>42363</v>
      </c>
      <c r="EO276">
        <v>2.18865</v>
      </c>
      <c r="EP276">
        <v>2.1609699999999998</v>
      </c>
      <c r="EQ276">
        <v>0.13105600000000001</v>
      </c>
      <c r="ER276">
        <v>0</v>
      </c>
      <c r="ES276">
        <v>32.389499999999998</v>
      </c>
      <c r="ET276">
        <v>999.9</v>
      </c>
      <c r="EU276">
        <v>69.5</v>
      </c>
      <c r="EV276">
        <v>36.6</v>
      </c>
      <c r="EW276">
        <v>42.503599999999999</v>
      </c>
      <c r="EX276">
        <v>56.9026</v>
      </c>
      <c r="EY276">
        <v>-2.2195499999999999</v>
      </c>
      <c r="EZ276">
        <v>2</v>
      </c>
      <c r="FA276">
        <v>0.55814799999999998</v>
      </c>
      <c r="FB276">
        <v>0.92027499999999995</v>
      </c>
      <c r="FC276">
        <v>20.267900000000001</v>
      </c>
      <c r="FD276">
        <v>5.2163899999999996</v>
      </c>
      <c r="FE276">
        <v>12.0082</v>
      </c>
      <c r="FF276">
        <v>4.9863</v>
      </c>
      <c r="FG276">
        <v>3.2845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1.8621799999999999</v>
      </c>
      <c r="FN276">
        <v>1.86425</v>
      </c>
      <c r="FO276">
        <v>1.8603499999999999</v>
      </c>
      <c r="FP276">
        <v>1.86111</v>
      </c>
      <c r="FQ276">
        <v>1.8602000000000001</v>
      </c>
      <c r="FR276">
        <v>1.86188</v>
      </c>
      <c r="FS276">
        <v>1.8584400000000001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-4.21</v>
      </c>
      <c r="GH276">
        <v>9.8900000000000002E-2</v>
      </c>
      <c r="GI276">
        <v>-2.4324828651112251</v>
      </c>
      <c r="GJ276">
        <v>-1.6100910332537859E-3</v>
      </c>
      <c r="GK276">
        <v>7.0186618486508772E-7</v>
      </c>
      <c r="GL276">
        <v>-2.134652460378022E-10</v>
      </c>
      <c r="GM276">
        <v>9.8890000000004363E-2</v>
      </c>
      <c r="GN276">
        <v>0</v>
      </c>
      <c r="GO276">
        <v>0</v>
      </c>
      <c r="GP276">
        <v>0</v>
      </c>
      <c r="GQ276">
        <v>5</v>
      </c>
      <c r="GR276">
        <v>2079</v>
      </c>
      <c r="GS276">
        <v>3</v>
      </c>
      <c r="GT276">
        <v>29</v>
      </c>
      <c r="GU276">
        <v>50.7</v>
      </c>
      <c r="GV276">
        <v>50.7</v>
      </c>
      <c r="GW276">
        <v>4.3041999999999998</v>
      </c>
      <c r="GX276">
        <v>2.5158700000000001</v>
      </c>
      <c r="GY276">
        <v>2.04834</v>
      </c>
      <c r="GZ276">
        <v>2.6171899999999999</v>
      </c>
      <c r="HA276">
        <v>2.1972700000000001</v>
      </c>
      <c r="HB276">
        <v>2.3596200000000001</v>
      </c>
      <c r="HC276">
        <v>40.835000000000001</v>
      </c>
      <c r="HD276">
        <v>15.4367</v>
      </c>
      <c r="HE276">
        <v>18</v>
      </c>
      <c r="HF276">
        <v>687.66099999999994</v>
      </c>
      <c r="HG276">
        <v>739.08600000000001</v>
      </c>
      <c r="HH276">
        <v>30.999500000000001</v>
      </c>
      <c r="HI276">
        <v>34.363</v>
      </c>
      <c r="HJ276">
        <v>30.0001</v>
      </c>
      <c r="HK276">
        <v>34.228499999999997</v>
      </c>
      <c r="HL276">
        <v>34.218800000000002</v>
      </c>
      <c r="HM276">
        <v>86.0608</v>
      </c>
      <c r="HN276">
        <v>20.862400000000001</v>
      </c>
      <c r="HO276">
        <v>88.8446</v>
      </c>
      <c r="HP276">
        <v>31</v>
      </c>
      <c r="HQ276">
        <v>1741.85</v>
      </c>
      <c r="HR276">
        <v>35.756700000000002</v>
      </c>
      <c r="HS276">
        <v>99.178899999999999</v>
      </c>
      <c r="HT276">
        <v>98.243600000000001</v>
      </c>
    </row>
    <row r="277" spans="1:228" x14ac:dyDescent="0.2">
      <c r="A277">
        <v>262</v>
      </c>
      <c r="B277">
        <v>1669231075.5</v>
      </c>
      <c r="C277">
        <v>1042.400000095367</v>
      </c>
      <c r="D277" t="s">
        <v>883</v>
      </c>
      <c r="E277" t="s">
        <v>884</v>
      </c>
      <c r="F277">
        <v>4</v>
      </c>
      <c r="G277">
        <v>1669231073.1875</v>
      </c>
      <c r="H277">
        <f t="shared" si="136"/>
        <v>1.816201319762057E-3</v>
      </c>
      <c r="I277">
        <f t="shared" si="137"/>
        <v>1.816201319762057</v>
      </c>
      <c r="J277">
        <f t="shared" si="138"/>
        <v>23.53390875424963</v>
      </c>
      <c r="K277">
        <f t="shared" si="139"/>
        <v>1713.9549999999999</v>
      </c>
      <c r="L277">
        <f t="shared" si="140"/>
        <v>1277.1972178111337</v>
      </c>
      <c r="M277">
        <f t="shared" si="141"/>
        <v>128.95113419271007</v>
      </c>
      <c r="N277">
        <f t="shared" si="142"/>
        <v>173.04801335540438</v>
      </c>
      <c r="O277">
        <f t="shared" si="143"/>
        <v>9.737620754987511E-2</v>
      </c>
      <c r="P277">
        <f t="shared" si="144"/>
        <v>3.6703235738724427</v>
      </c>
      <c r="Q277">
        <f t="shared" si="145"/>
        <v>9.5963425019214801E-2</v>
      </c>
      <c r="R277">
        <f t="shared" si="146"/>
        <v>6.0102365950968212E-2</v>
      </c>
      <c r="S277">
        <f t="shared" si="147"/>
        <v>226.11886161139836</v>
      </c>
      <c r="T277">
        <f t="shared" si="148"/>
        <v>34.441122344842832</v>
      </c>
      <c r="U277">
        <f t="shared" si="149"/>
        <v>34.5129625</v>
      </c>
      <c r="V277">
        <f t="shared" si="150"/>
        <v>5.4978056810292033</v>
      </c>
      <c r="W277">
        <f t="shared" si="151"/>
        <v>69.736984258071459</v>
      </c>
      <c r="X277">
        <f t="shared" si="152"/>
        <v>3.6737510520748362</v>
      </c>
      <c r="Y277">
        <f t="shared" si="153"/>
        <v>5.2680096381564283</v>
      </c>
      <c r="Z277">
        <f t="shared" si="154"/>
        <v>1.8240546289543671</v>
      </c>
      <c r="AA277">
        <f t="shared" si="155"/>
        <v>-80.094478201506718</v>
      </c>
      <c r="AB277">
        <f t="shared" si="156"/>
        <v>-151.60400974192578</v>
      </c>
      <c r="AC277">
        <f t="shared" si="157"/>
        <v>-9.5649880956294773</v>
      </c>
      <c r="AD277">
        <f t="shared" si="158"/>
        <v>-15.144614427663612</v>
      </c>
      <c r="AE277">
        <f t="shared" si="159"/>
        <v>46.312793635544182</v>
      </c>
      <c r="AF277">
        <f t="shared" si="160"/>
        <v>1.7892157839574143</v>
      </c>
      <c r="AG277">
        <f t="shared" si="161"/>
        <v>23.53390875424963</v>
      </c>
      <c r="AH277">
        <v>1798.5345999824519</v>
      </c>
      <c r="AI277">
        <v>1781.727939393938</v>
      </c>
      <c r="AJ277">
        <v>1.682900139521752</v>
      </c>
      <c r="AK277">
        <v>65.165956530193654</v>
      </c>
      <c r="AL277">
        <f t="shared" si="162"/>
        <v>1.816201319762057</v>
      </c>
      <c r="AM277">
        <v>35.661696204522137</v>
      </c>
      <c r="AN277">
        <v>36.388559340659363</v>
      </c>
      <c r="AO277">
        <v>1.8659569333186991E-5</v>
      </c>
      <c r="AP277">
        <v>87.546953997586243</v>
      </c>
      <c r="AQ277">
        <v>11</v>
      </c>
      <c r="AR277">
        <v>2</v>
      </c>
      <c r="AS277">
        <f t="shared" si="163"/>
        <v>1</v>
      </c>
      <c r="AT277">
        <f t="shared" si="164"/>
        <v>0</v>
      </c>
      <c r="AU277">
        <f t="shared" si="165"/>
        <v>47039.738377801339</v>
      </c>
      <c r="AV277">
        <f t="shared" si="166"/>
        <v>1200.0074999999999</v>
      </c>
      <c r="AW277">
        <f t="shared" si="167"/>
        <v>1025.9325510939889</v>
      </c>
      <c r="AX277">
        <f t="shared" si="168"/>
        <v>0.85493844921301654</v>
      </c>
      <c r="AY277">
        <f t="shared" si="169"/>
        <v>0.18843120698112167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1669231073.1875</v>
      </c>
      <c r="BF277">
        <v>1713.9549999999999</v>
      </c>
      <c r="BG277">
        <v>1734.4662499999999</v>
      </c>
      <c r="BH277">
        <v>36.386687500000001</v>
      </c>
      <c r="BI277">
        <v>35.670524999999998</v>
      </c>
      <c r="BJ277">
        <v>1718.1637499999999</v>
      </c>
      <c r="BK277">
        <v>36.2877875</v>
      </c>
      <c r="BL277">
        <v>650.00649999999996</v>
      </c>
      <c r="BM277">
        <v>100.864125</v>
      </c>
      <c r="BN277">
        <v>0.10002712499999999</v>
      </c>
      <c r="BO277">
        <v>33.7468</v>
      </c>
      <c r="BP277">
        <v>34.5129625</v>
      </c>
      <c r="BQ277">
        <v>999.9</v>
      </c>
      <c r="BR277">
        <v>0</v>
      </c>
      <c r="BS277">
        <v>0</v>
      </c>
      <c r="BT277">
        <v>8991.40625</v>
      </c>
      <c r="BU277">
        <v>0</v>
      </c>
      <c r="BV277">
        <v>323.88912499999998</v>
      </c>
      <c r="BW277">
        <v>-20.512450000000001</v>
      </c>
      <c r="BX277">
        <v>1778.675</v>
      </c>
      <c r="BY277">
        <v>1798.62625</v>
      </c>
      <c r="BZ277">
        <v>0.71616162500000002</v>
      </c>
      <c r="CA277">
        <v>1734.4662499999999</v>
      </c>
      <c r="CB277">
        <v>35.670524999999998</v>
      </c>
      <c r="CC277">
        <v>3.67011625</v>
      </c>
      <c r="CD277">
        <v>3.59788</v>
      </c>
      <c r="CE277">
        <v>27.427949999999999</v>
      </c>
      <c r="CF277">
        <v>27.088850000000001</v>
      </c>
      <c r="CG277">
        <v>1200.0074999999999</v>
      </c>
      <c r="CH277">
        <v>0.49996849999999998</v>
      </c>
      <c r="CI277">
        <v>0.50003149999999996</v>
      </c>
      <c r="CJ277">
        <v>0</v>
      </c>
      <c r="CK277">
        <v>862.92375000000004</v>
      </c>
      <c r="CL277">
        <v>4.9990899999999998</v>
      </c>
      <c r="CM277">
        <v>9314.2649999999994</v>
      </c>
      <c r="CN277">
        <v>9557.8125</v>
      </c>
      <c r="CO277">
        <v>44.186999999999998</v>
      </c>
      <c r="CP277">
        <v>46.436999999999998</v>
      </c>
      <c r="CQ277">
        <v>45</v>
      </c>
      <c r="CR277">
        <v>45.436999999999998</v>
      </c>
      <c r="CS277">
        <v>45.561999999999998</v>
      </c>
      <c r="CT277">
        <v>597.46625000000006</v>
      </c>
      <c r="CU277">
        <v>597.54124999999999</v>
      </c>
      <c r="CV277">
        <v>0</v>
      </c>
      <c r="CW277">
        <v>1669231082.4000001</v>
      </c>
      <c r="CX277">
        <v>0</v>
      </c>
      <c r="CY277">
        <v>1669228029.5</v>
      </c>
      <c r="CZ277" t="s">
        <v>356</v>
      </c>
      <c r="DA277">
        <v>1669228029.5</v>
      </c>
      <c r="DB277">
        <v>1669228028</v>
      </c>
      <c r="DC277">
        <v>6</v>
      </c>
      <c r="DD277">
        <v>0.127</v>
      </c>
      <c r="DE277">
        <v>2E-3</v>
      </c>
      <c r="DF277">
        <v>-2.9980000000000002</v>
      </c>
      <c r="DG277">
        <v>9.9000000000000005E-2</v>
      </c>
      <c r="DH277">
        <v>415</v>
      </c>
      <c r="DI277">
        <v>34</v>
      </c>
      <c r="DJ277">
        <v>0.37</v>
      </c>
      <c r="DK277">
        <v>0.19</v>
      </c>
      <c r="DL277">
        <v>-20.539349999999999</v>
      </c>
      <c r="DM277">
        <v>-0.29119024390246512</v>
      </c>
      <c r="DN277">
        <v>8.0961453791294963E-2</v>
      </c>
      <c r="DO277">
        <v>0</v>
      </c>
      <c r="DP277">
        <v>0.73259487499999998</v>
      </c>
      <c r="DQ277">
        <v>-8.5129609756097888E-2</v>
      </c>
      <c r="DR277">
        <v>8.7841632475367248E-3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357</v>
      </c>
      <c r="EA277">
        <v>3.2955999999999999</v>
      </c>
      <c r="EB277">
        <v>2.6251899999999999</v>
      </c>
      <c r="EC277">
        <v>0.25881500000000002</v>
      </c>
      <c r="ED277">
        <v>0.258629</v>
      </c>
      <c r="EE277">
        <v>0.145343</v>
      </c>
      <c r="EF277">
        <v>0.14174900000000001</v>
      </c>
      <c r="EG277">
        <v>22410</v>
      </c>
      <c r="EH277">
        <v>22813.8</v>
      </c>
      <c r="EI277">
        <v>28151.1</v>
      </c>
      <c r="EJ277">
        <v>29643</v>
      </c>
      <c r="EK277">
        <v>33104.6</v>
      </c>
      <c r="EL277">
        <v>35321.199999999997</v>
      </c>
      <c r="EM277">
        <v>39724</v>
      </c>
      <c r="EN277">
        <v>42362.1</v>
      </c>
      <c r="EO277">
        <v>2.1886700000000001</v>
      </c>
      <c r="EP277">
        <v>2.161</v>
      </c>
      <c r="EQ277">
        <v>0.13183800000000001</v>
      </c>
      <c r="ER277">
        <v>0</v>
      </c>
      <c r="ES277">
        <v>32.384300000000003</v>
      </c>
      <c r="ET277">
        <v>999.9</v>
      </c>
      <c r="EU277">
        <v>69.5</v>
      </c>
      <c r="EV277">
        <v>36.6</v>
      </c>
      <c r="EW277">
        <v>42.504399999999997</v>
      </c>
      <c r="EX277">
        <v>56.812600000000003</v>
      </c>
      <c r="EY277">
        <v>-2.2956699999999999</v>
      </c>
      <c r="EZ277">
        <v>2</v>
      </c>
      <c r="FA277">
        <v>0.55814799999999998</v>
      </c>
      <c r="FB277">
        <v>0.91910700000000001</v>
      </c>
      <c r="FC277">
        <v>20.267900000000001</v>
      </c>
      <c r="FD277">
        <v>5.2165400000000002</v>
      </c>
      <c r="FE277">
        <v>12.0091</v>
      </c>
      <c r="FF277">
        <v>4.9861000000000004</v>
      </c>
      <c r="FG277">
        <v>3.2845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1.86219</v>
      </c>
      <c r="FN277">
        <v>1.8642300000000001</v>
      </c>
      <c r="FO277">
        <v>1.8603499999999999</v>
      </c>
      <c r="FP277">
        <v>1.8611</v>
      </c>
      <c r="FQ277">
        <v>1.8602000000000001</v>
      </c>
      <c r="FR277">
        <v>1.86188</v>
      </c>
      <c r="FS277">
        <v>1.85842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-4.22</v>
      </c>
      <c r="GH277">
        <v>9.8900000000000002E-2</v>
      </c>
      <c r="GI277">
        <v>-2.4324828651112251</v>
      </c>
      <c r="GJ277">
        <v>-1.6100910332537859E-3</v>
      </c>
      <c r="GK277">
        <v>7.0186618486508772E-7</v>
      </c>
      <c r="GL277">
        <v>-2.134652460378022E-10</v>
      </c>
      <c r="GM277">
        <v>9.8890000000004363E-2</v>
      </c>
      <c r="GN277">
        <v>0</v>
      </c>
      <c r="GO277">
        <v>0</v>
      </c>
      <c r="GP277">
        <v>0</v>
      </c>
      <c r="GQ277">
        <v>5</v>
      </c>
      <c r="GR277">
        <v>2079</v>
      </c>
      <c r="GS277">
        <v>3</v>
      </c>
      <c r="GT277">
        <v>29</v>
      </c>
      <c r="GU277">
        <v>50.8</v>
      </c>
      <c r="GV277">
        <v>50.8</v>
      </c>
      <c r="GW277">
        <v>4.3176300000000003</v>
      </c>
      <c r="GX277">
        <v>2.5061</v>
      </c>
      <c r="GY277">
        <v>2.04834</v>
      </c>
      <c r="GZ277">
        <v>2.6171899999999999</v>
      </c>
      <c r="HA277">
        <v>2.1972700000000001</v>
      </c>
      <c r="HB277">
        <v>2.35107</v>
      </c>
      <c r="HC277">
        <v>40.835000000000001</v>
      </c>
      <c r="HD277">
        <v>15.4192</v>
      </c>
      <c r="HE277">
        <v>18</v>
      </c>
      <c r="HF277">
        <v>687.68200000000002</v>
      </c>
      <c r="HG277">
        <v>739.11</v>
      </c>
      <c r="HH277">
        <v>30.999600000000001</v>
      </c>
      <c r="HI277">
        <v>34.363</v>
      </c>
      <c r="HJ277">
        <v>30.0001</v>
      </c>
      <c r="HK277">
        <v>34.228499999999997</v>
      </c>
      <c r="HL277">
        <v>34.218800000000002</v>
      </c>
      <c r="HM277">
        <v>86.318299999999994</v>
      </c>
      <c r="HN277">
        <v>20.862400000000001</v>
      </c>
      <c r="HO277">
        <v>88.8446</v>
      </c>
      <c r="HP277">
        <v>31</v>
      </c>
      <c r="HQ277">
        <v>1748.53</v>
      </c>
      <c r="HR277">
        <v>35.758000000000003</v>
      </c>
      <c r="HS277">
        <v>99.178399999999996</v>
      </c>
      <c r="HT277">
        <v>98.241799999999998</v>
      </c>
    </row>
    <row r="278" spans="1:228" x14ac:dyDescent="0.2">
      <c r="A278">
        <v>263</v>
      </c>
      <c r="B278">
        <v>1669231079.5</v>
      </c>
      <c r="C278">
        <v>1046.400000095367</v>
      </c>
      <c r="D278" t="s">
        <v>885</v>
      </c>
      <c r="E278" t="s">
        <v>886</v>
      </c>
      <c r="F278">
        <v>4</v>
      </c>
      <c r="G278">
        <v>1669231077.5</v>
      </c>
      <c r="H278">
        <f t="shared" si="136"/>
        <v>1.7846275244579666E-3</v>
      </c>
      <c r="I278">
        <f t="shared" si="137"/>
        <v>1.7846275244579666</v>
      </c>
      <c r="J278">
        <f t="shared" si="138"/>
        <v>22.52188081018954</v>
      </c>
      <c r="K278">
        <f t="shared" si="139"/>
        <v>1721.27</v>
      </c>
      <c r="L278">
        <f t="shared" si="140"/>
        <v>1294.0502984224072</v>
      </c>
      <c r="M278">
        <f t="shared" si="141"/>
        <v>130.65214900335451</v>
      </c>
      <c r="N278">
        <f t="shared" si="142"/>
        <v>173.78584494680561</v>
      </c>
      <c r="O278">
        <f t="shared" si="143"/>
        <v>9.5592008802819886E-2</v>
      </c>
      <c r="P278">
        <f t="shared" si="144"/>
        <v>3.6739381695196056</v>
      </c>
      <c r="Q278">
        <f t="shared" si="145"/>
        <v>9.4231452972708366E-2</v>
      </c>
      <c r="R278">
        <f t="shared" si="146"/>
        <v>5.9015285383371051E-2</v>
      </c>
      <c r="S278">
        <f t="shared" si="147"/>
        <v>226.11608109311666</v>
      </c>
      <c r="T278">
        <f t="shared" si="148"/>
        <v>34.449936905084634</v>
      </c>
      <c r="U278">
        <f t="shared" si="149"/>
        <v>34.521214285714287</v>
      </c>
      <c r="V278">
        <f t="shared" si="150"/>
        <v>5.5003273325275286</v>
      </c>
      <c r="W278">
        <f t="shared" si="151"/>
        <v>69.751153341031014</v>
      </c>
      <c r="X278">
        <f t="shared" si="152"/>
        <v>3.6750842134171329</v>
      </c>
      <c r="Y278">
        <f t="shared" si="153"/>
        <v>5.2688508180627744</v>
      </c>
      <c r="Z278">
        <f t="shared" si="154"/>
        <v>1.8252431191103957</v>
      </c>
      <c r="AA278">
        <f t="shared" si="155"/>
        <v>-78.702073828596326</v>
      </c>
      <c r="AB278">
        <f t="shared" si="156"/>
        <v>-152.8218253189863</v>
      </c>
      <c r="AC278">
        <f t="shared" si="157"/>
        <v>-9.63285915904682</v>
      </c>
      <c r="AD278">
        <f t="shared" si="158"/>
        <v>-15.040677213512794</v>
      </c>
      <c r="AE278">
        <f t="shared" si="159"/>
        <v>46.603515723461072</v>
      </c>
      <c r="AF278">
        <f t="shared" si="160"/>
        <v>1.7165412022391202</v>
      </c>
      <c r="AG278">
        <f t="shared" si="161"/>
        <v>22.52188081018954</v>
      </c>
      <c r="AH278">
        <v>1805.6912889958151</v>
      </c>
      <c r="AI278">
        <v>1788.9467878787871</v>
      </c>
      <c r="AJ278">
        <v>1.7770779865197051</v>
      </c>
      <c r="AK278">
        <v>65.165956530193654</v>
      </c>
      <c r="AL278">
        <f t="shared" si="162"/>
        <v>1.7846275244579666</v>
      </c>
      <c r="AM278">
        <v>35.694897655941048</v>
      </c>
      <c r="AN278">
        <v>36.409132967033003</v>
      </c>
      <c r="AO278">
        <v>1.5392484677370949E-5</v>
      </c>
      <c r="AP278">
        <v>87.546953997586243</v>
      </c>
      <c r="AQ278">
        <v>11</v>
      </c>
      <c r="AR278">
        <v>2</v>
      </c>
      <c r="AS278">
        <f t="shared" si="163"/>
        <v>1</v>
      </c>
      <c r="AT278">
        <f t="shared" si="164"/>
        <v>0</v>
      </c>
      <c r="AU278">
        <f t="shared" si="165"/>
        <v>47103.696614335728</v>
      </c>
      <c r="AV278">
        <f t="shared" si="166"/>
        <v>1199.995714285714</v>
      </c>
      <c r="AW278">
        <f t="shared" si="167"/>
        <v>1025.9221850223398</v>
      </c>
      <c r="AX278">
        <f t="shared" si="168"/>
        <v>0.85493820753602456</v>
      </c>
      <c r="AY278">
        <f t="shared" si="169"/>
        <v>0.18843074054452777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1669231077.5</v>
      </c>
      <c r="BF278">
        <v>1721.27</v>
      </c>
      <c r="BG278">
        <v>1741.8557142857139</v>
      </c>
      <c r="BH278">
        <v>36.400042857142857</v>
      </c>
      <c r="BI278">
        <v>35.712971428571429</v>
      </c>
      <c r="BJ278">
        <v>1725.488571428571</v>
      </c>
      <c r="BK278">
        <v>36.301142857142857</v>
      </c>
      <c r="BL278">
        <v>649.99928571428575</v>
      </c>
      <c r="BM278">
        <v>100.8638571428571</v>
      </c>
      <c r="BN278">
        <v>9.9875999999999993E-2</v>
      </c>
      <c r="BO278">
        <v>33.749657142857139</v>
      </c>
      <c r="BP278">
        <v>34.521214285714287</v>
      </c>
      <c r="BQ278">
        <v>999.89999999999986</v>
      </c>
      <c r="BR278">
        <v>0</v>
      </c>
      <c r="BS278">
        <v>0</v>
      </c>
      <c r="BT278">
        <v>9003.9285714285706</v>
      </c>
      <c r="BU278">
        <v>0</v>
      </c>
      <c r="BV278">
        <v>334.32285714285712</v>
      </c>
      <c r="BW278">
        <v>-20.581871428571429</v>
      </c>
      <c r="BX278">
        <v>1786.291428571428</v>
      </c>
      <c r="BY278">
        <v>1806.3628571428569</v>
      </c>
      <c r="BZ278">
        <v>0.68707014285714274</v>
      </c>
      <c r="CA278">
        <v>1741.8557142857139</v>
      </c>
      <c r="CB278">
        <v>35.712971428571429</v>
      </c>
      <c r="CC278">
        <v>3.6714500000000001</v>
      </c>
      <c r="CD278">
        <v>3.602147142857143</v>
      </c>
      <c r="CE278">
        <v>27.434171428571432</v>
      </c>
      <c r="CF278">
        <v>27.10904285714286</v>
      </c>
      <c r="CG278">
        <v>1199.995714285714</v>
      </c>
      <c r="CH278">
        <v>0.49997600000000009</v>
      </c>
      <c r="CI278">
        <v>0.50002399999999991</v>
      </c>
      <c r="CJ278">
        <v>0</v>
      </c>
      <c r="CK278">
        <v>862.46814285714288</v>
      </c>
      <c r="CL278">
        <v>4.9990899999999998</v>
      </c>
      <c r="CM278">
        <v>9297.6057142857153</v>
      </c>
      <c r="CN278">
        <v>9557.7257142857143</v>
      </c>
      <c r="CO278">
        <v>44.186999999999998</v>
      </c>
      <c r="CP278">
        <v>46.436999999999998</v>
      </c>
      <c r="CQ278">
        <v>45</v>
      </c>
      <c r="CR278">
        <v>45.436999999999998</v>
      </c>
      <c r="CS278">
        <v>45.561999999999998</v>
      </c>
      <c r="CT278">
        <v>597.47000000000014</v>
      </c>
      <c r="CU278">
        <v>597.52571428571423</v>
      </c>
      <c r="CV278">
        <v>0</v>
      </c>
      <c r="CW278">
        <v>1669231086.5999999</v>
      </c>
      <c r="CX278">
        <v>0</v>
      </c>
      <c r="CY278">
        <v>1669228029.5</v>
      </c>
      <c r="CZ278" t="s">
        <v>356</v>
      </c>
      <c r="DA278">
        <v>1669228029.5</v>
      </c>
      <c r="DB278">
        <v>1669228028</v>
      </c>
      <c r="DC278">
        <v>6</v>
      </c>
      <c r="DD278">
        <v>0.127</v>
      </c>
      <c r="DE278">
        <v>2E-3</v>
      </c>
      <c r="DF278">
        <v>-2.9980000000000002</v>
      </c>
      <c r="DG278">
        <v>9.9000000000000005E-2</v>
      </c>
      <c r="DH278">
        <v>415</v>
      </c>
      <c r="DI278">
        <v>34</v>
      </c>
      <c r="DJ278">
        <v>0.37</v>
      </c>
      <c r="DK278">
        <v>0.19</v>
      </c>
      <c r="DL278">
        <v>-20.554292499999999</v>
      </c>
      <c r="DM278">
        <v>-0.13613696060031591</v>
      </c>
      <c r="DN278">
        <v>7.6423760662178888E-2</v>
      </c>
      <c r="DO278">
        <v>0</v>
      </c>
      <c r="DP278">
        <v>0.72217612500000006</v>
      </c>
      <c r="DQ278">
        <v>-0.16880162476547839</v>
      </c>
      <c r="DR278">
        <v>1.7949406394345599E-2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379</v>
      </c>
      <c r="EA278">
        <v>3.2954599999999998</v>
      </c>
      <c r="EB278">
        <v>2.6251899999999999</v>
      </c>
      <c r="EC278">
        <v>0.259407</v>
      </c>
      <c r="ED278">
        <v>0.25922899999999999</v>
      </c>
      <c r="EE278">
        <v>0.145397</v>
      </c>
      <c r="EF278">
        <v>0.14181299999999999</v>
      </c>
      <c r="EG278">
        <v>22392.2</v>
      </c>
      <c r="EH278">
        <v>22795.200000000001</v>
      </c>
      <c r="EI278">
        <v>28151.4</v>
      </c>
      <c r="EJ278">
        <v>29643</v>
      </c>
      <c r="EK278">
        <v>33102.6</v>
      </c>
      <c r="EL278">
        <v>35318.6</v>
      </c>
      <c r="EM278">
        <v>39724</v>
      </c>
      <c r="EN278">
        <v>42362.1</v>
      </c>
      <c r="EO278">
        <v>2.1884000000000001</v>
      </c>
      <c r="EP278">
        <v>2.1610299999999998</v>
      </c>
      <c r="EQ278">
        <v>0.13228500000000001</v>
      </c>
      <c r="ER278">
        <v>0</v>
      </c>
      <c r="ES278">
        <v>32.379399999999997</v>
      </c>
      <c r="ET278">
        <v>999.9</v>
      </c>
      <c r="EU278">
        <v>69.5</v>
      </c>
      <c r="EV278">
        <v>36.6</v>
      </c>
      <c r="EW278">
        <v>42.503700000000002</v>
      </c>
      <c r="EX278">
        <v>56.932600000000001</v>
      </c>
      <c r="EY278">
        <v>-2.2395900000000002</v>
      </c>
      <c r="EZ278">
        <v>2</v>
      </c>
      <c r="FA278">
        <v>0.55811999999999995</v>
      </c>
      <c r="FB278">
        <v>0.91839899999999997</v>
      </c>
      <c r="FC278">
        <v>20.267800000000001</v>
      </c>
      <c r="FD278">
        <v>5.2165400000000002</v>
      </c>
      <c r="FE278">
        <v>12.007300000000001</v>
      </c>
      <c r="FF278">
        <v>4.9862500000000001</v>
      </c>
      <c r="FG278">
        <v>3.2845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1.8621799999999999</v>
      </c>
      <c r="FN278">
        <v>1.86426</v>
      </c>
      <c r="FO278">
        <v>1.8603499999999999</v>
      </c>
      <c r="FP278">
        <v>1.8611</v>
      </c>
      <c r="FQ278">
        <v>1.8602000000000001</v>
      </c>
      <c r="FR278">
        <v>1.86188</v>
      </c>
      <c r="FS278">
        <v>1.8584000000000001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-4.22</v>
      </c>
      <c r="GH278">
        <v>9.8900000000000002E-2</v>
      </c>
      <c r="GI278">
        <v>-2.4324828651112251</v>
      </c>
      <c r="GJ278">
        <v>-1.6100910332537859E-3</v>
      </c>
      <c r="GK278">
        <v>7.0186618486508772E-7</v>
      </c>
      <c r="GL278">
        <v>-2.134652460378022E-10</v>
      </c>
      <c r="GM278">
        <v>9.8890000000004363E-2</v>
      </c>
      <c r="GN278">
        <v>0</v>
      </c>
      <c r="GO278">
        <v>0</v>
      </c>
      <c r="GP278">
        <v>0</v>
      </c>
      <c r="GQ278">
        <v>5</v>
      </c>
      <c r="GR278">
        <v>2079</v>
      </c>
      <c r="GS278">
        <v>3</v>
      </c>
      <c r="GT278">
        <v>29</v>
      </c>
      <c r="GU278">
        <v>50.8</v>
      </c>
      <c r="GV278">
        <v>50.9</v>
      </c>
      <c r="GW278">
        <v>4.3298300000000003</v>
      </c>
      <c r="GX278">
        <v>2.5146500000000001</v>
      </c>
      <c r="GY278">
        <v>2.04834</v>
      </c>
      <c r="GZ278">
        <v>2.6171899999999999</v>
      </c>
      <c r="HA278">
        <v>2.1972700000000001</v>
      </c>
      <c r="HB278">
        <v>2.34131</v>
      </c>
      <c r="HC278">
        <v>40.835000000000001</v>
      </c>
      <c r="HD278">
        <v>15.427899999999999</v>
      </c>
      <c r="HE278">
        <v>18</v>
      </c>
      <c r="HF278">
        <v>687.45500000000004</v>
      </c>
      <c r="HG278">
        <v>739.13400000000001</v>
      </c>
      <c r="HH278">
        <v>30.999700000000001</v>
      </c>
      <c r="HI278">
        <v>34.362200000000001</v>
      </c>
      <c r="HJ278">
        <v>30.0001</v>
      </c>
      <c r="HK278">
        <v>34.228499999999997</v>
      </c>
      <c r="HL278">
        <v>34.218800000000002</v>
      </c>
      <c r="HM278">
        <v>86.566800000000001</v>
      </c>
      <c r="HN278">
        <v>20.862400000000001</v>
      </c>
      <c r="HO278">
        <v>88.8446</v>
      </c>
      <c r="HP278">
        <v>31</v>
      </c>
      <c r="HQ278">
        <v>1755.21</v>
      </c>
      <c r="HR278">
        <v>35.75</v>
      </c>
      <c r="HS278">
        <v>99.178799999999995</v>
      </c>
      <c r="HT278">
        <v>98.241699999999994</v>
      </c>
    </row>
    <row r="279" spans="1:228" x14ac:dyDescent="0.2">
      <c r="A279">
        <v>264</v>
      </c>
      <c r="B279">
        <v>1669231083.5</v>
      </c>
      <c r="C279">
        <v>1050.400000095367</v>
      </c>
      <c r="D279" t="s">
        <v>887</v>
      </c>
      <c r="E279" t="s">
        <v>888</v>
      </c>
      <c r="F279">
        <v>4</v>
      </c>
      <c r="G279">
        <v>1669231081.1875</v>
      </c>
      <c r="H279">
        <f t="shared" si="136"/>
        <v>1.8218665310434886E-3</v>
      </c>
      <c r="I279">
        <f t="shared" si="137"/>
        <v>1.8218665310434885</v>
      </c>
      <c r="J279">
        <f t="shared" si="138"/>
        <v>22.083526202042219</v>
      </c>
      <c r="K279">
        <f t="shared" si="139"/>
        <v>1727.5037500000001</v>
      </c>
      <c r="L279">
        <f t="shared" si="140"/>
        <v>1314.7757006197976</v>
      </c>
      <c r="M279">
        <f t="shared" si="141"/>
        <v>132.74388470800557</v>
      </c>
      <c r="N279">
        <f t="shared" si="142"/>
        <v>174.41420503477951</v>
      </c>
      <c r="O279">
        <f t="shared" si="143"/>
        <v>9.7567888492983604E-2</v>
      </c>
      <c r="P279">
        <f t="shared" si="144"/>
        <v>3.6784773159815862</v>
      </c>
      <c r="Q279">
        <f t="shared" si="145"/>
        <v>9.615267681785683E-2</v>
      </c>
      <c r="R279">
        <f t="shared" si="146"/>
        <v>6.0220864062788454E-2</v>
      </c>
      <c r="S279">
        <f t="shared" si="147"/>
        <v>226.11946011131636</v>
      </c>
      <c r="T279">
        <f t="shared" si="148"/>
        <v>34.443901859399126</v>
      </c>
      <c r="U279">
        <f t="shared" si="149"/>
        <v>34.528675</v>
      </c>
      <c r="V279">
        <f t="shared" si="150"/>
        <v>5.5026081070912873</v>
      </c>
      <c r="W279">
        <f t="shared" si="151"/>
        <v>69.769130762751956</v>
      </c>
      <c r="X279">
        <f t="shared" si="152"/>
        <v>3.6765563802875545</v>
      </c>
      <c r="Y279">
        <f t="shared" si="153"/>
        <v>5.2696032473008518</v>
      </c>
      <c r="Z279">
        <f t="shared" si="154"/>
        <v>1.8260517268037328</v>
      </c>
      <c r="AA279">
        <f t="shared" si="155"/>
        <v>-80.344314019017844</v>
      </c>
      <c r="AB279">
        <f t="shared" si="156"/>
        <v>-153.98343784687873</v>
      </c>
      <c r="AC279">
        <f t="shared" si="157"/>
        <v>-9.6945767485572087</v>
      </c>
      <c r="AD279">
        <f t="shared" si="158"/>
        <v>-17.902868503137427</v>
      </c>
      <c r="AE279">
        <f t="shared" si="159"/>
        <v>46.375144296301819</v>
      </c>
      <c r="AF279">
        <f t="shared" si="160"/>
        <v>1.738216094947578</v>
      </c>
      <c r="AG279">
        <f t="shared" si="161"/>
        <v>22.083526202042219</v>
      </c>
      <c r="AH279">
        <v>1812.666367655931</v>
      </c>
      <c r="AI279">
        <v>1796.0387272727271</v>
      </c>
      <c r="AJ279">
        <v>1.795166455760792</v>
      </c>
      <c r="AK279">
        <v>65.165956530193654</v>
      </c>
      <c r="AL279">
        <f t="shared" si="162"/>
        <v>1.8218665310434885</v>
      </c>
      <c r="AM279">
        <v>35.718539148374987</v>
      </c>
      <c r="AN279">
        <v>36.418332967033002</v>
      </c>
      <c r="AO279">
        <v>5.5286555949885293E-3</v>
      </c>
      <c r="AP279">
        <v>87.546953997586243</v>
      </c>
      <c r="AQ279">
        <v>11</v>
      </c>
      <c r="AR279">
        <v>2</v>
      </c>
      <c r="AS279">
        <f t="shared" si="163"/>
        <v>1</v>
      </c>
      <c r="AT279">
        <f t="shared" si="164"/>
        <v>0</v>
      </c>
      <c r="AU279">
        <f t="shared" si="165"/>
        <v>47184.183442330119</v>
      </c>
      <c r="AV279">
        <f t="shared" si="166"/>
        <v>1200.01125</v>
      </c>
      <c r="AW279">
        <f t="shared" si="167"/>
        <v>1025.9357010939464</v>
      </c>
      <c r="AX279">
        <f t="shared" si="168"/>
        <v>0.85493840253076481</v>
      </c>
      <c r="AY279">
        <f t="shared" si="169"/>
        <v>0.18843111688437617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1669231081.1875</v>
      </c>
      <c r="BF279">
        <v>1727.5037500000001</v>
      </c>
      <c r="BG279">
        <v>1748.0150000000001</v>
      </c>
      <c r="BH279">
        <v>36.414837499999997</v>
      </c>
      <c r="BI279">
        <v>35.719087500000001</v>
      </c>
      <c r="BJ279">
        <v>1731.73125</v>
      </c>
      <c r="BK279">
        <v>36.315937499999997</v>
      </c>
      <c r="BL279">
        <v>649.986625</v>
      </c>
      <c r="BM279">
        <v>100.86324999999999</v>
      </c>
      <c r="BN279">
        <v>9.9891199999999999E-2</v>
      </c>
      <c r="BO279">
        <v>33.752212499999999</v>
      </c>
      <c r="BP279">
        <v>34.528675</v>
      </c>
      <c r="BQ279">
        <v>999.9</v>
      </c>
      <c r="BR279">
        <v>0</v>
      </c>
      <c r="BS279">
        <v>0</v>
      </c>
      <c r="BT279">
        <v>9019.6875</v>
      </c>
      <c r="BU279">
        <v>0</v>
      </c>
      <c r="BV279">
        <v>350.10512499999999</v>
      </c>
      <c r="BW279">
        <v>-20.509887500000001</v>
      </c>
      <c r="BX279">
        <v>1792.79</v>
      </c>
      <c r="BY279">
        <v>1812.7674999999999</v>
      </c>
      <c r="BZ279">
        <v>0.69576700000000002</v>
      </c>
      <c r="CA279">
        <v>1748.0150000000001</v>
      </c>
      <c r="CB279">
        <v>35.719087500000001</v>
      </c>
      <c r="CC279">
        <v>3.67291875</v>
      </c>
      <c r="CD279">
        <v>3.6027437500000001</v>
      </c>
      <c r="CE279">
        <v>27.440987499999999</v>
      </c>
      <c r="CF279">
        <v>27.1118375</v>
      </c>
      <c r="CG279">
        <v>1200.01125</v>
      </c>
      <c r="CH279">
        <v>0.499970625</v>
      </c>
      <c r="CI279">
        <v>0.500029375</v>
      </c>
      <c r="CJ279">
        <v>0</v>
      </c>
      <c r="CK279">
        <v>862.06287500000008</v>
      </c>
      <c r="CL279">
        <v>4.9990899999999998</v>
      </c>
      <c r="CM279">
        <v>9265.4387499999993</v>
      </c>
      <c r="CN279">
        <v>9557.8525000000009</v>
      </c>
      <c r="CO279">
        <v>44.186999999999998</v>
      </c>
      <c r="CP279">
        <v>46.436999999999998</v>
      </c>
      <c r="CQ279">
        <v>45</v>
      </c>
      <c r="CR279">
        <v>45.436999999999998</v>
      </c>
      <c r="CS279">
        <v>45.561999999999998</v>
      </c>
      <c r="CT279">
        <v>597.47</v>
      </c>
      <c r="CU279">
        <v>597.54124999999999</v>
      </c>
      <c r="CV279">
        <v>0</v>
      </c>
      <c r="CW279">
        <v>1669231090.8</v>
      </c>
      <c r="CX279">
        <v>0</v>
      </c>
      <c r="CY279">
        <v>1669228029.5</v>
      </c>
      <c r="CZ279" t="s">
        <v>356</v>
      </c>
      <c r="DA279">
        <v>1669228029.5</v>
      </c>
      <c r="DB279">
        <v>1669228028</v>
      </c>
      <c r="DC279">
        <v>6</v>
      </c>
      <c r="DD279">
        <v>0.127</v>
      </c>
      <c r="DE279">
        <v>2E-3</v>
      </c>
      <c r="DF279">
        <v>-2.9980000000000002</v>
      </c>
      <c r="DG279">
        <v>9.9000000000000005E-2</v>
      </c>
      <c r="DH279">
        <v>415</v>
      </c>
      <c r="DI279">
        <v>34</v>
      </c>
      <c r="DJ279">
        <v>0.37</v>
      </c>
      <c r="DK279">
        <v>0.19</v>
      </c>
      <c r="DL279">
        <v>-20.5624425</v>
      </c>
      <c r="DM279">
        <v>0.13209118198880951</v>
      </c>
      <c r="DN279">
        <v>8.3872504098482681E-2</v>
      </c>
      <c r="DO279">
        <v>0</v>
      </c>
      <c r="DP279">
        <v>0.71359490000000003</v>
      </c>
      <c r="DQ279">
        <v>-0.17799469418386549</v>
      </c>
      <c r="DR279">
        <v>1.8679398738717469E-2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379</v>
      </c>
      <c r="EA279">
        <v>3.2955100000000002</v>
      </c>
      <c r="EB279">
        <v>2.62548</v>
      </c>
      <c r="EC279">
        <v>0.26</v>
      </c>
      <c r="ED279">
        <v>0.25979000000000002</v>
      </c>
      <c r="EE279">
        <v>0.14542099999999999</v>
      </c>
      <c r="EF279">
        <v>0.141817</v>
      </c>
      <c r="EG279">
        <v>22374</v>
      </c>
      <c r="EH279">
        <v>22777.4</v>
      </c>
      <c r="EI279">
        <v>28151.200000000001</v>
      </c>
      <c r="EJ279">
        <v>29642.400000000001</v>
      </c>
      <c r="EK279">
        <v>33101.4</v>
      </c>
      <c r="EL279">
        <v>35317.5</v>
      </c>
      <c r="EM279">
        <v>39723.599999999999</v>
      </c>
      <c r="EN279">
        <v>42361</v>
      </c>
      <c r="EO279">
        <v>2.1885500000000002</v>
      </c>
      <c r="EP279">
        <v>2.1611199999999999</v>
      </c>
      <c r="EQ279">
        <v>0.133961</v>
      </c>
      <c r="ER279">
        <v>0</v>
      </c>
      <c r="ES279">
        <v>32.373699999999999</v>
      </c>
      <c r="ET279">
        <v>999.9</v>
      </c>
      <c r="EU279">
        <v>69.5</v>
      </c>
      <c r="EV279">
        <v>36.6</v>
      </c>
      <c r="EW279">
        <v>42.499000000000002</v>
      </c>
      <c r="EX279">
        <v>57.172600000000003</v>
      </c>
      <c r="EY279">
        <v>-2.1314099999999998</v>
      </c>
      <c r="EZ279">
        <v>2</v>
      </c>
      <c r="FA279">
        <v>0.55801299999999998</v>
      </c>
      <c r="FB279">
        <v>0.91659599999999997</v>
      </c>
      <c r="FC279">
        <v>20.267600000000002</v>
      </c>
      <c r="FD279">
        <v>5.21699</v>
      </c>
      <c r="FE279">
        <v>12.0097</v>
      </c>
      <c r="FF279">
        <v>4.9861000000000004</v>
      </c>
      <c r="FG279">
        <v>3.2846500000000001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1.8621799999999999</v>
      </c>
      <c r="FN279">
        <v>1.86426</v>
      </c>
      <c r="FO279">
        <v>1.8603499999999999</v>
      </c>
      <c r="FP279">
        <v>1.8611</v>
      </c>
      <c r="FQ279">
        <v>1.8602000000000001</v>
      </c>
      <c r="FR279">
        <v>1.86188</v>
      </c>
      <c r="FS279">
        <v>1.8584000000000001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-4.2300000000000004</v>
      </c>
      <c r="GH279">
        <v>9.8900000000000002E-2</v>
      </c>
      <c r="GI279">
        <v>-2.4324828651112251</v>
      </c>
      <c r="GJ279">
        <v>-1.6100910332537859E-3</v>
      </c>
      <c r="GK279">
        <v>7.0186618486508772E-7</v>
      </c>
      <c r="GL279">
        <v>-2.134652460378022E-10</v>
      </c>
      <c r="GM279">
        <v>9.8890000000004363E-2</v>
      </c>
      <c r="GN279">
        <v>0</v>
      </c>
      <c r="GO279">
        <v>0</v>
      </c>
      <c r="GP279">
        <v>0</v>
      </c>
      <c r="GQ279">
        <v>5</v>
      </c>
      <c r="GR279">
        <v>2079</v>
      </c>
      <c r="GS279">
        <v>3</v>
      </c>
      <c r="GT279">
        <v>29</v>
      </c>
      <c r="GU279">
        <v>50.9</v>
      </c>
      <c r="GV279">
        <v>50.9</v>
      </c>
      <c r="GW279">
        <v>4.3420399999999999</v>
      </c>
      <c r="GX279">
        <v>2.50732</v>
      </c>
      <c r="GY279">
        <v>2.04834</v>
      </c>
      <c r="GZ279">
        <v>2.6171899999999999</v>
      </c>
      <c r="HA279">
        <v>2.1972700000000001</v>
      </c>
      <c r="HB279">
        <v>2.3706100000000001</v>
      </c>
      <c r="HC279">
        <v>40.835000000000001</v>
      </c>
      <c r="HD279">
        <v>15.427899999999999</v>
      </c>
      <c r="HE279">
        <v>18</v>
      </c>
      <c r="HF279">
        <v>687.57899999999995</v>
      </c>
      <c r="HG279">
        <v>739.20600000000002</v>
      </c>
      <c r="HH279">
        <v>30.999600000000001</v>
      </c>
      <c r="HI279">
        <v>34.362200000000001</v>
      </c>
      <c r="HJ279">
        <v>30</v>
      </c>
      <c r="HK279">
        <v>34.228499999999997</v>
      </c>
      <c r="HL279">
        <v>34.216799999999999</v>
      </c>
      <c r="HM279">
        <v>86.820599999999999</v>
      </c>
      <c r="HN279">
        <v>20.862400000000001</v>
      </c>
      <c r="HO279">
        <v>88.8446</v>
      </c>
      <c r="HP279">
        <v>31</v>
      </c>
      <c r="HQ279">
        <v>1761.9</v>
      </c>
      <c r="HR279">
        <v>35.746200000000002</v>
      </c>
      <c r="HS279">
        <v>99.177899999999994</v>
      </c>
      <c r="HT279">
        <v>98.239400000000003</v>
      </c>
    </row>
    <row r="280" spans="1:228" x14ac:dyDescent="0.2">
      <c r="A280">
        <v>265</v>
      </c>
      <c r="B280">
        <v>1669231087</v>
      </c>
      <c r="C280">
        <v>1053.900000095367</v>
      </c>
      <c r="D280" t="s">
        <v>889</v>
      </c>
      <c r="E280" t="s">
        <v>890</v>
      </c>
      <c r="F280">
        <v>4</v>
      </c>
      <c r="G280">
        <v>1669231084.625</v>
      </c>
      <c r="H280">
        <f t="shared" si="136"/>
        <v>1.7677838500112458E-3</v>
      </c>
      <c r="I280">
        <f t="shared" si="137"/>
        <v>1.7677838500112459</v>
      </c>
      <c r="J280">
        <f t="shared" si="138"/>
        <v>23.464272247744031</v>
      </c>
      <c r="K280">
        <f t="shared" si="139"/>
        <v>1733.2837500000001</v>
      </c>
      <c r="L280">
        <f t="shared" si="140"/>
        <v>1285.3892777594319</v>
      </c>
      <c r="M280">
        <f t="shared" si="141"/>
        <v>129.77761449091807</v>
      </c>
      <c r="N280">
        <f t="shared" si="142"/>
        <v>174.99868265819774</v>
      </c>
      <c r="O280">
        <f t="shared" si="143"/>
        <v>9.4491847417671748E-2</v>
      </c>
      <c r="P280">
        <f t="shared" si="144"/>
        <v>3.6783031883869901</v>
      </c>
      <c r="Q280">
        <f t="shared" si="145"/>
        <v>9.3163747549580303E-2</v>
      </c>
      <c r="R280">
        <f t="shared" si="146"/>
        <v>5.8345111585071996E-2</v>
      </c>
      <c r="S280">
        <f t="shared" si="147"/>
        <v>226.11721273604107</v>
      </c>
      <c r="T280">
        <f t="shared" si="148"/>
        <v>34.455076896853647</v>
      </c>
      <c r="U280">
        <f t="shared" si="149"/>
        <v>34.539237499999999</v>
      </c>
      <c r="V280">
        <f t="shared" si="150"/>
        <v>5.5058385177366596</v>
      </c>
      <c r="W280">
        <f t="shared" si="151"/>
        <v>69.781503523471727</v>
      </c>
      <c r="X280">
        <f t="shared" si="152"/>
        <v>3.6771749844136146</v>
      </c>
      <c r="Y280">
        <f t="shared" si="153"/>
        <v>5.2695553961183403</v>
      </c>
      <c r="Z280">
        <f t="shared" si="154"/>
        <v>1.828663533323045</v>
      </c>
      <c r="AA280">
        <f t="shared" si="155"/>
        <v>-77.959267785495939</v>
      </c>
      <c r="AB280">
        <f t="shared" si="156"/>
        <v>-156.10296646223554</v>
      </c>
      <c r="AC280">
        <f t="shared" si="157"/>
        <v>-9.8289841290089086</v>
      </c>
      <c r="AD280">
        <f t="shared" si="158"/>
        <v>-17.774005640699329</v>
      </c>
      <c r="AE280">
        <f t="shared" si="159"/>
        <v>45.963246802188209</v>
      </c>
      <c r="AF280">
        <f t="shared" si="160"/>
        <v>1.7516266116406003</v>
      </c>
      <c r="AG280">
        <f t="shared" si="161"/>
        <v>23.464272247744031</v>
      </c>
      <c r="AH280">
        <v>1818.5777404436501</v>
      </c>
      <c r="AI280">
        <v>1801.9079999999999</v>
      </c>
      <c r="AJ280">
        <v>1.6560059065240169</v>
      </c>
      <c r="AK280">
        <v>65.165956530193654</v>
      </c>
      <c r="AL280">
        <f t="shared" si="162"/>
        <v>1.7677838500112459</v>
      </c>
      <c r="AM280">
        <v>35.719764401771677</v>
      </c>
      <c r="AN280">
        <v>36.422612087912121</v>
      </c>
      <c r="AO280">
        <v>8.790859913633762E-4</v>
      </c>
      <c r="AP280">
        <v>87.546953997586243</v>
      </c>
      <c r="AQ280">
        <v>11</v>
      </c>
      <c r="AR280">
        <v>2</v>
      </c>
      <c r="AS280">
        <f t="shared" si="163"/>
        <v>1</v>
      </c>
      <c r="AT280">
        <f t="shared" si="164"/>
        <v>0</v>
      </c>
      <c r="AU280">
        <f t="shared" si="165"/>
        <v>47181.107181054285</v>
      </c>
      <c r="AV280">
        <f t="shared" si="166"/>
        <v>1200.00125</v>
      </c>
      <c r="AW280">
        <f t="shared" si="167"/>
        <v>1025.9269635938037</v>
      </c>
      <c r="AX280">
        <f t="shared" si="168"/>
        <v>0.85493824576749711</v>
      </c>
      <c r="AY280">
        <f t="shared" si="169"/>
        <v>0.18843081433126929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1669231084.625</v>
      </c>
      <c r="BF280">
        <v>1733.2837500000001</v>
      </c>
      <c r="BG280">
        <v>1753.63625</v>
      </c>
      <c r="BH280">
        <v>36.420774999999999</v>
      </c>
      <c r="BI280">
        <v>35.7197125</v>
      </c>
      <c r="BJ280">
        <v>1737.5137500000001</v>
      </c>
      <c r="BK280">
        <v>36.321899999999999</v>
      </c>
      <c r="BL280">
        <v>650.03387499999997</v>
      </c>
      <c r="BM280">
        <v>100.8635</v>
      </c>
      <c r="BN280">
        <v>0.10016659999999999</v>
      </c>
      <c r="BO280">
        <v>33.752049999999997</v>
      </c>
      <c r="BP280">
        <v>34.539237499999999</v>
      </c>
      <c r="BQ280">
        <v>999.9</v>
      </c>
      <c r="BR280">
        <v>0</v>
      </c>
      <c r="BS280">
        <v>0</v>
      </c>
      <c r="BT280">
        <v>9019.0625</v>
      </c>
      <c r="BU280">
        <v>0</v>
      </c>
      <c r="BV280">
        <v>353.43225000000001</v>
      </c>
      <c r="BW280">
        <v>-20.354412499999999</v>
      </c>
      <c r="BX280">
        <v>1798.7962500000001</v>
      </c>
      <c r="BY280">
        <v>1818.5975000000001</v>
      </c>
      <c r="BZ280">
        <v>0.70108274999999998</v>
      </c>
      <c r="CA280">
        <v>1753.63625</v>
      </c>
      <c r="CB280">
        <v>35.7197125</v>
      </c>
      <c r="CC280">
        <v>3.67353</v>
      </c>
      <c r="CD280">
        <v>3.6028162500000001</v>
      </c>
      <c r="CE280">
        <v>27.443825</v>
      </c>
      <c r="CF280">
        <v>27.112187500000001</v>
      </c>
      <c r="CG280">
        <v>1200.00125</v>
      </c>
      <c r="CH280">
        <v>0.49997599999999998</v>
      </c>
      <c r="CI280">
        <v>0.50002400000000002</v>
      </c>
      <c r="CJ280">
        <v>0</v>
      </c>
      <c r="CK280">
        <v>861.85087500000009</v>
      </c>
      <c r="CL280">
        <v>4.9990899999999998</v>
      </c>
      <c r="CM280">
        <v>9256.3087500000001</v>
      </c>
      <c r="CN280">
        <v>9557.7887499999997</v>
      </c>
      <c r="CO280">
        <v>44.186999999999998</v>
      </c>
      <c r="CP280">
        <v>46.436999999999998</v>
      </c>
      <c r="CQ280">
        <v>45</v>
      </c>
      <c r="CR280">
        <v>45.436999999999998</v>
      </c>
      <c r="CS280">
        <v>45.561999999999998</v>
      </c>
      <c r="CT280">
        <v>597.47125000000005</v>
      </c>
      <c r="CU280">
        <v>597.53</v>
      </c>
      <c r="CV280">
        <v>0</v>
      </c>
      <c r="CW280">
        <v>1669231094.4000001</v>
      </c>
      <c r="CX280">
        <v>0</v>
      </c>
      <c r="CY280">
        <v>1669228029.5</v>
      </c>
      <c r="CZ280" t="s">
        <v>356</v>
      </c>
      <c r="DA280">
        <v>1669228029.5</v>
      </c>
      <c r="DB280">
        <v>1669228028</v>
      </c>
      <c r="DC280">
        <v>6</v>
      </c>
      <c r="DD280">
        <v>0.127</v>
      </c>
      <c r="DE280">
        <v>2E-3</v>
      </c>
      <c r="DF280">
        <v>-2.9980000000000002</v>
      </c>
      <c r="DG280">
        <v>9.9000000000000005E-2</v>
      </c>
      <c r="DH280">
        <v>415</v>
      </c>
      <c r="DI280">
        <v>34</v>
      </c>
      <c r="DJ280">
        <v>0.37</v>
      </c>
      <c r="DK280">
        <v>0.19</v>
      </c>
      <c r="DL280">
        <v>-20.528812195121951</v>
      </c>
      <c r="DM280">
        <v>0.82018745644599977</v>
      </c>
      <c r="DN280">
        <v>0.123678176388131</v>
      </c>
      <c r="DO280">
        <v>0</v>
      </c>
      <c r="DP280">
        <v>0.70819946341463424</v>
      </c>
      <c r="DQ280">
        <v>-0.13103036236933749</v>
      </c>
      <c r="DR280">
        <v>1.6343344230569989E-2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0</v>
      </c>
      <c r="DY280">
        <v>2</v>
      </c>
      <c r="DZ280" t="s">
        <v>379</v>
      </c>
      <c r="EA280">
        <v>3.2957000000000001</v>
      </c>
      <c r="EB280">
        <v>2.6255099999999998</v>
      </c>
      <c r="EC280">
        <v>0.26049600000000001</v>
      </c>
      <c r="ED280">
        <v>0.26029799999999997</v>
      </c>
      <c r="EE280">
        <v>0.14543500000000001</v>
      </c>
      <c r="EF280">
        <v>0.141818</v>
      </c>
      <c r="EG280">
        <v>22358.7</v>
      </c>
      <c r="EH280">
        <v>22762.2</v>
      </c>
      <c r="EI280">
        <v>28150.9</v>
      </c>
      <c r="EJ280">
        <v>29643.1</v>
      </c>
      <c r="EK280">
        <v>33100.800000000003</v>
      </c>
      <c r="EL280">
        <v>35318.300000000003</v>
      </c>
      <c r="EM280">
        <v>39723.5</v>
      </c>
      <c r="EN280">
        <v>42362</v>
      </c>
      <c r="EO280">
        <v>2.1888299999999998</v>
      </c>
      <c r="EP280">
        <v>2.1609500000000001</v>
      </c>
      <c r="EQ280">
        <v>0.13422200000000001</v>
      </c>
      <c r="ER280">
        <v>0</v>
      </c>
      <c r="ES280">
        <v>32.366999999999997</v>
      </c>
      <c r="ET280">
        <v>999.9</v>
      </c>
      <c r="EU280">
        <v>69.5</v>
      </c>
      <c r="EV280">
        <v>36.6</v>
      </c>
      <c r="EW280">
        <v>42.504399999999997</v>
      </c>
      <c r="EX280">
        <v>56.9026</v>
      </c>
      <c r="EY280">
        <v>-2.30769</v>
      </c>
      <c r="EZ280">
        <v>2</v>
      </c>
      <c r="FA280">
        <v>0.558006</v>
      </c>
      <c r="FB280">
        <v>0.91407099999999997</v>
      </c>
      <c r="FC280">
        <v>20.267900000000001</v>
      </c>
      <c r="FD280">
        <v>5.2172900000000002</v>
      </c>
      <c r="FE280">
        <v>12.0085</v>
      </c>
      <c r="FF280">
        <v>4.9859</v>
      </c>
      <c r="FG280">
        <v>3.2845800000000001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1.8621799999999999</v>
      </c>
      <c r="FN280">
        <v>1.8642700000000001</v>
      </c>
      <c r="FO280">
        <v>1.8603499999999999</v>
      </c>
      <c r="FP280">
        <v>1.8611</v>
      </c>
      <c r="FQ280">
        <v>1.8602000000000001</v>
      </c>
      <c r="FR280">
        <v>1.8618699999999999</v>
      </c>
      <c r="FS280">
        <v>1.8584000000000001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-4.2300000000000004</v>
      </c>
      <c r="GH280">
        <v>9.8900000000000002E-2</v>
      </c>
      <c r="GI280">
        <v>-2.4324828651112251</v>
      </c>
      <c r="GJ280">
        <v>-1.6100910332537859E-3</v>
      </c>
      <c r="GK280">
        <v>7.0186618486508772E-7</v>
      </c>
      <c r="GL280">
        <v>-2.134652460378022E-10</v>
      </c>
      <c r="GM280">
        <v>9.8890000000004363E-2</v>
      </c>
      <c r="GN280">
        <v>0</v>
      </c>
      <c r="GO280">
        <v>0</v>
      </c>
      <c r="GP280">
        <v>0</v>
      </c>
      <c r="GQ280">
        <v>5</v>
      </c>
      <c r="GR280">
        <v>2079</v>
      </c>
      <c r="GS280">
        <v>3</v>
      </c>
      <c r="GT280">
        <v>29</v>
      </c>
      <c r="GU280">
        <v>51</v>
      </c>
      <c r="GV280">
        <v>51</v>
      </c>
      <c r="GW280">
        <v>4.3542500000000004</v>
      </c>
      <c r="GX280">
        <v>2.5061</v>
      </c>
      <c r="GY280">
        <v>2.04834</v>
      </c>
      <c r="GZ280">
        <v>2.6171899999999999</v>
      </c>
      <c r="HA280">
        <v>2.1972700000000001</v>
      </c>
      <c r="HB280">
        <v>2.3584000000000001</v>
      </c>
      <c r="HC280">
        <v>40.835000000000001</v>
      </c>
      <c r="HD280">
        <v>15.4192</v>
      </c>
      <c r="HE280">
        <v>18</v>
      </c>
      <c r="HF280">
        <v>687.78700000000003</v>
      </c>
      <c r="HG280">
        <v>739.024</v>
      </c>
      <c r="HH280">
        <v>30.999400000000001</v>
      </c>
      <c r="HI280">
        <v>34.362200000000001</v>
      </c>
      <c r="HJ280">
        <v>30</v>
      </c>
      <c r="HK280">
        <v>34.226700000000001</v>
      </c>
      <c r="HL280">
        <v>34.215699999999998</v>
      </c>
      <c r="HM280">
        <v>87.054599999999994</v>
      </c>
      <c r="HN280">
        <v>20.862400000000001</v>
      </c>
      <c r="HO280">
        <v>88.8446</v>
      </c>
      <c r="HP280">
        <v>31</v>
      </c>
      <c r="HQ280">
        <v>1768.74</v>
      </c>
      <c r="HR280">
        <v>35.746600000000001</v>
      </c>
      <c r="HS280">
        <v>99.177400000000006</v>
      </c>
      <c r="HT280">
        <v>98.241699999999994</v>
      </c>
    </row>
    <row r="281" spans="1:228" x14ac:dyDescent="0.2">
      <c r="A281">
        <v>266</v>
      </c>
      <c r="B281">
        <v>1669231091</v>
      </c>
      <c r="C281">
        <v>1057.900000095367</v>
      </c>
      <c r="D281" t="s">
        <v>891</v>
      </c>
      <c r="E281" t="s">
        <v>892</v>
      </c>
      <c r="F281">
        <v>4</v>
      </c>
      <c r="G281">
        <v>1669231089</v>
      </c>
      <c r="H281">
        <f t="shared" si="136"/>
        <v>1.7736297021140465E-3</v>
      </c>
      <c r="I281">
        <f t="shared" si="137"/>
        <v>1.7736297021140464</v>
      </c>
      <c r="J281">
        <f t="shared" si="138"/>
        <v>22.473196442300253</v>
      </c>
      <c r="K281">
        <f t="shared" si="139"/>
        <v>1740.474285714286</v>
      </c>
      <c r="L281">
        <f t="shared" si="140"/>
        <v>1310.6959669126679</v>
      </c>
      <c r="M281">
        <f t="shared" si="141"/>
        <v>132.33150507158456</v>
      </c>
      <c r="N281">
        <f t="shared" si="142"/>
        <v>175.72311777953982</v>
      </c>
      <c r="O281">
        <f t="shared" si="143"/>
        <v>9.488941577007641E-2</v>
      </c>
      <c r="P281">
        <f t="shared" si="144"/>
        <v>3.6702159598862409</v>
      </c>
      <c r="Q281">
        <f t="shared" si="145"/>
        <v>9.3547296090793819E-2</v>
      </c>
      <c r="R281">
        <f t="shared" si="146"/>
        <v>5.8586062707029339E-2</v>
      </c>
      <c r="S281">
        <f t="shared" si="147"/>
        <v>226.11877466454661</v>
      </c>
      <c r="T281">
        <f t="shared" si="148"/>
        <v>34.454537714797802</v>
      </c>
      <c r="U281">
        <f t="shared" si="149"/>
        <v>34.535942857142857</v>
      </c>
      <c r="V281">
        <f t="shared" si="150"/>
        <v>5.5048307148824573</v>
      </c>
      <c r="W281">
        <f t="shared" si="151"/>
        <v>69.793635215292952</v>
      </c>
      <c r="X281">
        <f t="shared" si="152"/>
        <v>3.6776542619116173</v>
      </c>
      <c r="Y281">
        <f t="shared" si="153"/>
        <v>5.2693261363548833</v>
      </c>
      <c r="Z281">
        <f t="shared" si="154"/>
        <v>1.8271764529708401</v>
      </c>
      <c r="AA281">
        <f t="shared" si="155"/>
        <v>-78.217069863229455</v>
      </c>
      <c r="AB281">
        <f t="shared" si="156"/>
        <v>-155.2619020252792</v>
      </c>
      <c r="AC281">
        <f t="shared" si="157"/>
        <v>-9.7973729495767223</v>
      </c>
      <c r="AD281">
        <f t="shared" si="158"/>
        <v>-17.157570173538772</v>
      </c>
      <c r="AE281">
        <f t="shared" si="159"/>
        <v>46.629844282917631</v>
      </c>
      <c r="AF281">
        <f t="shared" si="160"/>
        <v>1.7644367602885946</v>
      </c>
      <c r="AG281">
        <f t="shared" si="161"/>
        <v>22.473196442300253</v>
      </c>
      <c r="AH281">
        <v>1825.7205250888931</v>
      </c>
      <c r="AI281">
        <v>1808.9585454545461</v>
      </c>
      <c r="AJ281">
        <v>1.7869331126935739</v>
      </c>
      <c r="AK281">
        <v>65.165956530193654</v>
      </c>
      <c r="AL281">
        <f t="shared" si="162"/>
        <v>1.7736297021140464</v>
      </c>
      <c r="AM281">
        <v>35.719318493364788</v>
      </c>
      <c r="AN281">
        <v>36.428578021978034</v>
      </c>
      <c r="AO281">
        <v>1.160503901160932E-4</v>
      </c>
      <c r="AP281">
        <v>87.546953997586243</v>
      </c>
      <c r="AQ281">
        <v>10</v>
      </c>
      <c r="AR281">
        <v>2</v>
      </c>
      <c r="AS281">
        <f t="shared" si="163"/>
        <v>1</v>
      </c>
      <c r="AT281">
        <f t="shared" si="164"/>
        <v>0</v>
      </c>
      <c r="AU281">
        <f t="shared" si="165"/>
        <v>47037.125768252074</v>
      </c>
      <c r="AV281">
        <f t="shared" si="166"/>
        <v>1200.01</v>
      </c>
      <c r="AW281">
        <f t="shared" si="167"/>
        <v>1025.9343993080552</v>
      </c>
      <c r="AX281">
        <f t="shared" si="168"/>
        <v>0.8549382082716438</v>
      </c>
      <c r="AY281">
        <f t="shared" si="169"/>
        <v>0.18843074196427248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1669231089</v>
      </c>
      <c r="BF281">
        <v>1740.474285714286</v>
      </c>
      <c r="BG281">
        <v>1761.1185714285709</v>
      </c>
      <c r="BH281">
        <v>36.425842857142847</v>
      </c>
      <c r="BI281">
        <v>35.719642857142858</v>
      </c>
      <c r="BJ281">
        <v>1744.712857142857</v>
      </c>
      <c r="BK281">
        <v>36.326957142857147</v>
      </c>
      <c r="BL281">
        <v>650.02085714285715</v>
      </c>
      <c r="BM281">
        <v>100.8627142857143</v>
      </c>
      <c r="BN281">
        <v>0.1000630571428572</v>
      </c>
      <c r="BO281">
        <v>33.751271428571442</v>
      </c>
      <c r="BP281">
        <v>34.535942857142857</v>
      </c>
      <c r="BQ281">
        <v>999.89999999999986</v>
      </c>
      <c r="BR281">
        <v>0</v>
      </c>
      <c r="BS281">
        <v>0</v>
      </c>
      <c r="BT281">
        <v>8991.16</v>
      </c>
      <c r="BU281">
        <v>0</v>
      </c>
      <c r="BV281">
        <v>351.30414285714278</v>
      </c>
      <c r="BW281">
        <v>-20.643642857142861</v>
      </c>
      <c r="BX281">
        <v>1806.268571428571</v>
      </c>
      <c r="BY281">
        <v>1826.3542857142861</v>
      </c>
      <c r="BZ281">
        <v>0.70622328571428572</v>
      </c>
      <c r="CA281">
        <v>1761.1185714285709</v>
      </c>
      <c r="CB281">
        <v>35.719642857142858</v>
      </c>
      <c r="CC281">
        <v>3.6740171428571431</v>
      </c>
      <c r="CD281">
        <v>3.602785714285714</v>
      </c>
      <c r="CE281">
        <v>27.446114285714291</v>
      </c>
      <c r="CF281">
        <v>27.112071428571429</v>
      </c>
      <c r="CG281">
        <v>1200.01</v>
      </c>
      <c r="CH281">
        <v>0.49997600000000009</v>
      </c>
      <c r="CI281">
        <v>0.50002399999999991</v>
      </c>
      <c r="CJ281">
        <v>0</v>
      </c>
      <c r="CK281">
        <v>861.41371428571438</v>
      </c>
      <c r="CL281">
        <v>4.9990899999999998</v>
      </c>
      <c r="CM281">
        <v>9259.1857142857152</v>
      </c>
      <c r="CN281">
        <v>9557.85142857143</v>
      </c>
      <c r="CO281">
        <v>44.186999999999998</v>
      </c>
      <c r="CP281">
        <v>46.436999999999998</v>
      </c>
      <c r="CQ281">
        <v>45</v>
      </c>
      <c r="CR281">
        <v>45.436999999999998</v>
      </c>
      <c r="CS281">
        <v>45.561999999999998</v>
      </c>
      <c r="CT281">
        <v>597.47714285714289</v>
      </c>
      <c r="CU281">
        <v>597.5328571428571</v>
      </c>
      <c r="CV281">
        <v>0</v>
      </c>
      <c r="CW281">
        <v>1669231098</v>
      </c>
      <c r="CX281">
        <v>0</v>
      </c>
      <c r="CY281">
        <v>1669228029.5</v>
      </c>
      <c r="CZ281" t="s">
        <v>356</v>
      </c>
      <c r="DA281">
        <v>1669228029.5</v>
      </c>
      <c r="DB281">
        <v>1669228028</v>
      </c>
      <c r="DC281">
        <v>6</v>
      </c>
      <c r="DD281">
        <v>0.127</v>
      </c>
      <c r="DE281">
        <v>2E-3</v>
      </c>
      <c r="DF281">
        <v>-2.9980000000000002</v>
      </c>
      <c r="DG281">
        <v>9.9000000000000005E-2</v>
      </c>
      <c r="DH281">
        <v>415</v>
      </c>
      <c r="DI281">
        <v>34</v>
      </c>
      <c r="DJ281">
        <v>0.37</v>
      </c>
      <c r="DK281">
        <v>0.19</v>
      </c>
      <c r="DL281">
        <v>-20.52102195121951</v>
      </c>
      <c r="DM281">
        <v>-4.996515679259575E-4</v>
      </c>
      <c r="DN281">
        <v>0.11478565286441431</v>
      </c>
      <c r="DO281">
        <v>1</v>
      </c>
      <c r="DP281">
        <v>0.70307641463414638</v>
      </c>
      <c r="DQ281">
        <v>-3.9984439024389307E-2</v>
      </c>
      <c r="DR281">
        <v>1.1489693595811829E-2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2</v>
      </c>
      <c r="DY281">
        <v>2</v>
      </c>
      <c r="DZ281" t="s">
        <v>634</v>
      </c>
      <c r="EA281">
        <v>3.2954699999999999</v>
      </c>
      <c r="EB281">
        <v>2.6252399999999998</v>
      </c>
      <c r="EC281">
        <v>0.26108100000000001</v>
      </c>
      <c r="ED281">
        <v>0.26088099999999997</v>
      </c>
      <c r="EE281">
        <v>0.14544000000000001</v>
      </c>
      <c r="EF281">
        <v>0.141815</v>
      </c>
      <c r="EG281">
        <v>22341</v>
      </c>
      <c r="EH281">
        <v>22744</v>
      </c>
      <c r="EI281">
        <v>28151</v>
      </c>
      <c r="EJ281">
        <v>29642.9</v>
      </c>
      <c r="EK281">
        <v>33100.5</v>
      </c>
      <c r="EL281">
        <v>35318.5</v>
      </c>
      <c r="EM281">
        <v>39723.300000000003</v>
      </c>
      <c r="EN281">
        <v>42362</v>
      </c>
      <c r="EO281">
        <v>2.1888700000000001</v>
      </c>
      <c r="EP281">
        <v>2.1612200000000001</v>
      </c>
      <c r="EQ281">
        <v>0.13403599999999999</v>
      </c>
      <c r="ER281">
        <v>0</v>
      </c>
      <c r="ES281">
        <v>32.359400000000001</v>
      </c>
      <c r="ET281">
        <v>999.9</v>
      </c>
      <c r="EU281">
        <v>69.5</v>
      </c>
      <c r="EV281">
        <v>36.6</v>
      </c>
      <c r="EW281">
        <v>42.509399999999999</v>
      </c>
      <c r="EX281">
        <v>56.962600000000002</v>
      </c>
      <c r="EY281">
        <v>-2.2756400000000001</v>
      </c>
      <c r="EZ281">
        <v>2</v>
      </c>
      <c r="FA281">
        <v>0.55799299999999996</v>
      </c>
      <c r="FB281">
        <v>0.909578</v>
      </c>
      <c r="FC281">
        <v>20.267900000000001</v>
      </c>
      <c r="FD281">
        <v>5.21699</v>
      </c>
      <c r="FE281">
        <v>12.008599999999999</v>
      </c>
      <c r="FF281">
        <v>4.9856499999999997</v>
      </c>
      <c r="FG281">
        <v>3.2844799999999998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1.8621799999999999</v>
      </c>
      <c r="FN281">
        <v>1.86425</v>
      </c>
      <c r="FO281">
        <v>1.8603499999999999</v>
      </c>
      <c r="FP281">
        <v>1.8610899999999999</v>
      </c>
      <c r="FQ281">
        <v>1.8602000000000001</v>
      </c>
      <c r="FR281">
        <v>1.8618600000000001</v>
      </c>
      <c r="FS281">
        <v>1.8584099999999999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-4.24</v>
      </c>
      <c r="GH281">
        <v>9.8799999999999999E-2</v>
      </c>
      <c r="GI281">
        <v>-2.4324828651112251</v>
      </c>
      <c r="GJ281">
        <v>-1.6100910332537859E-3</v>
      </c>
      <c r="GK281">
        <v>7.0186618486508772E-7</v>
      </c>
      <c r="GL281">
        <v>-2.134652460378022E-10</v>
      </c>
      <c r="GM281">
        <v>9.8890000000004363E-2</v>
      </c>
      <c r="GN281">
        <v>0</v>
      </c>
      <c r="GO281">
        <v>0</v>
      </c>
      <c r="GP281">
        <v>0</v>
      </c>
      <c r="GQ281">
        <v>5</v>
      </c>
      <c r="GR281">
        <v>2079</v>
      </c>
      <c r="GS281">
        <v>3</v>
      </c>
      <c r="GT281">
        <v>29</v>
      </c>
      <c r="GU281">
        <v>51</v>
      </c>
      <c r="GV281">
        <v>51</v>
      </c>
      <c r="GW281">
        <v>4.36646</v>
      </c>
      <c r="GX281">
        <v>2.51709</v>
      </c>
      <c r="GY281">
        <v>2.04834</v>
      </c>
      <c r="GZ281">
        <v>2.6171899999999999</v>
      </c>
      <c r="HA281">
        <v>2.1972700000000001</v>
      </c>
      <c r="HB281">
        <v>2.2985799999999998</v>
      </c>
      <c r="HC281">
        <v>40.835000000000001</v>
      </c>
      <c r="HD281">
        <v>15.4192</v>
      </c>
      <c r="HE281">
        <v>18</v>
      </c>
      <c r="HF281">
        <v>687.81399999999996</v>
      </c>
      <c r="HG281">
        <v>739.26900000000001</v>
      </c>
      <c r="HH281">
        <v>30.998999999999999</v>
      </c>
      <c r="HI281">
        <v>34.362200000000001</v>
      </c>
      <c r="HJ281">
        <v>30</v>
      </c>
      <c r="HK281">
        <v>34.2254</v>
      </c>
      <c r="HL281">
        <v>34.214100000000002</v>
      </c>
      <c r="HM281">
        <v>87.309200000000004</v>
      </c>
      <c r="HN281">
        <v>20.862400000000001</v>
      </c>
      <c r="HO281">
        <v>88.8446</v>
      </c>
      <c r="HP281">
        <v>31</v>
      </c>
      <c r="HQ281">
        <v>1775.46</v>
      </c>
      <c r="HR281">
        <v>35.7468</v>
      </c>
      <c r="HS281">
        <v>99.177199999999999</v>
      </c>
      <c r="HT281">
        <v>98.241500000000002</v>
      </c>
    </row>
    <row r="282" spans="1:228" x14ac:dyDescent="0.2">
      <c r="A282">
        <v>267</v>
      </c>
      <c r="B282">
        <v>1669231095</v>
      </c>
      <c r="C282">
        <v>1061.900000095367</v>
      </c>
      <c r="D282" t="s">
        <v>893</v>
      </c>
      <c r="E282" t="s">
        <v>894</v>
      </c>
      <c r="F282">
        <v>4</v>
      </c>
      <c r="G282">
        <v>1669231092.6875</v>
      </c>
      <c r="H282">
        <f t="shared" si="136"/>
        <v>1.7698495121093694E-3</v>
      </c>
      <c r="I282">
        <f t="shared" si="137"/>
        <v>1.7698495121093694</v>
      </c>
      <c r="J282">
        <f t="shared" si="138"/>
        <v>22.898905821166696</v>
      </c>
      <c r="K282">
        <f t="shared" si="139"/>
        <v>1746.74125</v>
      </c>
      <c r="L282">
        <f t="shared" si="140"/>
        <v>1309.0999794916449</v>
      </c>
      <c r="M282">
        <f t="shared" si="141"/>
        <v>132.17066219487617</v>
      </c>
      <c r="N282">
        <f t="shared" si="142"/>
        <v>176.35623811197166</v>
      </c>
      <c r="O282">
        <f t="shared" si="143"/>
        <v>9.4750904147285042E-2</v>
      </c>
      <c r="P282">
        <f t="shared" si="144"/>
        <v>3.6748383237506346</v>
      </c>
      <c r="Q282">
        <f t="shared" si="145"/>
        <v>9.3414327721660279E-2</v>
      </c>
      <c r="R282">
        <f t="shared" si="146"/>
        <v>5.850247017603348E-2</v>
      </c>
      <c r="S282">
        <f t="shared" si="147"/>
        <v>226.11888111087731</v>
      </c>
      <c r="T282">
        <f t="shared" si="148"/>
        <v>34.456475389717674</v>
      </c>
      <c r="U282">
        <f t="shared" si="149"/>
        <v>34.5324375</v>
      </c>
      <c r="V282">
        <f t="shared" si="150"/>
        <v>5.5037586324307783</v>
      </c>
      <c r="W282">
        <f t="shared" si="151"/>
        <v>69.789990580784007</v>
      </c>
      <c r="X282">
        <f t="shared" si="152"/>
        <v>3.6778688325280662</v>
      </c>
      <c r="Y282">
        <f t="shared" si="153"/>
        <v>5.2699087676058971</v>
      </c>
      <c r="Z282">
        <f t="shared" si="154"/>
        <v>1.8258897999027122</v>
      </c>
      <c r="AA282">
        <f t="shared" si="155"/>
        <v>-78.050363484023194</v>
      </c>
      <c r="AB282">
        <f t="shared" si="156"/>
        <v>-154.3709785133199</v>
      </c>
      <c r="AC282">
        <f t="shared" si="157"/>
        <v>-9.7288280953964783</v>
      </c>
      <c r="AD282">
        <f t="shared" si="158"/>
        <v>-16.031288981862247</v>
      </c>
      <c r="AE282">
        <f t="shared" si="159"/>
        <v>46.348999844909031</v>
      </c>
      <c r="AF282">
        <f t="shared" si="160"/>
        <v>1.7715513976530568</v>
      </c>
      <c r="AG282">
        <f t="shared" si="161"/>
        <v>22.898905821166696</v>
      </c>
      <c r="AH282">
        <v>1832.63100547662</v>
      </c>
      <c r="AI282">
        <v>1815.9113333333339</v>
      </c>
      <c r="AJ282">
        <v>1.7299667023582559</v>
      </c>
      <c r="AK282">
        <v>65.165956530193654</v>
      </c>
      <c r="AL282">
        <f t="shared" si="162"/>
        <v>1.7698495121093694</v>
      </c>
      <c r="AM282">
        <v>35.719842965022693</v>
      </c>
      <c r="AN282">
        <v>36.427063736263783</v>
      </c>
      <c r="AO282">
        <v>2.15753223097985E-4</v>
      </c>
      <c r="AP282">
        <v>87.546953997586243</v>
      </c>
      <c r="AQ282">
        <v>11</v>
      </c>
      <c r="AR282">
        <v>2</v>
      </c>
      <c r="AS282">
        <f t="shared" si="163"/>
        <v>1</v>
      </c>
      <c r="AT282">
        <f t="shared" si="164"/>
        <v>0</v>
      </c>
      <c r="AU282">
        <f t="shared" si="165"/>
        <v>47119.178320636216</v>
      </c>
      <c r="AV282">
        <f t="shared" si="166"/>
        <v>1200.01125</v>
      </c>
      <c r="AW282">
        <f t="shared" si="167"/>
        <v>1025.9354010937188</v>
      </c>
      <c r="AX282">
        <f t="shared" si="168"/>
        <v>0.85493815253291894</v>
      </c>
      <c r="AY282">
        <f t="shared" si="169"/>
        <v>0.18843063438853369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1669231092.6875</v>
      </c>
      <c r="BF282">
        <v>1746.74125</v>
      </c>
      <c r="BG282">
        <v>1767.2787499999999</v>
      </c>
      <c r="BH282">
        <v>36.427887499999997</v>
      </c>
      <c r="BI282">
        <v>35.718837499999999</v>
      </c>
      <c r="BJ282">
        <v>1750.9875</v>
      </c>
      <c r="BK282">
        <v>36.329000000000001</v>
      </c>
      <c r="BL282">
        <v>650.01724999999999</v>
      </c>
      <c r="BM282">
        <v>100.863125</v>
      </c>
      <c r="BN282">
        <v>9.9875737500000006E-2</v>
      </c>
      <c r="BO282">
        <v>33.753250000000001</v>
      </c>
      <c r="BP282">
        <v>34.5324375</v>
      </c>
      <c r="BQ282">
        <v>999.9</v>
      </c>
      <c r="BR282">
        <v>0</v>
      </c>
      <c r="BS282">
        <v>0</v>
      </c>
      <c r="BT282">
        <v>9007.1075000000001</v>
      </c>
      <c r="BU282">
        <v>0</v>
      </c>
      <c r="BV282">
        <v>332.36649999999997</v>
      </c>
      <c r="BW282">
        <v>-20.536237499999999</v>
      </c>
      <c r="BX282">
        <v>1812.7774999999999</v>
      </c>
      <c r="BY282">
        <v>1832.74125</v>
      </c>
      <c r="BZ282">
        <v>0.7090503749999999</v>
      </c>
      <c r="CA282">
        <v>1767.2787499999999</v>
      </c>
      <c r="CB282">
        <v>35.718837499999999</v>
      </c>
      <c r="CC282">
        <v>3.6742237499999999</v>
      </c>
      <c r="CD282">
        <v>3.6027087500000001</v>
      </c>
      <c r="CE282">
        <v>27.447087499999999</v>
      </c>
      <c r="CF282">
        <v>27.111699999999999</v>
      </c>
      <c r="CG282">
        <v>1200.01125</v>
      </c>
      <c r="CH282">
        <v>0.49997775</v>
      </c>
      <c r="CI282">
        <v>0.50002225</v>
      </c>
      <c r="CJ282">
        <v>0</v>
      </c>
      <c r="CK282">
        <v>860.90487499999995</v>
      </c>
      <c r="CL282">
        <v>4.9990899999999998</v>
      </c>
      <c r="CM282">
        <v>9252.9587500000016</v>
      </c>
      <c r="CN282">
        <v>9557.8712500000001</v>
      </c>
      <c r="CO282">
        <v>44.186999999999998</v>
      </c>
      <c r="CP282">
        <v>46.436999999999998</v>
      </c>
      <c r="CQ282">
        <v>45</v>
      </c>
      <c r="CR282">
        <v>45.436999999999998</v>
      </c>
      <c r="CS282">
        <v>45.561999999999998</v>
      </c>
      <c r="CT282">
        <v>597.48</v>
      </c>
      <c r="CU282">
        <v>597.53125</v>
      </c>
      <c r="CV282">
        <v>0</v>
      </c>
      <c r="CW282">
        <v>1669231102.2</v>
      </c>
      <c r="CX282">
        <v>0</v>
      </c>
      <c r="CY282">
        <v>1669228029.5</v>
      </c>
      <c r="CZ282" t="s">
        <v>356</v>
      </c>
      <c r="DA282">
        <v>1669228029.5</v>
      </c>
      <c r="DB282">
        <v>1669228028</v>
      </c>
      <c r="DC282">
        <v>6</v>
      </c>
      <c r="DD282">
        <v>0.127</v>
      </c>
      <c r="DE282">
        <v>2E-3</v>
      </c>
      <c r="DF282">
        <v>-2.9980000000000002</v>
      </c>
      <c r="DG282">
        <v>9.9000000000000005E-2</v>
      </c>
      <c r="DH282">
        <v>415</v>
      </c>
      <c r="DI282">
        <v>34</v>
      </c>
      <c r="DJ282">
        <v>0.37</v>
      </c>
      <c r="DK282">
        <v>0.19</v>
      </c>
      <c r="DL282">
        <v>-20.525439024390241</v>
      </c>
      <c r="DM282">
        <v>-5.4829965156751988E-2</v>
      </c>
      <c r="DN282">
        <v>0.11413252860973989</v>
      </c>
      <c r="DO282">
        <v>1</v>
      </c>
      <c r="DP282">
        <v>0.70049790243902432</v>
      </c>
      <c r="DQ282">
        <v>5.4547254355402808E-2</v>
      </c>
      <c r="DR282">
        <v>7.800077525583704E-3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2</v>
      </c>
      <c r="DY282">
        <v>2</v>
      </c>
      <c r="DZ282" t="s">
        <v>634</v>
      </c>
      <c r="EA282">
        <v>3.2954699999999999</v>
      </c>
      <c r="EB282">
        <v>2.6252300000000002</v>
      </c>
      <c r="EC282">
        <v>0.26166800000000001</v>
      </c>
      <c r="ED282">
        <v>0.26145499999999999</v>
      </c>
      <c r="EE282">
        <v>0.14544899999999999</v>
      </c>
      <c r="EF282">
        <v>0.141816</v>
      </c>
      <c r="EG282">
        <v>22323.3</v>
      </c>
      <c r="EH282">
        <v>22726.400000000001</v>
      </c>
      <c r="EI282">
        <v>28151.3</v>
      </c>
      <c r="EJ282">
        <v>29643.1</v>
      </c>
      <c r="EK282">
        <v>33100.800000000003</v>
      </c>
      <c r="EL282">
        <v>35318.199999999997</v>
      </c>
      <c r="EM282">
        <v>39724.1</v>
      </c>
      <c r="EN282">
        <v>42361.7</v>
      </c>
      <c r="EO282">
        <v>2.1888299999999998</v>
      </c>
      <c r="EP282">
        <v>2.1613000000000002</v>
      </c>
      <c r="EQ282">
        <v>0.13476199999999999</v>
      </c>
      <c r="ER282">
        <v>0</v>
      </c>
      <c r="ES282">
        <v>32.3551</v>
      </c>
      <c r="ET282">
        <v>999.9</v>
      </c>
      <c r="EU282">
        <v>69.5</v>
      </c>
      <c r="EV282">
        <v>36.6</v>
      </c>
      <c r="EW282">
        <v>42.504399999999997</v>
      </c>
      <c r="EX282">
        <v>56.932600000000001</v>
      </c>
      <c r="EY282">
        <v>-2.1714699999999998</v>
      </c>
      <c r="EZ282">
        <v>2</v>
      </c>
      <c r="FA282">
        <v>0.55774100000000004</v>
      </c>
      <c r="FB282">
        <v>0.90376599999999996</v>
      </c>
      <c r="FC282">
        <v>20.267800000000001</v>
      </c>
      <c r="FD282">
        <v>5.2184900000000001</v>
      </c>
      <c r="FE282">
        <v>12.0082</v>
      </c>
      <c r="FF282">
        <v>4.9857500000000003</v>
      </c>
      <c r="FG282">
        <v>3.2846500000000001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1.8621799999999999</v>
      </c>
      <c r="FN282">
        <v>1.8643000000000001</v>
      </c>
      <c r="FO282">
        <v>1.8603499999999999</v>
      </c>
      <c r="FP282">
        <v>1.8610800000000001</v>
      </c>
      <c r="FQ282">
        <v>1.8602000000000001</v>
      </c>
      <c r="FR282">
        <v>1.8618699999999999</v>
      </c>
      <c r="FS282">
        <v>1.8583799999999999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-4.25</v>
      </c>
      <c r="GH282">
        <v>9.8900000000000002E-2</v>
      </c>
      <c r="GI282">
        <v>-2.4324828651112251</v>
      </c>
      <c r="GJ282">
        <v>-1.6100910332537859E-3</v>
      </c>
      <c r="GK282">
        <v>7.0186618486508772E-7</v>
      </c>
      <c r="GL282">
        <v>-2.134652460378022E-10</v>
      </c>
      <c r="GM282">
        <v>9.8890000000004363E-2</v>
      </c>
      <c r="GN282">
        <v>0</v>
      </c>
      <c r="GO282">
        <v>0</v>
      </c>
      <c r="GP282">
        <v>0</v>
      </c>
      <c r="GQ282">
        <v>5</v>
      </c>
      <c r="GR282">
        <v>2079</v>
      </c>
      <c r="GS282">
        <v>3</v>
      </c>
      <c r="GT282">
        <v>29</v>
      </c>
      <c r="GU282">
        <v>51.1</v>
      </c>
      <c r="GV282">
        <v>51.1</v>
      </c>
      <c r="GW282">
        <v>4.37988</v>
      </c>
      <c r="GX282">
        <v>2.50854</v>
      </c>
      <c r="GY282">
        <v>2.04834</v>
      </c>
      <c r="GZ282">
        <v>2.6171899999999999</v>
      </c>
      <c r="HA282">
        <v>2.1972700000000001</v>
      </c>
      <c r="HB282">
        <v>2.3547400000000001</v>
      </c>
      <c r="HC282">
        <v>40.835000000000001</v>
      </c>
      <c r="HD282">
        <v>15.4192</v>
      </c>
      <c r="HE282">
        <v>18</v>
      </c>
      <c r="HF282">
        <v>687.77099999999996</v>
      </c>
      <c r="HG282">
        <v>739.32299999999998</v>
      </c>
      <c r="HH282">
        <v>30.998699999999999</v>
      </c>
      <c r="HI282">
        <v>34.362200000000001</v>
      </c>
      <c r="HJ282">
        <v>29.9999</v>
      </c>
      <c r="HK282">
        <v>34.225099999999998</v>
      </c>
      <c r="HL282">
        <v>34.212699999999998</v>
      </c>
      <c r="HM282">
        <v>87.569100000000006</v>
      </c>
      <c r="HN282">
        <v>20.862400000000001</v>
      </c>
      <c r="HO282">
        <v>88.8446</v>
      </c>
      <c r="HP282">
        <v>31</v>
      </c>
      <c r="HQ282">
        <v>1782.15</v>
      </c>
      <c r="HR282">
        <v>35.746899999999997</v>
      </c>
      <c r="HS282">
        <v>99.178700000000006</v>
      </c>
      <c r="HT282">
        <v>98.241299999999995</v>
      </c>
    </row>
    <row r="283" spans="1:228" x14ac:dyDescent="0.2">
      <c r="A283">
        <v>268</v>
      </c>
      <c r="B283">
        <v>1669231099</v>
      </c>
      <c r="C283">
        <v>1065.900000095367</v>
      </c>
      <c r="D283" t="s">
        <v>895</v>
      </c>
      <c r="E283" t="s">
        <v>896</v>
      </c>
      <c r="F283">
        <v>4</v>
      </c>
      <c r="G283">
        <v>1669231097</v>
      </c>
      <c r="H283">
        <f t="shared" si="136"/>
        <v>1.7801713672568633E-3</v>
      </c>
      <c r="I283">
        <f t="shared" si="137"/>
        <v>1.7801713672568633</v>
      </c>
      <c r="J283">
        <f t="shared" si="138"/>
        <v>22.702778883418965</v>
      </c>
      <c r="K283">
        <f t="shared" si="139"/>
        <v>1753.944285714286</v>
      </c>
      <c r="L283">
        <f t="shared" si="140"/>
        <v>1321.9745983330913</v>
      </c>
      <c r="M283">
        <f t="shared" si="141"/>
        <v>133.47089845531539</v>
      </c>
      <c r="N283">
        <f t="shared" si="142"/>
        <v>177.08397721865074</v>
      </c>
      <c r="O283">
        <f t="shared" si="143"/>
        <v>9.5393269159479335E-2</v>
      </c>
      <c r="P283">
        <f t="shared" si="144"/>
        <v>3.6757306383798256</v>
      </c>
      <c r="Q283">
        <f t="shared" si="145"/>
        <v>9.4038972137664545E-2</v>
      </c>
      <c r="R283">
        <f t="shared" si="146"/>
        <v>5.8894434006110295E-2</v>
      </c>
      <c r="S283">
        <f t="shared" si="147"/>
        <v>226.11682766429504</v>
      </c>
      <c r="T283">
        <f t="shared" si="148"/>
        <v>34.456692606502422</v>
      </c>
      <c r="U283">
        <f t="shared" si="149"/>
        <v>34.52807142857143</v>
      </c>
      <c r="V283">
        <f t="shared" si="150"/>
        <v>5.5024235619761948</v>
      </c>
      <c r="W283">
        <f t="shared" si="151"/>
        <v>69.783824718144288</v>
      </c>
      <c r="X283">
        <f t="shared" si="152"/>
        <v>3.6780679617422973</v>
      </c>
      <c r="Y283">
        <f t="shared" si="153"/>
        <v>5.270659750447833</v>
      </c>
      <c r="Z283">
        <f t="shared" si="154"/>
        <v>1.8243556002338974</v>
      </c>
      <c r="AA283">
        <f t="shared" si="155"/>
        <v>-78.505557296027675</v>
      </c>
      <c r="AB283">
        <f t="shared" si="156"/>
        <v>-153.03793232774717</v>
      </c>
      <c r="AC283">
        <f t="shared" si="157"/>
        <v>-9.6423891827841022</v>
      </c>
      <c r="AD283">
        <f t="shared" si="158"/>
        <v>-15.069051142263902</v>
      </c>
      <c r="AE283">
        <f t="shared" si="159"/>
        <v>46.345092290886662</v>
      </c>
      <c r="AF283">
        <f t="shared" si="160"/>
        <v>1.7744871166319143</v>
      </c>
      <c r="AG283">
        <f t="shared" si="161"/>
        <v>22.702778883418965</v>
      </c>
      <c r="AH283">
        <v>1839.529552428987</v>
      </c>
      <c r="AI283">
        <v>1822.863696969697</v>
      </c>
      <c r="AJ283">
        <v>1.737516632597093</v>
      </c>
      <c r="AK283">
        <v>65.165956530193654</v>
      </c>
      <c r="AL283">
        <f t="shared" si="162"/>
        <v>1.7801713672568633</v>
      </c>
      <c r="AM283">
        <v>35.718501265306841</v>
      </c>
      <c r="AN283">
        <v>36.430800000000019</v>
      </c>
      <c r="AO283">
        <v>4.3728255582019123E-5</v>
      </c>
      <c r="AP283">
        <v>87.546953997586243</v>
      </c>
      <c r="AQ283">
        <v>11</v>
      </c>
      <c r="AR283">
        <v>2</v>
      </c>
      <c r="AS283">
        <f t="shared" si="163"/>
        <v>1</v>
      </c>
      <c r="AT283">
        <f t="shared" si="164"/>
        <v>0</v>
      </c>
      <c r="AU283">
        <f t="shared" si="165"/>
        <v>47134.687218207255</v>
      </c>
      <c r="AV283">
        <f t="shared" si="166"/>
        <v>1200.001428571429</v>
      </c>
      <c r="AW283">
        <f t="shared" si="167"/>
        <v>1025.9268993079254</v>
      </c>
      <c r="AX283">
        <f t="shared" si="168"/>
        <v>0.85493806497319347</v>
      </c>
      <c r="AY283">
        <f t="shared" si="169"/>
        <v>0.18843046539826319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1669231097</v>
      </c>
      <c r="BF283">
        <v>1753.944285714286</v>
      </c>
      <c r="BG283">
        <v>1774.488571428572</v>
      </c>
      <c r="BH283">
        <v>36.429757142857142</v>
      </c>
      <c r="BI283">
        <v>35.719499999999996</v>
      </c>
      <c r="BJ283">
        <v>1758.197142857143</v>
      </c>
      <c r="BK283">
        <v>36.330871428571427</v>
      </c>
      <c r="BL283">
        <v>649.98657142857144</v>
      </c>
      <c r="BM283">
        <v>100.86328571428569</v>
      </c>
      <c r="BN283">
        <v>9.9999528571428575E-2</v>
      </c>
      <c r="BO283">
        <v>33.755800000000008</v>
      </c>
      <c r="BP283">
        <v>34.52807142857143</v>
      </c>
      <c r="BQ283">
        <v>999.89999999999986</v>
      </c>
      <c r="BR283">
        <v>0</v>
      </c>
      <c r="BS283">
        <v>0</v>
      </c>
      <c r="BT283">
        <v>9010.1799999999985</v>
      </c>
      <c r="BU283">
        <v>0</v>
      </c>
      <c r="BV283">
        <v>294.79042857142861</v>
      </c>
      <c r="BW283">
        <v>-20.545771428571431</v>
      </c>
      <c r="BX283">
        <v>1820.254285714286</v>
      </c>
      <c r="BY283">
        <v>1840.22</v>
      </c>
      <c r="BZ283">
        <v>0.71025842857142851</v>
      </c>
      <c r="CA283">
        <v>1774.488571428572</v>
      </c>
      <c r="CB283">
        <v>35.719499999999996</v>
      </c>
      <c r="CC283">
        <v>3.6744285714285709</v>
      </c>
      <c r="CD283">
        <v>3.6027900000000002</v>
      </c>
      <c r="CE283">
        <v>27.44801428571429</v>
      </c>
      <c r="CF283">
        <v>27.112085714285719</v>
      </c>
      <c r="CG283">
        <v>1200.001428571429</v>
      </c>
      <c r="CH283">
        <v>0.49998199999999998</v>
      </c>
      <c r="CI283">
        <v>0.50001799999999996</v>
      </c>
      <c r="CJ283">
        <v>0</v>
      </c>
      <c r="CK283">
        <v>860.60742857142861</v>
      </c>
      <c r="CL283">
        <v>4.9990899999999998</v>
      </c>
      <c r="CM283">
        <v>9272.4142857142851</v>
      </c>
      <c r="CN283">
        <v>9557.8014285714289</v>
      </c>
      <c r="CO283">
        <v>44.169285714285721</v>
      </c>
      <c r="CP283">
        <v>46.436999999999998</v>
      </c>
      <c r="CQ283">
        <v>45</v>
      </c>
      <c r="CR283">
        <v>45.436999999999998</v>
      </c>
      <c r="CS283">
        <v>45.561999999999998</v>
      </c>
      <c r="CT283">
        <v>597.47857142857151</v>
      </c>
      <c r="CU283">
        <v>597.52285714285711</v>
      </c>
      <c r="CV283">
        <v>0</v>
      </c>
      <c r="CW283">
        <v>1669231106.4000001</v>
      </c>
      <c r="CX283">
        <v>0</v>
      </c>
      <c r="CY283">
        <v>1669228029.5</v>
      </c>
      <c r="CZ283" t="s">
        <v>356</v>
      </c>
      <c r="DA283">
        <v>1669228029.5</v>
      </c>
      <c r="DB283">
        <v>1669228028</v>
      </c>
      <c r="DC283">
        <v>6</v>
      </c>
      <c r="DD283">
        <v>0.127</v>
      </c>
      <c r="DE283">
        <v>2E-3</v>
      </c>
      <c r="DF283">
        <v>-2.9980000000000002</v>
      </c>
      <c r="DG283">
        <v>9.9000000000000005E-2</v>
      </c>
      <c r="DH283">
        <v>415</v>
      </c>
      <c r="DI283">
        <v>34</v>
      </c>
      <c r="DJ283">
        <v>0.37</v>
      </c>
      <c r="DK283">
        <v>0.19</v>
      </c>
      <c r="DL283">
        <v>-20.525119512195129</v>
      </c>
      <c r="DM283">
        <v>-6.5609059233492931E-2</v>
      </c>
      <c r="DN283">
        <v>0.1149795787160194</v>
      </c>
      <c r="DO283">
        <v>1</v>
      </c>
      <c r="DP283">
        <v>0.70335156097560969</v>
      </c>
      <c r="DQ283">
        <v>6.5380327526132639E-2</v>
      </c>
      <c r="DR283">
        <v>6.8089997046548124E-3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2</v>
      </c>
      <c r="DY283">
        <v>2</v>
      </c>
      <c r="DZ283" t="s">
        <v>634</v>
      </c>
      <c r="EA283">
        <v>3.2956799999999999</v>
      </c>
      <c r="EB283">
        <v>2.6254200000000001</v>
      </c>
      <c r="EC283">
        <v>0.262243</v>
      </c>
      <c r="ED283">
        <v>0.26204</v>
      </c>
      <c r="EE283">
        <v>0.14544399999999999</v>
      </c>
      <c r="EF283">
        <v>0.141819</v>
      </c>
      <c r="EG283">
        <v>22305.599999999999</v>
      </c>
      <c r="EH283">
        <v>22708.1</v>
      </c>
      <c r="EI283">
        <v>28150.9</v>
      </c>
      <c r="EJ283">
        <v>29642.9</v>
      </c>
      <c r="EK283">
        <v>33100.1</v>
      </c>
      <c r="EL283">
        <v>35318.199999999997</v>
      </c>
      <c r="EM283">
        <v>39723</v>
      </c>
      <c r="EN283">
        <v>42361.8</v>
      </c>
      <c r="EO283">
        <v>2.1888700000000001</v>
      </c>
      <c r="EP283">
        <v>2.1611799999999999</v>
      </c>
      <c r="EQ283">
        <v>0.13416600000000001</v>
      </c>
      <c r="ER283">
        <v>0</v>
      </c>
      <c r="ES283">
        <v>32.351900000000001</v>
      </c>
      <c r="ET283">
        <v>999.9</v>
      </c>
      <c r="EU283">
        <v>69.5</v>
      </c>
      <c r="EV283">
        <v>36.6</v>
      </c>
      <c r="EW283">
        <v>42.499899999999997</v>
      </c>
      <c r="EX283">
        <v>57.322600000000001</v>
      </c>
      <c r="EY283">
        <v>-2.3637800000000002</v>
      </c>
      <c r="EZ283">
        <v>2</v>
      </c>
      <c r="FA283">
        <v>0.55751499999999998</v>
      </c>
      <c r="FB283">
        <v>0.89968999999999999</v>
      </c>
      <c r="FC283">
        <v>20.267900000000001</v>
      </c>
      <c r="FD283">
        <v>5.2184900000000001</v>
      </c>
      <c r="FE283">
        <v>12.007899999999999</v>
      </c>
      <c r="FF283">
        <v>4.9859</v>
      </c>
      <c r="FG283">
        <v>3.2846500000000001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1.8621799999999999</v>
      </c>
      <c r="FN283">
        <v>1.86426</v>
      </c>
      <c r="FO283">
        <v>1.8603499999999999</v>
      </c>
      <c r="FP283">
        <v>1.8611</v>
      </c>
      <c r="FQ283">
        <v>1.86019</v>
      </c>
      <c r="FR283">
        <v>1.8618600000000001</v>
      </c>
      <c r="FS283">
        <v>1.8584099999999999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-4.26</v>
      </c>
      <c r="GH283">
        <v>9.8900000000000002E-2</v>
      </c>
      <c r="GI283">
        <v>-2.4324828651112251</v>
      </c>
      <c r="GJ283">
        <v>-1.6100910332537859E-3</v>
      </c>
      <c r="GK283">
        <v>7.0186618486508772E-7</v>
      </c>
      <c r="GL283">
        <v>-2.134652460378022E-10</v>
      </c>
      <c r="GM283">
        <v>9.8890000000004363E-2</v>
      </c>
      <c r="GN283">
        <v>0</v>
      </c>
      <c r="GO283">
        <v>0</v>
      </c>
      <c r="GP283">
        <v>0</v>
      </c>
      <c r="GQ283">
        <v>5</v>
      </c>
      <c r="GR283">
        <v>2079</v>
      </c>
      <c r="GS283">
        <v>3</v>
      </c>
      <c r="GT283">
        <v>29</v>
      </c>
      <c r="GU283">
        <v>51.2</v>
      </c>
      <c r="GV283">
        <v>51.2</v>
      </c>
      <c r="GW283">
        <v>4.3933099999999996</v>
      </c>
      <c r="GX283">
        <v>2.5158700000000001</v>
      </c>
      <c r="GY283">
        <v>2.04834</v>
      </c>
      <c r="GZ283">
        <v>2.6184099999999999</v>
      </c>
      <c r="HA283">
        <v>2.1972700000000001</v>
      </c>
      <c r="HB283">
        <v>2.2949199999999998</v>
      </c>
      <c r="HC283">
        <v>40.835000000000001</v>
      </c>
      <c r="HD283">
        <v>15.410399999999999</v>
      </c>
      <c r="HE283">
        <v>18</v>
      </c>
      <c r="HF283">
        <v>687.78099999999995</v>
      </c>
      <c r="HG283">
        <v>739.18399999999997</v>
      </c>
      <c r="HH283">
        <v>30.998799999999999</v>
      </c>
      <c r="HI283">
        <v>34.362200000000001</v>
      </c>
      <c r="HJ283">
        <v>30.0001</v>
      </c>
      <c r="HK283">
        <v>34.222299999999997</v>
      </c>
      <c r="HL283">
        <v>34.210999999999999</v>
      </c>
      <c r="HM283">
        <v>87.815799999999996</v>
      </c>
      <c r="HN283">
        <v>20.862400000000001</v>
      </c>
      <c r="HO283">
        <v>88.8446</v>
      </c>
      <c r="HP283">
        <v>31</v>
      </c>
      <c r="HQ283">
        <v>1788.83</v>
      </c>
      <c r="HR283">
        <v>35.746899999999997</v>
      </c>
      <c r="HS283">
        <v>99.176699999999997</v>
      </c>
      <c r="HT283">
        <v>98.241100000000003</v>
      </c>
    </row>
    <row r="284" spans="1:228" x14ac:dyDescent="0.2">
      <c r="A284">
        <v>269</v>
      </c>
      <c r="B284">
        <v>1669231103</v>
      </c>
      <c r="C284">
        <v>1069.900000095367</v>
      </c>
      <c r="D284" t="s">
        <v>897</v>
      </c>
      <c r="E284" t="s">
        <v>898</v>
      </c>
      <c r="F284">
        <v>4</v>
      </c>
      <c r="G284">
        <v>1669231100.6875</v>
      </c>
      <c r="H284">
        <f t="shared" si="136"/>
        <v>1.779242547381883E-3</v>
      </c>
      <c r="I284">
        <f t="shared" si="137"/>
        <v>1.7792425473818829</v>
      </c>
      <c r="J284">
        <f t="shared" si="138"/>
        <v>21.665614097532536</v>
      </c>
      <c r="K284">
        <f t="shared" si="139"/>
        <v>1760.2137499999999</v>
      </c>
      <c r="L284">
        <f t="shared" si="140"/>
        <v>1345.5251412517387</v>
      </c>
      <c r="M284">
        <f t="shared" si="141"/>
        <v>135.8480098497092</v>
      </c>
      <c r="N284">
        <f t="shared" si="142"/>
        <v>177.71614035033147</v>
      </c>
      <c r="O284">
        <f t="shared" si="143"/>
        <v>9.5416492361690433E-2</v>
      </c>
      <c r="P284">
        <f t="shared" si="144"/>
        <v>3.6735232638381512</v>
      </c>
      <c r="Q284">
        <f t="shared" si="145"/>
        <v>9.4060739212038461E-2</v>
      </c>
      <c r="R284">
        <f t="shared" si="146"/>
        <v>5.8908166200795892E-2</v>
      </c>
      <c r="S284">
        <f t="shared" si="147"/>
        <v>226.11645186082123</v>
      </c>
      <c r="T284">
        <f t="shared" si="148"/>
        <v>34.457981408661233</v>
      </c>
      <c r="U284">
        <f t="shared" si="149"/>
        <v>34.524000000000001</v>
      </c>
      <c r="V284">
        <f t="shared" si="150"/>
        <v>5.5011788419945251</v>
      </c>
      <c r="W284">
        <f t="shared" si="151"/>
        <v>69.783511987615881</v>
      </c>
      <c r="X284">
        <f t="shared" si="152"/>
        <v>3.6781953503540357</v>
      </c>
      <c r="Y284">
        <f t="shared" si="153"/>
        <v>5.2708659188817917</v>
      </c>
      <c r="Z284">
        <f t="shared" si="154"/>
        <v>1.8229834916404895</v>
      </c>
      <c r="AA284">
        <f t="shared" si="155"/>
        <v>-78.464596339541046</v>
      </c>
      <c r="AB284">
        <f t="shared" si="156"/>
        <v>-152.00106190853222</v>
      </c>
      <c r="AC284">
        <f t="shared" si="157"/>
        <v>-9.5826563429553424</v>
      </c>
      <c r="AD284">
        <f t="shared" si="158"/>
        <v>-13.931862730207399</v>
      </c>
      <c r="AE284">
        <f t="shared" si="159"/>
        <v>46.446751731562991</v>
      </c>
      <c r="AF284">
        <f t="shared" si="160"/>
        <v>1.7730570393095484</v>
      </c>
      <c r="AG284">
        <f t="shared" si="161"/>
        <v>21.665614097532536</v>
      </c>
      <c r="AH284">
        <v>1846.6977989299769</v>
      </c>
      <c r="AI284">
        <v>1830.0899393939389</v>
      </c>
      <c r="AJ284">
        <v>1.8358997826047081</v>
      </c>
      <c r="AK284">
        <v>65.165956530193654</v>
      </c>
      <c r="AL284">
        <f t="shared" si="162"/>
        <v>1.7792425473818829</v>
      </c>
      <c r="AM284">
        <v>35.720466713940709</v>
      </c>
      <c r="AN284">
        <v>36.432778021978038</v>
      </c>
      <c r="AO284">
        <v>-3.7441812320916752E-5</v>
      </c>
      <c r="AP284">
        <v>87.546953997586243</v>
      </c>
      <c r="AQ284">
        <v>11</v>
      </c>
      <c r="AR284">
        <v>2</v>
      </c>
      <c r="AS284">
        <f t="shared" si="163"/>
        <v>1</v>
      </c>
      <c r="AT284">
        <f t="shared" si="164"/>
        <v>0</v>
      </c>
      <c r="AU284">
        <f t="shared" si="165"/>
        <v>47095.246507014301</v>
      </c>
      <c r="AV284">
        <f t="shared" si="166"/>
        <v>1199.99875</v>
      </c>
      <c r="AW284">
        <f t="shared" si="167"/>
        <v>1025.9246760936896</v>
      </c>
      <c r="AX284">
        <f t="shared" si="168"/>
        <v>0.85493812063861707</v>
      </c>
      <c r="AY284">
        <f t="shared" si="169"/>
        <v>0.18843057283253106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1669231100.6875</v>
      </c>
      <c r="BF284">
        <v>1760.2137499999999</v>
      </c>
      <c r="BG284">
        <v>1780.8025</v>
      </c>
      <c r="BH284">
        <v>36.4311875</v>
      </c>
      <c r="BI284">
        <v>35.721550000000001</v>
      </c>
      <c r="BJ284">
        <v>1764.4737500000001</v>
      </c>
      <c r="BK284">
        <v>36.332299999999996</v>
      </c>
      <c r="BL284">
        <v>650.02887499999997</v>
      </c>
      <c r="BM284">
        <v>100.862875</v>
      </c>
      <c r="BN284">
        <v>9.9942925000000002E-2</v>
      </c>
      <c r="BO284">
        <v>33.756500000000003</v>
      </c>
      <c r="BP284">
        <v>34.524000000000001</v>
      </c>
      <c r="BQ284">
        <v>999.9</v>
      </c>
      <c r="BR284">
        <v>0</v>
      </c>
      <c r="BS284">
        <v>0</v>
      </c>
      <c r="BT284">
        <v>9002.5812499999993</v>
      </c>
      <c r="BU284">
        <v>0</v>
      </c>
      <c r="BV284">
        <v>276.69675000000001</v>
      </c>
      <c r="BW284">
        <v>-20.5878625</v>
      </c>
      <c r="BX284">
        <v>1826.7637500000001</v>
      </c>
      <c r="BY284">
        <v>1846.76875</v>
      </c>
      <c r="BZ284">
        <v>0.70966787500000006</v>
      </c>
      <c r="CA284">
        <v>1780.8025</v>
      </c>
      <c r="CB284">
        <v>35.721550000000001</v>
      </c>
      <c r="CC284">
        <v>3.6745512499999999</v>
      </c>
      <c r="CD284">
        <v>3.60297125</v>
      </c>
      <c r="CE284">
        <v>27.448575000000002</v>
      </c>
      <c r="CF284">
        <v>27.112925000000001</v>
      </c>
      <c r="CG284">
        <v>1199.99875</v>
      </c>
      <c r="CH284">
        <v>0.49997950000000002</v>
      </c>
      <c r="CI284">
        <v>0.50002049999999998</v>
      </c>
      <c r="CJ284">
        <v>0</v>
      </c>
      <c r="CK284">
        <v>860.35199999999998</v>
      </c>
      <c r="CL284">
        <v>4.9990899999999998</v>
      </c>
      <c r="CM284">
        <v>9256.8224999999984</v>
      </c>
      <c r="CN284">
        <v>9557.7787500000013</v>
      </c>
      <c r="CO284">
        <v>44.179250000000003</v>
      </c>
      <c r="CP284">
        <v>46.436999999999998</v>
      </c>
      <c r="CQ284">
        <v>45</v>
      </c>
      <c r="CR284">
        <v>45.436999999999998</v>
      </c>
      <c r="CS284">
        <v>45.561999999999998</v>
      </c>
      <c r="CT284">
        <v>597.47500000000002</v>
      </c>
      <c r="CU284">
        <v>597.52374999999995</v>
      </c>
      <c r="CV284">
        <v>0</v>
      </c>
      <c r="CW284">
        <v>1669231110</v>
      </c>
      <c r="CX284">
        <v>0</v>
      </c>
      <c r="CY284">
        <v>1669228029.5</v>
      </c>
      <c r="CZ284" t="s">
        <v>356</v>
      </c>
      <c r="DA284">
        <v>1669228029.5</v>
      </c>
      <c r="DB284">
        <v>1669228028</v>
      </c>
      <c r="DC284">
        <v>6</v>
      </c>
      <c r="DD284">
        <v>0.127</v>
      </c>
      <c r="DE284">
        <v>2E-3</v>
      </c>
      <c r="DF284">
        <v>-2.9980000000000002</v>
      </c>
      <c r="DG284">
        <v>9.9000000000000005E-2</v>
      </c>
      <c r="DH284">
        <v>415</v>
      </c>
      <c r="DI284">
        <v>34</v>
      </c>
      <c r="DJ284">
        <v>0.37</v>
      </c>
      <c r="DK284">
        <v>0.19</v>
      </c>
      <c r="DL284">
        <v>-20.528904878048781</v>
      </c>
      <c r="DM284">
        <v>-0.7041512195122055</v>
      </c>
      <c r="DN284">
        <v>0.1214515982106122</v>
      </c>
      <c r="DO284">
        <v>0</v>
      </c>
      <c r="DP284">
        <v>0.70671685365853654</v>
      </c>
      <c r="DQ284">
        <v>3.5427156794425187E-2</v>
      </c>
      <c r="DR284">
        <v>3.9501733185870278E-3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357</v>
      </c>
      <c r="EA284">
        <v>3.2954599999999998</v>
      </c>
      <c r="EB284">
        <v>2.6251099999999998</v>
      </c>
      <c r="EC284">
        <v>0.26284200000000002</v>
      </c>
      <c r="ED284">
        <v>0.262604</v>
      </c>
      <c r="EE284">
        <v>0.14546000000000001</v>
      </c>
      <c r="EF284">
        <v>0.14182900000000001</v>
      </c>
      <c r="EG284">
        <v>22287.9</v>
      </c>
      <c r="EH284">
        <v>22691.200000000001</v>
      </c>
      <c r="EI284">
        <v>28151.5</v>
      </c>
      <c r="EJ284">
        <v>29643.5</v>
      </c>
      <c r="EK284">
        <v>33100.199999999997</v>
      </c>
      <c r="EL284">
        <v>35318.699999999997</v>
      </c>
      <c r="EM284">
        <v>39723.800000000003</v>
      </c>
      <c r="EN284">
        <v>42362.8</v>
      </c>
      <c r="EO284">
        <v>2.1888299999999998</v>
      </c>
      <c r="EP284">
        <v>2.1612499999999999</v>
      </c>
      <c r="EQ284">
        <v>0.134688</v>
      </c>
      <c r="ER284">
        <v>0</v>
      </c>
      <c r="ES284">
        <v>32.351700000000001</v>
      </c>
      <c r="ET284">
        <v>999.9</v>
      </c>
      <c r="EU284">
        <v>69.5</v>
      </c>
      <c r="EV284">
        <v>36.6</v>
      </c>
      <c r="EW284">
        <v>42.503900000000002</v>
      </c>
      <c r="EX284">
        <v>57.052599999999998</v>
      </c>
      <c r="EY284">
        <v>-2.2115399999999998</v>
      </c>
      <c r="EZ284">
        <v>2</v>
      </c>
      <c r="FA284">
        <v>0.55749199999999999</v>
      </c>
      <c r="FB284">
        <v>0.89616300000000004</v>
      </c>
      <c r="FC284">
        <v>20.268000000000001</v>
      </c>
      <c r="FD284">
        <v>5.2183400000000004</v>
      </c>
      <c r="FE284">
        <v>12.007099999999999</v>
      </c>
      <c r="FF284">
        <v>4.9855499999999999</v>
      </c>
      <c r="FG284">
        <v>3.2845499999999999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1.8621799999999999</v>
      </c>
      <c r="FN284">
        <v>1.8642700000000001</v>
      </c>
      <c r="FO284">
        <v>1.8603499999999999</v>
      </c>
      <c r="FP284">
        <v>1.8610899999999999</v>
      </c>
      <c r="FQ284">
        <v>1.8602000000000001</v>
      </c>
      <c r="FR284">
        <v>1.86188</v>
      </c>
      <c r="FS284">
        <v>1.85842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-4.26</v>
      </c>
      <c r="GH284">
        <v>9.8799999999999999E-2</v>
      </c>
      <c r="GI284">
        <v>-2.4324828651112251</v>
      </c>
      <c r="GJ284">
        <v>-1.6100910332537859E-3</v>
      </c>
      <c r="GK284">
        <v>7.0186618486508772E-7</v>
      </c>
      <c r="GL284">
        <v>-2.134652460378022E-10</v>
      </c>
      <c r="GM284">
        <v>9.8890000000004363E-2</v>
      </c>
      <c r="GN284">
        <v>0</v>
      </c>
      <c r="GO284">
        <v>0</v>
      </c>
      <c r="GP284">
        <v>0</v>
      </c>
      <c r="GQ284">
        <v>5</v>
      </c>
      <c r="GR284">
        <v>2079</v>
      </c>
      <c r="GS284">
        <v>3</v>
      </c>
      <c r="GT284">
        <v>29</v>
      </c>
      <c r="GU284">
        <v>51.2</v>
      </c>
      <c r="GV284">
        <v>51.2</v>
      </c>
      <c r="GW284">
        <v>4.4055200000000001</v>
      </c>
      <c r="GX284">
        <v>2.50732</v>
      </c>
      <c r="GY284">
        <v>2.04834</v>
      </c>
      <c r="GZ284">
        <v>2.6184099999999999</v>
      </c>
      <c r="HA284">
        <v>2.1972700000000001</v>
      </c>
      <c r="HB284">
        <v>2.3718300000000001</v>
      </c>
      <c r="HC284">
        <v>40.835000000000001</v>
      </c>
      <c r="HD284">
        <v>15.4192</v>
      </c>
      <c r="HE284">
        <v>18</v>
      </c>
      <c r="HF284">
        <v>687.74</v>
      </c>
      <c r="HG284">
        <v>739.23699999999997</v>
      </c>
      <c r="HH284">
        <v>30.998999999999999</v>
      </c>
      <c r="HI284">
        <v>34.359499999999997</v>
      </c>
      <c r="HJ284">
        <v>30</v>
      </c>
      <c r="HK284">
        <v>34.222299999999997</v>
      </c>
      <c r="HL284">
        <v>34.209600000000002</v>
      </c>
      <c r="HM284">
        <v>88.067099999999996</v>
      </c>
      <c r="HN284">
        <v>20.862400000000001</v>
      </c>
      <c r="HO284">
        <v>88.8446</v>
      </c>
      <c r="HP284">
        <v>31</v>
      </c>
      <c r="HQ284">
        <v>1795.53</v>
      </c>
      <c r="HR284">
        <v>35.747</v>
      </c>
      <c r="HS284">
        <v>99.178600000000003</v>
      </c>
      <c r="HT284">
        <v>98.243399999999994</v>
      </c>
    </row>
    <row r="285" spans="1:228" x14ac:dyDescent="0.2">
      <c r="A285">
        <v>270</v>
      </c>
      <c r="B285">
        <v>1669231107</v>
      </c>
      <c r="C285">
        <v>1073.900000095367</v>
      </c>
      <c r="D285" t="s">
        <v>899</v>
      </c>
      <c r="E285" t="s">
        <v>900</v>
      </c>
      <c r="F285">
        <v>4</v>
      </c>
      <c r="G285">
        <v>1669231105</v>
      </c>
      <c r="H285">
        <f t="shared" si="136"/>
        <v>1.7563629015367324E-3</v>
      </c>
      <c r="I285">
        <f t="shared" si="137"/>
        <v>1.7563629015367324</v>
      </c>
      <c r="J285">
        <f t="shared" si="138"/>
        <v>23.06200953251545</v>
      </c>
      <c r="K285">
        <f t="shared" si="139"/>
        <v>1767.6114285714291</v>
      </c>
      <c r="L285">
        <f t="shared" si="140"/>
        <v>1323.3680816797946</v>
      </c>
      <c r="M285">
        <f t="shared" si="141"/>
        <v>133.60859688217081</v>
      </c>
      <c r="N285">
        <f t="shared" si="142"/>
        <v>178.45986016569344</v>
      </c>
      <c r="O285">
        <f t="shared" si="143"/>
        <v>9.3968262131288186E-2</v>
      </c>
      <c r="P285">
        <f t="shared" si="144"/>
        <v>3.6655210761128605</v>
      </c>
      <c r="Q285">
        <f t="shared" si="145"/>
        <v>9.2650218175914983E-2</v>
      </c>
      <c r="R285">
        <f t="shared" si="146"/>
        <v>5.8023267165351361E-2</v>
      </c>
      <c r="S285">
        <f t="shared" si="147"/>
        <v>226.11722109296053</v>
      </c>
      <c r="T285">
        <f t="shared" si="148"/>
        <v>34.465500177339656</v>
      </c>
      <c r="U285">
        <f t="shared" si="149"/>
        <v>34.536314285714283</v>
      </c>
      <c r="V285">
        <f t="shared" si="150"/>
        <v>5.5049443236599194</v>
      </c>
      <c r="W285">
        <f t="shared" si="151"/>
        <v>69.776271442332501</v>
      </c>
      <c r="X285">
        <f t="shared" si="152"/>
        <v>3.6780750140806817</v>
      </c>
      <c r="Y285">
        <f t="shared" si="153"/>
        <v>5.271240406017502</v>
      </c>
      <c r="Z285">
        <f t="shared" si="154"/>
        <v>1.8268693095792377</v>
      </c>
      <c r="AA285">
        <f t="shared" si="155"/>
        <v>-77.455603957769895</v>
      </c>
      <c r="AB285">
        <f t="shared" si="156"/>
        <v>-153.85219223963907</v>
      </c>
      <c r="AC285">
        <f t="shared" si="157"/>
        <v>-9.7211778456393603</v>
      </c>
      <c r="AD285">
        <f t="shared" si="158"/>
        <v>-14.911752950087759</v>
      </c>
      <c r="AE285">
        <f t="shared" si="159"/>
        <v>46.004359597591666</v>
      </c>
      <c r="AF285">
        <f t="shared" si="160"/>
        <v>1.7643978831055809</v>
      </c>
      <c r="AG285">
        <f t="shared" si="161"/>
        <v>23.06200953251545</v>
      </c>
      <c r="AH285">
        <v>1853.6080467167581</v>
      </c>
      <c r="AI285">
        <v>1836.9700606060601</v>
      </c>
      <c r="AJ285">
        <v>1.6914113523001419</v>
      </c>
      <c r="AK285">
        <v>65.165956530193654</v>
      </c>
      <c r="AL285">
        <f t="shared" si="162"/>
        <v>1.7563629015367324</v>
      </c>
      <c r="AM285">
        <v>35.724272828417128</v>
      </c>
      <c r="AN285">
        <v>36.426537362637397</v>
      </c>
      <c r="AO285">
        <v>1.4103761872148599E-4</v>
      </c>
      <c r="AP285">
        <v>87.546953997586243</v>
      </c>
      <c r="AQ285">
        <v>11</v>
      </c>
      <c r="AR285">
        <v>2</v>
      </c>
      <c r="AS285">
        <f t="shared" si="163"/>
        <v>1</v>
      </c>
      <c r="AT285">
        <f t="shared" si="164"/>
        <v>0</v>
      </c>
      <c r="AU285">
        <f t="shared" si="165"/>
        <v>46952.490415194814</v>
      </c>
      <c r="AV285">
        <f t="shared" si="166"/>
        <v>1200.002857142857</v>
      </c>
      <c r="AW285">
        <f t="shared" si="167"/>
        <v>1025.9281850222592</v>
      </c>
      <c r="AX285">
        <f t="shared" si="168"/>
        <v>0.85493811861826696</v>
      </c>
      <c r="AY285">
        <f t="shared" si="169"/>
        <v>0.18843056893325538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1669231105</v>
      </c>
      <c r="BF285">
        <v>1767.6114285714291</v>
      </c>
      <c r="BG285">
        <v>1788.017142857143</v>
      </c>
      <c r="BH285">
        <v>36.430642857142857</v>
      </c>
      <c r="BI285">
        <v>35.724414285714282</v>
      </c>
      <c r="BJ285">
        <v>1771.8814285714291</v>
      </c>
      <c r="BK285">
        <v>36.331757142857143</v>
      </c>
      <c r="BL285">
        <v>649.97699999999998</v>
      </c>
      <c r="BM285">
        <v>100.861</v>
      </c>
      <c r="BN285">
        <v>0.1000241714285714</v>
      </c>
      <c r="BO285">
        <v>33.757771428571417</v>
      </c>
      <c r="BP285">
        <v>34.536314285714283</v>
      </c>
      <c r="BQ285">
        <v>999.89999999999986</v>
      </c>
      <c r="BR285">
        <v>0</v>
      </c>
      <c r="BS285">
        <v>0</v>
      </c>
      <c r="BT285">
        <v>8975.0885714285723</v>
      </c>
      <c r="BU285">
        <v>0</v>
      </c>
      <c r="BV285">
        <v>294.28057142857142</v>
      </c>
      <c r="BW285">
        <v>-20.4039</v>
      </c>
      <c r="BX285">
        <v>1834.4428571428571</v>
      </c>
      <c r="BY285">
        <v>1854.257142857143</v>
      </c>
      <c r="BZ285">
        <v>0.70620714285714292</v>
      </c>
      <c r="CA285">
        <v>1788.017142857143</v>
      </c>
      <c r="CB285">
        <v>35.724414285714282</v>
      </c>
      <c r="CC285">
        <v>3.6744314285714288</v>
      </c>
      <c r="CD285">
        <v>3.6032028571428572</v>
      </c>
      <c r="CE285">
        <v>27.448042857142859</v>
      </c>
      <c r="CF285">
        <v>27.114042857142859</v>
      </c>
      <c r="CG285">
        <v>1200.002857142857</v>
      </c>
      <c r="CH285">
        <v>0.49997799999999998</v>
      </c>
      <c r="CI285">
        <v>0.50002199999999986</v>
      </c>
      <c r="CJ285">
        <v>0</v>
      </c>
      <c r="CK285">
        <v>859.94314285714302</v>
      </c>
      <c r="CL285">
        <v>4.9990899999999998</v>
      </c>
      <c r="CM285">
        <v>9236.6142857142859</v>
      </c>
      <c r="CN285">
        <v>9557.7914285714305</v>
      </c>
      <c r="CO285">
        <v>44.125</v>
      </c>
      <c r="CP285">
        <v>46.436999999999998</v>
      </c>
      <c r="CQ285">
        <v>45</v>
      </c>
      <c r="CR285">
        <v>45.436999999999998</v>
      </c>
      <c r="CS285">
        <v>45.561999999999998</v>
      </c>
      <c r="CT285">
        <v>597.47714285714289</v>
      </c>
      <c r="CU285">
        <v>597.52571428571423</v>
      </c>
      <c r="CV285">
        <v>0</v>
      </c>
      <c r="CW285">
        <v>1669231114.2</v>
      </c>
      <c r="CX285">
        <v>0</v>
      </c>
      <c r="CY285">
        <v>1669228029.5</v>
      </c>
      <c r="CZ285" t="s">
        <v>356</v>
      </c>
      <c r="DA285">
        <v>1669228029.5</v>
      </c>
      <c r="DB285">
        <v>1669228028</v>
      </c>
      <c r="DC285">
        <v>6</v>
      </c>
      <c r="DD285">
        <v>0.127</v>
      </c>
      <c r="DE285">
        <v>2E-3</v>
      </c>
      <c r="DF285">
        <v>-2.9980000000000002</v>
      </c>
      <c r="DG285">
        <v>9.9000000000000005E-2</v>
      </c>
      <c r="DH285">
        <v>415</v>
      </c>
      <c r="DI285">
        <v>34</v>
      </c>
      <c r="DJ285">
        <v>0.37</v>
      </c>
      <c r="DK285">
        <v>0.19</v>
      </c>
      <c r="DL285">
        <v>-20.536907317073169</v>
      </c>
      <c r="DM285">
        <v>0.47986829268291831</v>
      </c>
      <c r="DN285">
        <v>0.108587719716779</v>
      </c>
      <c r="DO285">
        <v>0</v>
      </c>
      <c r="DP285">
        <v>0.70813517073170729</v>
      </c>
      <c r="DQ285">
        <v>8.2250592334516884E-3</v>
      </c>
      <c r="DR285">
        <v>2.3497801755248712E-3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357</v>
      </c>
      <c r="EA285">
        <v>3.2955399999999999</v>
      </c>
      <c r="EB285">
        <v>2.6251500000000001</v>
      </c>
      <c r="EC285">
        <v>0.26340999999999998</v>
      </c>
      <c r="ED285">
        <v>0.263181</v>
      </c>
      <c r="EE285">
        <v>0.14543900000000001</v>
      </c>
      <c r="EF285">
        <v>0.141823</v>
      </c>
      <c r="EG285">
        <v>22270.799999999999</v>
      </c>
      <c r="EH285">
        <v>22673.3</v>
      </c>
      <c r="EI285">
        <v>28151.7</v>
      </c>
      <c r="EJ285">
        <v>29643.4</v>
      </c>
      <c r="EK285">
        <v>33101.4</v>
      </c>
      <c r="EL285">
        <v>35318.699999999997</v>
      </c>
      <c r="EM285">
        <v>39724.1</v>
      </c>
      <c r="EN285">
        <v>42362.5</v>
      </c>
      <c r="EO285">
        <v>2.1888700000000001</v>
      </c>
      <c r="EP285">
        <v>2.1612200000000001</v>
      </c>
      <c r="EQ285">
        <v>0.135098</v>
      </c>
      <c r="ER285">
        <v>0</v>
      </c>
      <c r="ES285">
        <v>32.348799999999997</v>
      </c>
      <c r="ET285">
        <v>999.9</v>
      </c>
      <c r="EU285">
        <v>69.5</v>
      </c>
      <c r="EV285">
        <v>36.6</v>
      </c>
      <c r="EW285">
        <v>42.508499999999998</v>
      </c>
      <c r="EX285">
        <v>57.082599999999999</v>
      </c>
      <c r="EY285">
        <v>-2.3357399999999999</v>
      </c>
      <c r="EZ285">
        <v>2</v>
      </c>
      <c r="FA285">
        <v>0.557396</v>
      </c>
      <c r="FB285">
        <v>0.89372300000000005</v>
      </c>
      <c r="FC285">
        <v>20.267700000000001</v>
      </c>
      <c r="FD285">
        <v>5.2178899999999997</v>
      </c>
      <c r="FE285">
        <v>12.007899999999999</v>
      </c>
      <c r="FF285">
        <v>4.9855</v>
      </c>
      <c r="FG285">
        <v>3.2844799999999998</v>
      </c>
      <c r="FH285">
        <v>9999</v>
      </c>
      <c r="FI285">
        <v>9999</v>
      </c>
      <c r="FJ285">
        <v>9999</v>
      </c>
      <c r="FK285">
        <v>999.9</v>
      </c>
      <c r="FL285">
        <v>1.8658399999999999</v>
      </c>
      <c r="FM285">
        <v>1.8621799999999999</v>
      </c>
      <c r="FN285">
        <v>1.86425</v>
      </c>
      <c r="FO285">
        <v>1.8603499999999999</v>
      </c>
      <c r="FP285">
        <v>1.8611</v>
      </c>
      <c r="FQ285">
        <v>1.8602000000000001</v>
      </c>
      <c r="FR285">
        <v>1.8618600000000001</v>
      </c>
      <c r="FS285">
        <v>1.8584000000000001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-4.2699999999999996</v>
      </c>
      <c r="GH285">
        <v>9.8900000000000002E-2</v>
      </c>
      <c r="GI285">
        <v>-2.4324828651112251</v>
      </c>
      <c r="GJ285">
        <v>-1.6100910332537859E-3</v>
      </c>
      <c r="GK285">
        <v>7.0186618486508772E-7</v>
      </c>
      <c r="GL285">
        <v>-2.134652460378022E-10</v>
      </c>
      <c r="GM285">
        <v>9.8890000000004363E-2</v>
      </c>
      <c r="GN285">
        <v>0</v>
      </c>
      <c r="GO285">
        <v>0</v>
      </c>
      <c r="GP285">
        <v>0</v>
      </c>
      <c r="GQ285">
        <v>5</v>
      </c>
      <c r="GR285">
        <v>2079</v>
      </c>
      <c r="GS285">
        <v>3</v>
      </c>
      <c r="GT285">
        <v>29</v>
      </c>
      <c r="GU285">
        <v>51.3</v>
      </c>
      <c r="GV285">
        <v>51.3</v>
      </c>
      <c r="GW285">
        <v>4.4189499999999997</v>
      </c>
      <c r="GX285">
        <v>2.5134300000000001</v>
      </c>
      <c r="GY285">
        <v>2.04834</v>
      </c>
      <c r="GZ285">
        <v>2.6171899999999999</v>
      </c>
      <c r="HA285">
        <v>2.1972700000000001</v>
      </c>
      <c r="HB285">
        <v>2.2973599999999998</v>
      </c>
      <c r="HC285">
        <v>40.835000000000001</v>
      </c>
      <c r="HD285">
        <v>15.410399999999999</v>
      </c>
      <c r="HE285">
        <v>18</v>
      </c>
      <c r="HF285">
        <v>687.77099999999996</v>
      </c>
      <c r="HG285">
        <v>739.21299999999997</v>
      </c>
      <c r="HH285">
        <v>30.999199999999998</v>
      </c>
      <c r="HI285">
        <v>34.359099999999998</v>
      </c>
      <c r="HJ285">
        <v>30</v>
      </c>
      <c r="HK285">
        <v>34.221299999999999</v>
      </c>
      <c r="HL285">
        <v>34.209499999999998</v>
      </c>
      <c r="HM285">
        <v>88.322999999999993</v>
      </c>
      <c r="HN285">
        <v>20.862400000000001</v>
      </c>
      <c r="HO285">
        <v>88.8446</v>
      </c>
      <c r="HP285">
        <v>31</v>
      </c>
      <c r="HQ285">
        <v>1802.24</v>
      </c>
      <c r="HR285">
        <v>35.747399999999999</v>
      </c>
      <c r="HS285">
        <v>99.179500000000004</v>
      </c>
      <c r="HT285">
        <v>98.242900000000006</v>
      </c>
    </row>
    <row r="286" spans="1:228" x14ac:dyDescent="0.2">
      <c r="A286">
        <v>271</v>
      </c>
      <c r="B286">
        <v>1669231111</v>
      </c>
      <c r="C286">
        <v>1077.900000095367</v>
      </c>
      <c r="D286" t="s">
        <v>901</v>
      </c>
      <c r="E286" t="s">
        <v>902</v>
      </c>
      <c r="F286">
        <v>4</v>
      </c>
      <c r="G286">
        <v>1669231108.6875</v>
      </c>
      <c r="H286">
        <f t="shared" si="136"/>
        <v>1.7574257347377522E-3</v>
      </c>
      <c r="I286">
        <f t="shared" si="137"/>
        <v>1.7574257347377522</v>
      </c>
      <c r="J286">
        <f t="shared" si="138"/>
        <v>22.14568692205642</v>
      </c>
      <c r="K286">
        <f t="shared" si="139"/>
        <v>1773.71</v>
      </c>
      <c r="L286">
        <f t="shared" si="140"/>
        <v>1345.3143368453082</v>
      </c>
      <c r="M286">
        <f t="shared" si="141"/>
        <v>135.82457272908309</v>
      </c>
      <c r="N286">
        <f t="shared" si="142"/>
        <v>179.07592024941275</v>
      </c>
      <c r="O286">
        <f t="shared" si="143"/>
        <v>9.4080815085549344E-2</v>
      </c>
      <c r="P286">
        <f t="shared" si="144"/>
        <v>3.6665385152349428</v>
      </c>
      <c r="Q286">
        <f t="shared" si="145"/>
        <v>9.275999679979989E-2</v>
      </c>
      <c r="R286">
        <f t="shared" si="146"/>
        <v>5.8092123429112991E-2</v>
      </c>
      <c r="S286">
        <f t="shared" si="147"/>
        <v>226.11726748590397</v>
      </c>
      <c r="T286">
        <f t="shared" si="148"/>
        <v>34.469019518783448</v>
      </c>
      <c r="U286">
        <f t="shared" si="149"/>
        <v>34.531187500000001</v>
      </c>
      <c r="V286">
        <f t="shared" si="150"/>
        <v>5.5033763749028308</v>
      </c>
      <c r="W286">
        <f t="shared" si="151"/>
        <v>69.750834115521414</v>
      </c>
      <c r="X286">
        <f t="shared" si="152"/>
        <v>3.6775413564855199</v>
      </c>
      <c r="Y286">
        <f t="shared" si="153"/>
        <v>5.2723976754095458</v>
      </c>
      <c r="Z286">
        <f t="shared" si="154"/>
        <v>1.8258350184173109</v>
      </c>
      <c r="AA286">
        <f t="shared" si="155"/>
        <v>-77.502474901934875</v>
      </c>
      <c r="AB286">
        <f t="shared" si="156"/>
        <v>-152.10492072115528</v>
      </c>
      <c r="AC286">
        <f t="shared" si="157"/>
        <v>-9.6080526829985704</v>
      </c>
      <c r="AD286">
        <f t="shared" si="158"/>
        <v>-13.098180820184751</v>
      </c>
      <c r="AE286">
        <f t="shared" si="159"/>
        <v>46.105062073623898</v>
      </c>
      <c r="AF286">
        <f t="shared" si="160"/>
        <v>1.7611769850741208</v>
      </c>
      <c r="AG286">
        <f t="shared" si="161"/>
        <v>22.14568692205642</v>
      </c>
      <c r="AH286">
        <v>1860.5254998435009</v>
      </c>
      <c r="AI286">
        <v>1843.968787878787</v>
      </c>
      <c r="AJ286">
        <v>1.770722097841785</v>
      </c>
      <c r="AK286">
        <v>65.165956530193654</v>
      </c>
      <c r="AL286">
        <f t="shared" si="162"/>
        <v>1.7574257347377522</v>
      </c>
      <c r="AM286">
        <v>35.721542945893717</v>
      </c>
      <c r="AN286">
        <v>36.426008791208787</v>
      </c>
      <c r="AO286">
        <v>-1.9822424647969681E-4</v>
      </c>
      <c r="AP286">
        <v>87.546953997586243</v>
      </c>
      <c r="AQ286">
        <v>10</v>
      </c>
      <c r="AR286">
        <v>2</v>
      </c>
      <c r="AS286">
        <f t="shared" si="163"/>
        <v>1</v>
      </c>
      <c r="AT286">
        <f t="shared" si="164"/>
        <v>0</v>
      </c>
      <c r="AU286">
        <f t="shared" si="165"/>
        <v>46970.011249790186</v>
      </c>
      <c r="AV286">
        <f t="shared" si="166"/>
        <v>1200.0025000000001</v>
      </c>
      <c r="AW286">
        <f t="shared" si="167"/>
        <v>1025.9279385937327</v>
      </c>
      <c r="AX286">
        <f t="shared" si="168"/>
        <v>0.85493816770692788</v>
      </c>
      <c r="AY286">
        <f t="shared" si="169"/>
        <v>0.18843066367437064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1669231108.6875</v>
      </c>
      <c r="BF286">
        <v>1773.71</v>
      </c>
      <c r="BG286">
        <v>1794.1587500000001</v>
      </c>
      <c r="BH286">
        <v>36.425287500000003</v>
      </c>
      <c r="BI286">
        <v>35.720374999999997</v>
      </c>
      <c r="BJ286">
        <v>1777.99</v>
      </c>
      <c r="BK286">
        <v>36.326425</v>
      </c>
      <c r="BL286">
        <v>650.00537499999996</v>
      </c>
      <c r="BM286">
        <v>100.861125</v>
      </c>
      <c r="BN286">
        <v>0.100092025</v>
      </c>
      <c r="BO286">
        <v>33.761699999999998</v>
      </c>
      <c r="BP286">
        <v>34.531187500000001</v>
      </c>
      <c r="BQ286">
        <v>999.9</v>
      </c>
      <c r="BR286">
        <v>0</v>
      </c>
      <c r="BS286">
        <v>0</v>
      </c>
      <c r="BT286">
        <v>8978.5925000000007</v>
      </c>
      <c r="BU286">
        <v>0</v>
      </c>
      <c r="BV286">
        <v>311.510875</v>
      </c>
      <c r="BW286">
        <v>-20.446275</v>
      </c>
      <c r="BX286">
        <v>1840.7637500000001</v>
      </c>
      <c r="BY286">
        <v>1860.6212499999999</v>
      </c>
      <c r="BZ286">
        <v>0.70493362500000001</v>
      </c>
      <c r="CA286">
        <v>1794.1587500000001</v>
      </c>
      <c r="CB286">
        <v>35.720374999999997</v>
      </c>
      <c r="CC286">
        <v>3.6738974999999998</v>
      </c>
      <c r="CD286">
        <v>3.6027999999999998</v>
      </c>
      <c r="CE286">
        <v>27.445562500000001</v>
      </c>
      <c r="CF286">
        <v>27.112112499999999</v>
      </c>
      <c r="CG286">
        <v>1200.0025000000001</v>
      </c>
      <c r="CH286">
        <v>0.49997599999999998</v>
      </c>
      <c r="CI286">
        <v>0.50002400000000002</v>
      </c>
      <c r="CJ286">
        <v>0</v>
      </c>
      <c r="CK286">
        <v>859.49125000000004</v>
      </c>
      <c r="CL286">
        <v>4.9990899999999998</v>
      </c>
      <c r="CM286">
        <v>9233.8974999999991</v>
      </c>
      <c r="CN286">
        <v>9557.8012500000004</v>
      </c>
      <c r="CO286">
        <v>44.155999999999999</v>
      </c>
      <c r="CP286">
        <v>46.436999999999998</v>
      </c>
      <c r="CQ286">
        <v>45</v>
      </c>
      <c r="CR286">
        <v>45.436999999999998</v>
      </c>
      <c r="CS286">
        <v>45.561999999999998</v>
      </c>
      <c r="CT286">
        <v>597.47500000000002</v>
      </c>
      <c r="CU286">
        <v>597.52749999999992</v>
      </c>
      <c r="CV286">
        <v>0</v>
      </c>
      <c r="CW286">
        <v>1669231118.4000001</v>
      </c>
      <c r="CX286">
        <v>0</v>
      </c>
      <c r="CY286">
        <v>1669228029.5</v>
      </c>
      <c r="CZ286" t="s">
        <v>356</v>
      </c>
      <c r="DA286">
        <v>1669228029.5</v>
      </c>
      <c r="DB286">
        <v>1669228028</v>
      </c>
      <c r="DC286">
        <v>6</v>
      </c>
      <c r="DD286">
        <v>0.127</v>
      </c>
      <c r="DE286">
        <v>2E-3</v>
      </c>
      <c r="DF286">
        <v>-2.9980000000000002</v>
      </c>
      <c r="DG286">
        <v>9.9000000000000005E-2</v>
      </c>
      <c r="DH286">
        <v>415</v>
      </c>
      <c r="DI286">
        <v>34</v>
      </c>
      <c r="DJ286">
        <v>0.37</v>
      </c>
      <c r="DK286">
        <v>0.19</v>
      </c>
      <c r="DL286">
        <v>-20.511402439024391</v>
      </c>
      <c r="DM286">
        <v>0.48783135888499801</v>
      </c>
      <c r="DN286">
        <v>0.10199525452329</v>
      </c>
      <c r="DO286">
        <v>0</v>
      </c>
      <c r="DP286">
        <v>0.7081143658536585</v>
      </c>
      <c r="DQ286">
        <v>-1.538621602787328E-2</v>
      </c>
      <c r="DR286">
        <v>2.330502068340934E-3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357</v>
      </c>
      <c r="EA286">
        <v>3.2955700000000001</v>
      </c>
      <c r="EB286">
        <v>2.6251899999999999</v>
      </c>
      <c r="EC286">
        <v>0.26399099999999998</v>
      </c>
      <c r="ED286">
        <v>0.26373999999999997</v>
      </c>
      <c r="EE286">
        <v>0.14543800000000001</v>
      </c>
      <c r="EF286">
        <v>0.141817</v>
      </c>
      <c r="EG286">
        <v>22253.3</v>
      </c>
      <c r="EH286">
        <v>22656</v>
      </c>
      <c r="EI286">
        <v>28152.1</v>
      </c>
      <c r="EJ286">
        <v>29643.5</v>
      </c>
      <c r="EK286">
        <v>33101.9</v>
      </c>
      <c r="EL286">
        <v>35319.1</v>
      </c>
      <c r="EM286">
        <v>39724.6</v>
      </c>
      <c r="EN286">
        <v>42362.6</v>
      </c>
      <c r="EO286">
        <v>2.1890700000000001</v>
      </c>
      <c r="EP286">
        <v>2.1615000000000002</v>
      </c>
      <c r="EQ286">
        <v>0.13470599999999999</v>
      </c>
      <c r="ER286">
        <v>0</v>
      </c>
      <c r="ES286">
        <v>32.344499999999996</v>
      </c>
      <c r="ET286">
        <v>999.9</v>
      </c>
      <c r="EU286">
        <v>69.5</v>
      </c>
      <c r="EV286">
        <v>36.6</v>
      </c>
      <c r="EW286">
        <v>42.505400000000002</v>
      </c>
      <c r="EX286">
        <v>56.7226</v>
      </c>
      <c r="EY286">
        <v>-2.1674699999999998</v>
      </c>
      <c r="EZ286">
        <v>2</v>
      </c>
      <c r="FA286">
        <v>0.55731699999999995</v>
      </c>
      <c r="FB286">
        <v>0.891787</v>
      </c>
      <c r="FC286">
        <v>20.267800000000001</v>
      </c>
      <c r="FD286">
        <v>5.21774</v>
      </c>
      <c r="FE286">
        <v>12.0077</v>
      </c>
      <c r="FF286">
        <v>4.9855499999999999</v>
      </c>
      <c r="FG286">
        <v>3.2845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1.8621799999999999</v>
      </c>
      <c r="FN286">
        <v>1.8642300000000001</v>
      </c>
      <c r="FO286">
        <v>1.8603499999999999</v>
      </c>
      <c r="FP286">
        <v>1.8611</v>
      </c>
      <c r="FQ286">
        <v>1.8602000000000001</v>
      </c>
      <c r="FR286">
        <v>1.8618600000000001</v>
      </c>
      <c r="FS286">
        <v>1.85842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-4.28</v>
      </c>
      <c r="GH286">
        <v>9.8900000000000002E-2</v>
      </c>
      <c r="GI286">
        <v>-2.4324828651112251</v>
      </c>
      <c r="GJ286">
        <v>-1.6100910332537859E-3</v>
      </c>
      <c r="GK286">
        <v>7.0186618486508772E-7</v>
      </c>
      <c r="GL286">
        <v>-2.134652460378022E-10</v>
      </c>
      <c r="GM286">
        <v>9.8890000000004363E-2</v>
      </c>
      <c r="GN286">
        <v>0</v>
      </c>
      <c r="GO286">
        <v>0</v>
      </c>
      <c r="GP286">
        <v>0</v>
      </c>
      <c r="GQ286">
        <v>5</v>
      </c>
      <c r="GR286">
        <v>2079</v>
      </c>
      <c r="GS286">
        <v>3</v>
      </c>
      <c r="GT286">
        <v>29</v>
      </c>
      <c r="GU286">
        <v>51.4</v>
      </c>
      <c r="GV286">
        <v>51.4</v>
      </c>
      <c r="GW286">
        <v>4.4299299999999997</v>
      </c>
      <c r="GX286">
        <v>2.5061</v>
      </c>
      <c r="GY286">
        <v>2.04834</v>
      </c>
      <c r="GZ286">
        <v>2.6184099999999999</v>
      </c>
      <c r="HA286">
        <v>2.1972700000000001</v>
      </c>
      <c r="HB286">
        <v>2.36816</v>
      </c>
      <c r="HC286">
        <v>40.835000000000001</v>
      </c>
      <c r="HD286">
        <v>15.4192</v>
      </c>
      <c r="HE286">
        <v>18</v>
      </c>
      <c r="HF286">
        <v>687.91300000000001</v>
      </c>
      <c r="HG286">
        <v>739.44</v>
      </c>
      <c r="HH286">
        <v>30.999300000000002</v>
      </c>
      <c r="HI286">
        <v>34.359099999999998</v>
      </c>
      <c r="HJ286">
        <v>29.9999</v>
      </c>
      <c r="HK286">
        <v>34.219200000000001</v>
      </c>
      <c r="HL286">
        <v>34.206499999999998</v>
      </c>
      <c r="HM286">
        <v>88.572599999999994</v>
      </c>
      <c r="HN286">
        <v>20.862400000000001</v>
      </c>
      <c r="HO286">
        <v>88.8446</v>
      </c>
      <c r="HP286">
        <v>31</v>
      </c>
      <c r="HQ286">
        <v>1808.92</v>
      </c>
      <c r="HR286">
        <v>35.747500000000002</v>
      </c>
      <c r="HS286">
        <v>99.180700000000002</v>
      </c>
      <c r="HT286">
        <v>98.242999999999995</v>
      </c>
    </row>
    <row r="287" spans="1:228" x14ac:dyDescent="0.2">
      <c r="A287">
        <v>272</v>
      </c>
      <c r="B287">
        <v>1669231115</v>
      </c>
      <c r="C287">
        <v>1081.900000095367</v>
      </c>
      <c r="D287" t="s">
        <v>903</v>
      </c>
      <c r="E287" t="s">
        <v>904</v>
      </c>
      <c r="F287">
        <v>4</v>
      </c>
      <c r="G287">
        <v>1669231113</v>
      </c>
      <c r="H287">
        <f t="shared" si="136"/>
        <v>1.7627630154057991E-3</v>
      </c>
      <c r="I287">
        <f t="shared" si="137"/>
        <v>1.7627630154057992</v>
      </c>
      <c r="J287">
        <f t="shared" si="138"/>
        <v>21.778299997674182</v>
      </c>
      <c r="K287">
        <f t="shared" si="139"/>
        <v>1781.1228571428569</v>
      </c>
      <c r="L287">
        <f t="shared" si="140"/>
        <v>1360.5295999973546</v>
      </c>
      <c r="M287">
        <f t="shared" si="141"/>
        <v>137.35973538621514</v>
      </c>
      <c r="N287">
        <f t="shared" si="142"/>
        <v>179.82303681445666</v>
      </c>
      <c r="O287">
        <f t="shared" si="143"/>
        <v>9.4522462495116907E-2</v>
      </c>
      <c r="P287">
        <f t="shared" si="144"/>
        <v>3.6767988599053849</v>
      </c>
      <c r="Q287">
        <f t="shared" si="145"/>
        <v>9.3192972930789791E-2</v>
      </c>
      <c r="R287">
        <f t="shared" si="146"/>
        <v>5.8363499556853139E-2</v>
      </c>
      <c r="S287">
        <f t="shared" si="147"/>
        <v>226.11699309299189</v>
      </c>
      <c r="T287">
        <f t="shared" si="148"/>
        <v>34.466800480835502</v>
      </c>
      <c r="U287">
        <f t="shared" si="149"/>
        <v>34.521700000000003</v>
      </c>
      <c r="V287">
        <f t="shared" si="150"/>
        <v>5.5004757925967374</v>
      </c>
      <c r="W287">
        <f t="shared" si="151"/>
        <v>69.748827510289615</v>
      </c>
      <c r="X287">
        <f t="shared" si="152"/>
        <v>3.6775911439440967</v>
      </c>
      <c r="Y287">
        <f t="shared" si="153"/>
        <v>5.2726207381788095</v>
      </c>
      <c r="Z287">
        <f t="shared" si="154"/>
        <v>1.8228846486526407</v>
      </c>
      <c r="AA287">
        <f t="shared" si="155"/>
        <v>-77.737848979395736</v>
      </c>
      <c r="AB287">
        <f t="shared" si="156"/>
        <v>-150.49983733495154</v>
      </c>
      <c r="AC287">
        <f t="shared" si="157"/>
        <v>-9.4797304032069096</v>
      </c>
      <c r="AD287">
        <f t="shared" si="158"/>
        <v>-11.600423624562296</v>
      </c>
      <c r="AE287">
        <f t="shared" si="159"/>
        <v>45.43380547337491</v>
      </c>
      <c r="AF287">
        <f t="shared" si="160"/>
        <v>1.7542415504141808</v>
      </c>
      <c r="AG287">
        <f t="shared" si="161"/>
        <v>21.778299997674182</v>
      </c>
      <c r="AH287">
        <v>1867.36060521745</v>
      </c>
      <c r="AI287">
        <v>1851.061515151514</v>
      </c>
      <c r="AJ287">
        <v>1.7456946742769111</v>
      </c>
      <c r="AK287">
        <v>65.165956530193654</v>
      </c>
      <c r="AL287">
        <f t="shared" si="162"/>
        <v>1.7627630154057992</v>
      </c>
      <c r="AM287">
        <v>35.720293518956737</v>
      </c>
      <c r="AN287">
        <v>36.425625274725313</v>
      </c>
      <c r="AO287">
        <v>3.903376368665555E-5</v>
      </c>
      <c r="AP287">
        <v>87.546953997586243</v>
      </c>
      <c r="AQ287">
        <v>11</v>
      </c>
      <c r="AR287">
        <v>2</v>
      </c>
      <c r="AS287">
        <f t="shared" si="163"/>
        <v>1</v>
      </c>
      <c r="AT287">
        <f t="shared" si="164"/>
        <v>0</v>
      </c>
      <c r="AU287">
        <f t="shared" si="165"/>
        <v>47152.679807903543</v>
      </c>
      <c r="AV287">
        <f t="shared" si="166"/>
        <v>1200.001428571429</v>
      </c>
      <c r="AW287">
        <f t="shared" si="167"/>
        <v>1025.9269850222759</v>
      </c>
      <c r="AX287">
        <f t="shared" si="168"/>
        <v>0.85493813640173388</v>
      </c>
      <c r="AY287">
        <f t="shared" si="169"/>
        <v>0.18843060325534644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1669231113</v>
      </c>
      <c r="BF287">
        <v>1781.1228571428569</v>
      </c>
      <c r="BG287">
        <v>1801.292857142857</v>
      </c>
      <c r="BH287">
        <v>36.42604285714286</v>
      </c>
      <c r="BI287">
        <v>35.723914285714287</v>
      </c>
      <c r="BJ287">
        <v>1785.41</v>
      </c>
      <c r="BK287">
        <v>36.327142857142853</v>
      </c>
      <c r="BL287">
        <v>650.01228571428578</v>
      </c>
      <c r="BM287">
        <v>100.86071428571429</v>
      </c>
      <c r="BN287">
        <v>9.9775942857142849E-2</v>
      </c>
      <c r="BO287">
        <v>33.762457142857137</v>
      </c>
      <c r="BP287">
        <v>34.521700000000003</v>
      </c>
      <c r="BQ287">
        <v>999.89999999999986</v>
      </c>
      <c r="BR287">
        <v>0</v>
      </c>
      <c r="BS287">
        <v>0</v>
      </c>
      <c r="BT287">
        <v>9014.1057142857153</v>
      </c>
      <c r="BU287">
        <v>0</v>
      </c>
      <c r="BV287">
        <v>315.9558571428571</v>
      </c>
      <c r="BW287">
        <v>-20.16994285714285</v>
      </c>
      <c r="BX287">
        <v>1848.454285714286</v>
      </c>
      <c r="BY287">
        <v>1868.027142857143</v>
      </c>
      <c r="BZ287">
        <v>0.7021451428571428</v>
      </c>
      <c r="CA287">
        <v>1801.292857142857</v>
      </c>
      <c r="CB287">
        <v>35.723914285714287</v>
      </c>
      <c r="CC287">
        <v>3.6739628571428571</v>
      </c>
      <c r="CD287">
        <v>3.6031428571428572</v>
      </c>
      <c r="CE287">
        <v>27.445842857142861</v>
      </c>
      <c r="CF287">
        <v>27.113771428571429</v>
      </c>
      <c r="CG287">
        <v>1200.001428571429</v>
      </c>
      <c r="CH287">
        <v>0.49997799999999998</v>
      </c>
      <c r="CI287">
        <v>0.50002199999999986</v>
      </c>
      <c r="CJ287">
        <v>0</v>
      </c>
      <c r="CK287">
        <v>859.20499999999993</v>
      </c>
      <c r="CL287">
        <v>4.9990899999999998</v>
      </c>
      <c r="CM287">
        <v>9227.9842857142849</v>
      </c>
      <c r="CN287">
        <v>9557.7742857142857</v>
      </c>
      <c r="CO287">
        <v>44.142714285714291</v>
      </c>
      <c r="CP287">
        <v>46.436999999999998</v>
      </c>
      <c r="CQ287">
        <v>45</v>
      </c>
      <c r="CR287">
        <v>45.436999999999998</v>
      </c>
      <c r="CS287">
        <v>45.561999999999998</v>
      </c>
      <c r="CT287">
        <v>597.47571428571428</v>
      </c>
      <c r="CU287">
        <v>597.52571428571423</v>
      </c>
      <c r="CV287">
        <v>0</v>
      </c>
      <c r="CW287">
        <v>1669231122</v>
      </c>
      <c r="CX287">
        <v>0</v>
      </c>
      <c r="CY287">
        <v>1669228029.5</v>
      </c>
      <c r="CZ287" t="s">
        <v>356</v>
      </c>
      <c r="DA287">
        <v>1669228029.5</v>
      </c>
      <c r="DB287">
        <v>1669228028</v>
      </c>
      <c r="DC287">
        <v>6</v>
      </c>
      <c r="DD287">
        <v>0.127</v>
      </c>
      <c r="DE287">
        <v>2E-3</v>
      </c>
      <c r="DF287">
        <v>-2.9980000000000002</v>
      </c>
      <c r="DG287">
        <v>9.9000000000000005E-2</v>
      </c>
      <c r="DH287">
        <v>415</v>
      </c>
      <c r="DI287">
        <v>34</v>
      </c>
      <c r="DJ287">
        <v>0.37</v>
      </c>
      <c r="DK287">
        <v>0.19</v>
      </c>
      <c r="DL287">
        <v>-20.444375609756101</v>
      </c>
      <c r="DM287">
        <v>1.150064111498261</v>
      </c>
      <c r="DN287">
        <v>0.15580425145344931</v>
      </c>
      <c r="DO287">
        <v>0</v>
      </c>
      <c r="DP287">
        <v>0.70717082926829267</v>
      </c>
      <c r="DQ287">
        <v>-2.5446397212543052E-2</v>
      </c>
      <c r="DR287">
        <v>2.93457185893291E-3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357</v>
      </c>
      <c r="EA287">
        <v>3.2955399999999999</v>
      </c>
      <c r="EB287">
        <v>2.6252800000000001</v>
      </c>
      <c r="EC287">
        <v>0.26457399999999998</v>
      </c>
      <c r="ED287">
        <v>0.26430700000000001</v>
      </c>
      <c r="EE287">
        <v>0.14543600000000001</v>
      </c>
      <c r="EF287">
        <v>0.14185</v>
      </c>
      <c r="EG287">
        <v>22236</v>
      </c>
      <c r="EH287">
        <v>22638.6</v>
      </c>
      <c r="EI287">
        <v>28152.5</v>
      </c>
      <c r="EJ287">
        <v>29643.599999999999</v>
      </c>
      <c r="EK287">
        <v>33102.300000000003</v>
      </c>
      <c r="EL287">
        <v>35318.1</v>
      </c>
      <c r="EM287">
        <v>39725.1</v>
      </c>
      <c r="EN287">
        <v>42362.9</v>
      </c>
      <c r="EO287">
        <v>2.1886000000000001</v>
      </c>
      <c r="EP287">
        <v>2.16167</v>
      </c>
      <c r="EQ287">
        <v>0.13492999999999999</v>
      </c>
      <c r="ER287">
        <v>0</v>
      </c>
      <c r="ES287">
        <v>32.340000000000003</v>
      </c>
      <c r="ET287">
        <v>999.9</v>
      </c>
      <c r="EU287">
        <v>69.5</v>
      </c>
      <c r="EV287">
        <v>36.6</v>
      </c>
      <c r="EW287">
        <v>42.506999999999998</v>
      </c>
      <c r="EX287">
        <v>57.412599999999998</v>
      </c>
      <c r="EY287">
        <v>-2.3717999999999999</v>
      </c>
      <c r="EZ287">
        <v>2</v>
      </c>
      <c r="FA287">
        <v>0.55712099999999998</v>
      </c>
      <c r="FB287">
        <v>0.88952600000000004</v>
      </c>
      <c r="FC287">
        <v>20.2681</v>
      </c>
      <c r="FD287">
        <v>5.2175900000000004</v>
      </c>
      <c r="FE287">
        <v>12.007899999999999</v>
      </c>
      <c r="FF287">
        <v>4.98515</v>
      </c>
      <c r="FG287">
        <v>3.28443</v>
      </c>
      <c r="FH287">
        <v>9999</v>
      </c>
      <c r="FI287">
        <v>9999</v>
      </c>
      <c r="FJ287">
        <v>9999</v>
      </c>
      <c r="FK287">
        <v>999.9</v>
      </c>
      <c r="FL287">
        <v>1.8658300000000001</v>
      </c>
      <c r="FM287">
        <v>1.8621799999999999</v>
      </c>
      <c r="FN287">
        <v>1.86422</v>
      </c>
      <c r="FO287">
        <v>1.8603499999999999</v>
      </c>
      <c r="FP287">
        <v>1.8610800000000001</v>
      </c>
      <c r="FQ287">
        <v>1.8602000000000001</v>
      </c>
      <c r="FR287">
        <v>1.86185</v>
      </c>
      <c r="FS287">
        <v>1.85839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-4.29</v>
      </c>
      <c r="GH287">
        <v>9.8900000000000002E-2</v>
      </c>
      <c r="GI287">
        <v>-2.4324828651112251</v>
      </c>
      <c r="GJ287">
        <v>-1.6100910332537859E-3</v>
      </c>
      <c r="GK287">
        <v>7.0186618486508772E-7</v>
      </c>
      <c r="GL287">
        <v>-2.134652460378022E-10</v>
      </c>
      <c r="GM287">
        <v>9.8890000000004363E-2</v>
      </c>
      <c r="GN287">
        <v>0</v>
      </c>
      <c r="GO287">
        <v>0</v>
      </c>
      <c r="GP287">
        <v>0</v>
      </c>
      <c r="GQ287">
        <v>5</v>
      </c>
      <c r="GR287">
        <v>2079</v>
      </c>
      <c r="GS287">
        <v>3</v>
      </c>
      <c r="GT287">
        <v>29</v>
      </c>
      <c r="GU287">
        <v>51.4</v>
      </c>
      <c r="GV287">
        <v>51.5</v>
      </c>
      <c r="GW287">
        <v>4.4433600000000002</v>
      </c>
      <c r="GX287">
        <v>2.5097700000000001</v>
      </c>
      <c r="GY287">
        <v>2.04834</v>
      </c>
      <c r="GZ287">
        <v>2.6171899999999999</v>
      </c>
      <c r="HA287">
        <v>2.1972700000000001</v>
      </c>
      <c r="HB287">
        <v>2.3071299999999999</v>
      </c>
      <c r="HC287">
        <v>40.8093</v>
      </c>
      <c r="HD287">
        <v>15.4016</v>
      </c>
      <c r="HE287">
        <v>18</v>
      </c>
      <c r="HF287">
        <v>687.52099999999996</v>
      </c>
      <c r="HG287">
        <v>739.60799999999995</v>
      </c>
      <c r="HH287">
        <v>30.999400000000001</v>
      </c>
      <c r="HI287">
        <v>34.356400000000001</v>
      </c>
      <c r="HJ287">
        <v>29.9998</v>
      </c>
      <c r="HK287">
        <v>34.219200000000001</v>
      </c>
      <c r="HL287">
        <v>34.206499999999998</v>
      </c>
      <c r="HM287">
        <v>88.828500000000005</v>
      </c>
      <c r="HN287">
        <v>20.862400000000001</v>
      </c>
      <c r="HO287">
        <v>89.215900000000005</v>
      </c>
      <c r="HP287">
        <v>31</v>
      </c>
      <c r="HQ287">
        <v>1815.59</v>
      </c>
      <c r="HR287">
        <v>35.747500000000002</v>
      </c>
      <c r="HS287">
        <v>99.181899999999999</v>
      </c>
      <c r="HT287">
        <v>98.243700000000004</v>
      </c>
    </row>
    <row r="288" spans="1:228" x14ac:dyDescent="0.2">
      <c r="A288">
        <v>273</v>
      </c>
      <c r="B288">
        <v>1669231119</v>
      </c>
      <c r="C288">
        <v>1085.900000095367</v>
      </c>
      <c r="D288" t="s">
        <v>905</v>
      </c>
      <c r="E288" t="s">
        <v>906</v>
      </c>
      <c r="F288">
        <v>4</v>
      </c>
      <c r="G288">
        <v>1669231116.6875</v>
      </c>
      <c r="H288">
        <f t="shared" si="136"/>
        <v>1.7246933991899064E-3</v>
      </c>
      <c r="I288">
        <f t="shared" si="137"/>
        <v>1.7246933991899065</v>
      </c>
      <c r="J288">
        <f t="shared" si="138"/>
        <v>23.164682685570611</v>
      </c>
      <c r="K288">
        <f t="shared" si="139"/>
        <v>1787.13625</v>
      </c>
      <c r="L288">
        <f t="shared" si="140"/>
        <v>1333.8209493677707</v>
      </c>
      <c r="M288">
        <f t="shared" si="141"/>
        <v>134.6639907534416</v>
      </c>
      <c r="N288">
        <f t="shared" si="142"/>
        <v>180.4311887283028</v>
      </c>
      <c r="O288">
        <f t="shared" si="143"/>
        <v>9.2348949847012599E-2</v>
      </c>
      <c r="P288">
        <f t="shared" si="144"/>
        <v>3.6787867947329218</v>
      </c>
      <c r="Q288">
        <f t="shared" si="145"/>
        <v>9.1080132714190978E-2</v>
      </c>
      <c r="R288">
        <f t="shared" si="146"/>
        <v>5.7037628754118053E-2</v>
      </c>
      <c r="S288">
        <f t="shared" si="147"/>
        <v>226.11732223576686</v>
      </c>
      <c r="T288">
        <f t="shared" si="148"/>
        <v>34.472490443244567</v>
      </c>
      <c r="U288">
        <f t="shared" si="149"/>
        <v>34.527562500000002</v>
      </c>
      <c r="V288">
        <f t="shared" si="150"/>
        <v>5.5022679585899734</v>
      </c>
      <c r="W288">
        <f t="shared" si="151"/>
        <v>69.752343364185961</v>
      </c>
      <c r="X288">
        <f t="shared" si="152"/>
        <v>3.6773820495400833</v>
      </c>
      <c r="Y288">
        <f t="shared" si="153"/>
        <v>5.272055205858817</v>
      </c>
      <c r="Z288">
        <f t="shared" si="154"/>
        <v>1.8248859090498901</v>
      </c>
      <c r="AA288">
        <f t="shared" si="155"/>
        <v>-76.058978904274866</v>
      </c>
      <c r="AB288">
        <f t="shared" si="156"/>
        <v>-152.12464633959357</v>
      </c>
      <c r="AC288">
        <f t="shared" si="157"/>
        <v>-9.5770811497065917</v>
      </c>
      <c r="AD288">
        <f t="shared" si="158"/>
        <v>-11.643384157808185</v>
      </c>
      <c r="AE288">
        <f t="shared" si="159"/>
        <v>45.929438156514323</v>
      </c>
      <c r="AF288">
        <f t="shared" si="160"/>
        <v>1.7114186249787346</v>
      </c>
      <c r="AG288">
        <f t="shared" si="161"/>
        <v>23.164682685570611</v>
      </c>
      <c r="AH288">
        <v>1874.3888768069589</v>
      </c>
      <c r="AI288">
        <v>1857.7415757575759</v>
      </c>
      <c r="AJ288">
        <v>1.6827442313758241</v>
      </c>
      <c r="AK288">
        <v>65.165956530193654</v>
      </c>
      <c r="AL288">
        <f t="shared" si="162"/>
        <v>1.7246933991899065</v>
      </c>
      <c r="AM288">
        <v>35.73201354543361</v>
      </c>
      <c r="AN288">
        <v>36.422490109890148</v>
      </c>
      <c r="AO288">
        <v>-3.050185030681264E-5</v>
      </c>
      <c r="AP288">
        <v>87.546953997586243</v>
      </c>
      <c r="AQ288">
        <v>11</v>
      </c>
      <c r="AR288">
        <v>2</v>
      </c>
      <c r="AS288">
        <f t="shared" si="163"/>
        <v>1</v>
      </c>
      <c r="AT288">
        <f t="shared" si="164"/>
        <v>0</v>
      </c>
      <c r="AU288">
        <f t="shared" si="165"/>
        <v>47188.40327107039</v>
      </c>
      <c r="AV288">
        <f t="shared" si="166"/>
        <v>1200.0037500000001</v>
      </c>
      <c r="AW288">
        <f t="shared" si="167"/>
        <v>1025.9289135936615</v>
      </c>
      <c r="AX288">
        <f t="shared" si="168"/>
        <v>0.85493808964652107</v>
      </c>
      <c r="AY288">
        <f t="shared" si="169"/>
        <v>0.18843051301778585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1669231116.6875</v>
      </c>
      <c r="BF288">
        <v>1787.13625</v>
      </c>
      <c r="BG288">
        <v>1807.4849999999999</v>
      </c>
      <c r="BH288">
        <v>36.423762500000002</v>
      </c>
      <c r="BI288">
        <v>35.738762500000007</v>
      </c>
      <c r="BJ288">
        <v>1791.42875</v>
      </c>
      <c r="BK288">
        <v>36.324862499999988</v>
      </c>
      <c r="BL288">
        <v>650.00324999999998</v>
      </c>
      <c r="BM288">
        <v>100.86125</v>
      </c>
      <c r="BN288">
        <v>9.9820387499999996E-2</v>
      </c>
      <c r="BO288">
        <v>33.760537499999998</v>
      </c>
      <c r="BP288">
        <v>34.527562500000002</v>
      </c>
      <c r="BQ288">
        <v>999.9</v>
      </c>
      <c r="BR288">
        <v>0</v>
      </c>
      <c r="BS288">
        <v>0</v>
      </c>
      <c r="BT288">
        <v>9020.9375</v>
      </c>
      <c r="BU288">
        <v>0</v>
      </c>
      <c r="BV288">
        <v>323.26737500000002</v>
      </c>
      <c r="BW288">
        <v>-20.34965</v>
      </c>
      <c r="BX288">
        <v>1854.6912500000001</v>
      </c>
      <c r="BY288">
        <v>1874.4775</v>
      </c>
      <c r="BZ288">
        <v>0.68499362500000005</v>
      </c>
      <c r="CA288">
        <v>1807.4849999999999</v>
      </c>
      <c r="CB288">
        <v>35.738762500000007</v>
      </c>
      <c r="CC288">
        <v>3.6737449999999998</v>
      </c>
      <c r="CD288">
        <v>3.6046550000000002</v>
      </c>
      <c r="CE288">
        <v>27.444825000000002</v>
      </c>
      <c r="CF288">
        <v>27.120925</v>
      </c>
      <c r="CG288">
        <v>1200.0037500000001</v>
      </c>
      <c r="CH288">
        <v>0.49997950000000002</v>
      </c>
      <c r="CI288">
        <v>0.50002049999999998</v>
      </c>
      <c r="CJ288">
        <v>0</v>
      </c>
      <c r="CK288">
        <v>858.77600000000007</v>
      </c>
      <c r="CL288">
        <v>4.9990899999999998</v>
      </c>
      <c r="CM288">
        <v>9233.3425000000007</v>
      </c>
      <c r="CN288">
        <v>9557.8112500000007</v>
      </c>
      <c r="CO288">
        <v>44.155999999999999</v>
      </c>
      <c r="CP288">
        <v>46.421499999999988</v>
      </c>
      <c r="CQ288">
        <v>45</v>
      </c>
      <c r="CR288">
        <v>45.436999999999998</v>
      </c>
      <c r="CS288">
        <v>45.561999999999998</v>
      </c>
      <c r="CT288">
        <v>597.47874999999999</v>
      </c>
      <c r="CU288">
        <v>597.52499999999998</v>
      </c>
      <c r="CV288">
        <v>0</v>
      </c>
      <c r="CW288">
        <v>1669231126.2</v>
      </c>
      <c r="CX288">
        <v>0</v>
      </c>
      <c r="CY288">
        <v>1669228029.5</v>
      </c>
      <c r="CZ288" t="s">
        <v>356</v>
      </c>
      <c r="DA288">
        <v>1669228029.5</v>
      </c>
      <c r="DB288">
        <v>1669228028</v>
      </c>
      <c r="DC288">
        <v>6</v>
      </c>
      <c r="DD288">
        <v>0.127</v>
      </c>
      <c r="DE288">
        <v>2E-3</v>
      </c>
      <c r="DF288">
        <v>-2.9980000000000002</v>
      </c>
      <c r="DG288">
        <v>9.9000000000000005E-2</v>
      </c>
      <c r="DH288">
        <v>415</v>
      </c>
      <c r="DI288">
        <v>34</v>
      </c>
      <c r="DJ288">
        <v>0.37</v>
      </c>
      <c r="DK288">
        <v>0.19</v>
      </c>
      <c r="DL288">
        <v>-20.4048756097561</v>
      </c>
      <c r="DM288">
        <v>1.1480843205574811</v>
      </c>
      <c r="DN288">
        <v>0.16369512378643841</v>
      </c>
      <c r="DO288">
        <v>0</v>
      </c>
      <c r="DP288">
        <v>0.70260619512195122</v>
      </c>
      <c r="DQ288">
        <v>-7.2296926829269068E-2</v>
      </c>
      <c r="DR288">
        <v>8.6294746871731116E-3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357</v>
      </c>
      <c r="EA288">
        <v>3.2954599999999998</v>
      </c>
      <c r="EB288">
        <v>2.6252200000000001</v>
      </c>
      <c r="EC288">
        <v>0.265129</v>
      </c>
      <c r="ED288">
        <v>0.26488200000000001</v>
      </c>
      <c r="EE288">
        <v>0.14543200000000001</v>
      </c>
      <c r="EF288">
        <v>0.14188600000000001</v>
      </c>
      <c r="EG288">
        <v>22219.3</v>
      </c>
      <c r="EH288">
        <v>22620.9</v>
      </c>
      <c r="EI288">
        <v>28152.799999999999</v>
      </c>
      <c r="EJ288">
        <v>29643.7</v>
      </c>
      <c r="EK288">
        <v>33103.1</v>
      </c>
      <c r="EL288">
        <v>35316.199999999997</v>
      </c>
      <c r="EM288">
        <v>39725.699999999997</v>
      </c>
      <c r="EN288">
        <v>42362.400000000001</v>
      </c>
      <c r="EO288">
        <v>2.1888000000000001</v>
      </c>
      <c r="EP288">
        <v>2.1617000000000002</v>
      </c>
      <c r="EQ288">
        <v>0.136271</v>
      </c>
      <c r="ER288">
        <v>0</v>
      </c>
      <c r="ES288">
        <v>32.332599999999999</v>
      </c>
      <c r="ET288">
        <v>999.9</v>
      </c>
      <c r="EU288">
        <v>69.5</v>
      </c>
      <c r="EV288">
        <v>36.6</v>
      </c>
      <c r="EW288">
        <v>42.505600000000001</v>
      </c>
      <c r="EX288">
        <v>57.232599999999998</v>
      </c>
      <c r="EY288">
        <v>-2.1634600000000002</v>
      </c>
      <c r="EZ288">
        <v>2</v>
      </c>
      <c r="FA288">
        <v>0.55659599999999998</v>
      </c>
      <c r="FB288">
        <v>0.88742900000000002</v>
      </c>
      <c r="FC288">
        <v>20.2684</v>
      </c>
      <c r="FD288">
        <v>5.2175900000000004</v>
      </c>
      <c r="FE288">
        <v>12.0083</v>
      </c>
      <c r="FF288">
        <v>4.9854500000000002</v>
      </c>
      <c r="FG288">
        <v>3.2844799999999998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1.8621799999999999</v>
      </c>
      <c r="FN288">
        <v>1.86422</v>
      </c>
      <c r="FO288">
        <v>1.8603499999999999</v>
      </c>
      <c r="FP288">
        <v>1.8611</v>
      </c>
      <c r="FQ288">
        <v>1.86019</v>
      </c>
      <c r="FR288">
        <v>1.8618600000000001</v>
      </c>
      <c r="FS288">
        <v>1.85839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-4.29</v>
      </c>
      <c r="GH288">
        <v>9.8900000000000002E-2</v>
      </c>
      <c r="GI288">
        <v>-2.4324828651112251</v>
      </c>
      <c r="GJ288">
        <v>-1.6100910332537859E-3</v>
      </c>
      <c r="GK288">
        <v>7.0186618486508772E-7</v>
      </c>
      <c r="GL288">
        <v>-2.134652460378022E-10</v>
      </c>
      <c r="GM288">
        <v>9.8890000000004363E-2</v>
      </c>
      <c r="GN288">
        <v>0</v>
      </c>
      <c r="GO288">
        <v>0</v>
      </c>
      <c r="GP288">
        <v>0</v>
      </c>
      <c r="GQ288">
        <v>5</v>
      </c>
      <c r="GR288">
        <v>2079</v>
      </c>
      <c r="GS288">
        <v>3</v>
      </c>
      <c r="GT288">
        <v>29</v>
      </c>
      <c r="GU288">
        <v>51.5</v>
      </c>
      <c r="GV288">
        <v>51.5</v>
      </c>
      <c r="GW288">
        <v>4.4555699999999998</v>
      </c>
      <c r="GX288">
        <v>2.50488</v>
      </c>
      <c r="GY288">
        <v>2.04834</v>
      </c>
      <c r="GZ288">
        <v>2.6171899999999999</v>
      </c>
      <c r="HA288">
        <v>2.1972700000000001</v>
      </c>
      <c r="HB288">
        <v>2.34619</v>
      </c>
      <c r="HC288">
        <v>40.835000000000001</v>
      </c>
      <c r="HD288">
        <v>15.4192</v>
      </c>
      <c r="HE288">
        <v>18</v>
      </c>
      <c r="HF288">
        <v>687.66</v>
      </c>
      <c r="HG288">
        <v>739.61300000000006</v>
      </c>
      <c r="HH288">
        <v>30.999400000000001</v>
      </c>
      <c r="HI288">
        <v>34.356000000000002</v>
      </c>
      <c r="HJ288">
        <v>29.9998</v>
      </c>
      <c r="HK288">
        <v>34.216700000000003</v>
      </c>
      <c r="HL288">
        <v>34.204900000000002</v>
      </c>
      <c r="HM288">
        <v>89.079800000000006</v>
      </c>
      <c r="HN288">
        <v>20.862400000000001</v>
      </c>
      <c r="HO288">
        <v>89.215900000000005</v>
      </c>
      <c r="HP288">
        <v>31</v>
      </c>
      <c r="HQ288">
        <v>1822.27</v>
      </c>
      <c r="HR288">
        <v>35.748399999999997</v>
      </c>
      <c r="HS288">
        <v>99.183300000000003</v>
      </c>
      <c r="HT288">
        <v>98.243200000000002</v>
      </c>
    </row>
    <row r="289" spans="1:228" x14ac:dyDescent="0.2">
      <c r="A289">
        <v>274</v>
      </c>
      <c r="B289">
        <v>1669231123</v>
      </c>
      <c r="C289">
        <v>1089.900000095367</v>
      </c>
      <c r="D289" t="s">
        <v>907</v>
      </c>
      <c r="E289" t="s">
        <v>908</v>
      </c>
      <c r="F289">
        <v>4</v>
      </c>
      <c r="G289">
        <v>1669231121</v>
      </c>
      <c r="H289">
        <f t="shared" si="136"/>
        <v>1.7083520464068582E-3</v>
      </c>
      <c r="I289">
        <f t="shared" si="137"/>
        <v>1.7083520464068582</v>
      </c>
      <c r="J289">
        <f t="shared" si="138"/>
        <v>21.739610005459362</v>
      </c>
      <c r="K289">
        <f t="shared" si="139"/>
        <v>1794.4085714285709</v>
      </c>
      <c r="L289">
        <f t="shared" si="140"/>
        <v>1360.3364664411599</v>
      </c>
      <c r="M289">
        <f t="shared" si="141"/>
        <v>137.34028557754849</v>
      </c>
      <c r="N289">
        <f t="shared" si="142"/>
        <v>181.16443374302534</v>
      </c>
      <c r="O289">
        <f t="shared" si="143"/>
        <v>9.1132442616411694E-2</v>
      </c>
      <c r="P289">
        <f t="shared" si="144"/>
        <v>3.655929465317528</v>
      </c>
      <c r="Q289">
        <f t="shared" si="145"/>
        <v>8.9888979204134564E-2</v>
      </c>
      <c r="R289">
        <f t="shared" si="146"/>
        <v>5.6290918710006348E-2</v>
      </c>
      <c r="S289">
        <f t="shared" si="147"/>
        <v>226.11705566426366</v>
      </c>
      <c r="T289">
        <f t="shared" si="148"/>
        <v>34.477693194706113</v>
      </c>
      <c r="U289">
        <f t="shared" si="149"/>
        <v>34.549528571428567</v>
      </c>
      <c r="V289">
        <f t="shared" si="150"/>
        <v>5.5089875008559392</v>
      </c>
      <c r="W289">
        <f t="shared" si="151"/>
        <v>69.764302817224518</v>
      </c>
      <c r="X289">
        <f t="shared" si="152"/>
        <v>3.677514573528565</v>
      </c>
      <c r="Y289">
        <f t="shared" si="153"/>
        <v>5.2713413952738613</v>
      </c>
      <c r="Z289">
        <f t="shared" si="154"/>
        <v>1.8314729273273742</v>
      </c>
      <c r="AA289">
        <f t="shared" si="155"/>
        <v>-75.338325246542439</v>
      </c>
      <c r="AB289">
        <f t="shared" si="156"/>
        <v>-155.9865443235017</v>
      </c>
      <c r="AC289">
        <f t="shared" si="157"/>
        <v>-9.8825501333009989</v>
      </c>
      <c r="AD289">
        <f t="shared" si="158"/>
        <v>-15.090364039081493</v>
      </c>
      <c r="AE289">
        <f t="shared" si="159"/>
        <v>46.055566470181759</v>
      </c>
      <c r="AF289">
        <f t="shared" si="160"/>
        <v>1.6959357237885244</v>
      </c>
      <c r="AG289">
        <f t="shared" si="161"/>
        <v>21.739610005459362</v>
      </c>
      <c r="AH289">
        <v>1881.4499460785471</v>
      </c>
      <c r="AI289">
        <v>1864.9450303030301</v>
      </c>
      <c r="AJ289">
        <v>1.8018111186817929</v>
      </c>
      <c r="AK289">
        <v>65.165956530193654</v>
      </c>
      <c r="AL289">
        <f t="shared" si="162"/>
        <v>1.7083520464068582</v>
      </c>
      <c r="AM289">
        <v>35.74442969687243</v>
      </c>
      <c r="AN289">
        <v>36.428343956043982</v>
      </c>
      <c r="AO289">
        <v>-3.027648876664407E-5</v>
      </c>
      <c r="AP289">
        <v>87.546953997586243</v>
      </c>
      <c r="AQ289">
        <v>10</v>
      </c>
      <c r="AR289">
        <v>2</v>
      </c>
      <c r="AS289">
        <f t="shared" si="163"/>
        <v>1</v>
      </c>
      <c r="AT289">
        <f t="shared" si="164"/>
        <v>0</v>
      </c>
      <c r="AU289">
        <f t="shared" si="165"/>
        <v>46781.635960378422</v>
      </c>
      <c r="AV289">
        <f t="shared" si="166"/>
        <v>1200.002857142857</v>
      </c>
      <c r="AW289">
        <f t="shared" si="167"/>
        <v>1025.9280993079085</v>
      </c>
      <c r="AX289">
        <f t="shared" si="168"/>
        <v>0.85493804718981148</v>
      </c>
      <c r="AY289">
        <f t="shared" si="169"/>
        <v>0.18843043107633622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1669231121</v>
      </c>
      <c r="BF289">
        <v>1794.4085714285709</v>
      </c>
      <c r="BG289">
        <v>1814.802857142857</v>
      </c>
      <c r="BH289">
        <v>36.425271428571428</v>
      </c>
      <c r="BI289">
        <v>35.746485714285711</v>
      </c>
      <c r="BJ289">
        <v>1798.7085714285711</v>
      </c>
      <c r="BK289">
        <v>36.326385714285713</v>
      </c>
      <c r="BL289">
        <v>650.01871428571417</v>
      </c>
      <c r="BM289">
        <v>100.8601428571429</v>
      </c>
      <c r="BN289">
        <v>0.1003834285714286</v>
      </c>
      <c r="BO289">
        <v>33.758114285714292</v>
      </c>
      <c r="BP289">
        <v>34.549528571428567</v>
      </c>
      <c r="BQ289">
        <v>999.89999999999986</v>
      </c>
      <c r="BR289">
        <v>0</v>
      </c>
      <c r="BS289">
        <v>0</v>
      </c>
      <c r="BT289">
        <v>8942.0528571428567</v>
      </c>
      <c r="BU289">
        <v>0</v>
      </c>
      <c r="BV289">
        <v>299.77814285714288</v>
      </c>
      <c r="BW289">
        <v>-20.3933</v>
      </c>
      <c r="BX289">
        <v>1862.2414285714281</v>
      </c>
      <c r="BY289">
        <v>1882.081428571428</v>
      </c>
      <c r="BZ289">
        <v>0.67877914285714291</v>
      </c>
      <c r="CA289">
        <v>1814.802857142857</v>
      </c>
      <c r="CB289">
        <v>35.746485714285711</v>
      </c>
      <c r="CC289">
        <v>3.673864285714286</v>
      </c>
      <c r="CD289">
        <v>3.6054028571428569</v>
      </c>
      <c r="CE289">
        <v>27.445414285714289</v>
      </c>
      <c r="CF289">
        <v>27.124414285714291</v>
      </c>
      <c r="CG289">
        <v>1200.002857142857</v>
      </c>
      <c r="CH289">
        <v>0.49998199999999998</v>
      </c>
      <c r="CI289">
        <v>0.50001799999999996</v>
      </c>
      <c r="CJ289">
        <v>0</v>
      </c>
      <c r="CK289">
        <v>858.43242857142855</v>
      </c>
      <c r="CL289">
        <v>4.9990899999999998</v>
      </c>
      <c r="CM289">
        <v>9242.4014285714293</v>
      </c>
      <c r="CN289">
        <v>9557.8328571428574</v>
      </c>
      <c r="CO289">
        <v>44.125</v>
      </c>
      <c r="CP289">
        <v>46.410428571428568</v>
      </c>
      <c r="CQ289">
        <v>45</v>
      </c>
      <c r="CR289">
        <v>45.428142857142859</v>
      </c>
      <c r="CS289">
        <v>45.561999999999998</v>
      </c>
      <c r="CT289">
        <v>597.48000000000013</v>
      </c>
      <c r="CU289">
        <v>597.52285714285711</v>
      </c>
      <c r="CV289">
        <v>0</v>
      </c>
      <c r="CW289">
        <v>1669231130.4000001</v>
      </c>
      <c r="CX289">
        <v>0</v>
      </c>
      <c r="CY289">
        <v>1669228029.5</v>
      </c>
      <c r="CZ289" t="s">
        <v>356</v>
      </c>
      <c r="DA289">
        <v>1669228029.5</v>
      </c>
      <c r="DB289">
        <v>1669228028</v>
      </c>
      <c r="DC289">
        <v>6</v>
      </c>
      <c r="DD289">
        <v>0.127</v>
      </c>
      <c r="DE289">
        <v>2E-3</v>
      </c>
      <c r="DF289">
        <v>-2.9980000000000002</v>
      </c>
      <c r="DG289">
        <v>9.9000000000000005E-2</v>
      </c>
      <c r="DH289">
        <v>415</v>
      </c>
      <c r="DI289">
        <v>34</v>
      </c>
      <c r="DJ289">
        <v>0.37</v>
      </c>
      <c r="DK289">
        <v>0.19</v>
      </c>
      <c r="DL289">
        <v>-20.360660975609761</v>
      </c>
      <c r="DM289">
        <v>0.14807456445988659</v>
      </c>
      <c r="DN289">
        <v>0.11653811451895681</v>
      </c>
      <c r="DO289">
        <v>0</v>
      </c>
      <c r="DP289">
        <v>0.69657229268292686</v>
      </c>
      <c r="DQ289">
        <v>-0.1095873867595801</v>
      </c>
      <c r="DR289">
        <v>1.183869970456318E-2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0</v>
      </c>
      <c r="DY289">
        <v>2</v>
      </c>
      <c r="DZ289" t="s">
        <v>379</v>
      </c>
      <c r="EA289">
        <v>3.29569</v>
      </c>
      <c r="EB289">
        <v>2.6251199999999999</v>
      </c>
      <c r="EC289">
        <v>0.26571099999999997</v>
      </c>
      <c r="ED289">
        <v>0.26544099999999998</v>
      </c>
      <c r="EE289">
        <v>0.14544599999999999</v>
      </c>
      <c r="EF289">
        <v>0.14189399999999999</v>
      </c>
      <c r="EG289">
        <v>22202</v>
      </c>
      <c r="EH289">
        <v>22603.8</v>
      </c>
      <c r="EI289">
        <v>28153.200000000001</v>
      </c>
      <c r="EJ289">
        <v>29644</v>
      </c>
      <c r="EK289">
        <v>33103.1</v>
      </c>
      <c r="EL289">
        <v>35316.5</v>
      </c>
      <c r="EM289">
        <v>39726.300000000003</v>
      </c>
      <c r="EN289">
        <v>42363.1</v>
      </c>
      <c r="EO289">
        <v>2.1892</v>
      </c>
      <c r="EP289">
        <v>2.1616499999999998</v>
      </c>
      <c r="EQ289">
        <v>0.13761200000000001</v>
      </c>
      <c r="ER289">
        <v>0</v>
      </c>
      <c r="ES289">
        <v>32.324800000000003</v>
      </c>
      <c r="ET289">
        <v>999.9</v>
      </c>
      <c r="EU289">
        <v>69.5</v>
      </c>
      <c r="EV289">
        <v>36.6</v>
      </c>
      <c r="EW289">
        <v>42.508099999999999</v>
      </c>
      <c r="EX289">
        <v>57.172600000000003</v>
      </c>
      <c r="EY289">
        <v>-2.3397399999999999</v>
      </c>
      <c r="EZ289">
        <v>2</v>
      </c>
      <c r="FA289">
        <v>0.55664400000000003</v>
      </c>
      <c r="FB289">
        <v>0.88445300000000004</v>
      </c>
      <c r="FC289">
        <v>20.268599999999999</v>
      </c>
      <c r="FD289">
        <v>5.21774</v>
      </c>
      <c r="FE289">
        <v>12.007</v>
      </c>
      <c r="FF289">
        <v>4.9856999999999996</v>
      </c>
      <c r="FG289">
        <v>3.2844799999999998</v>
      </c>
      <c r="FH289">
        <v>9999</v>
      </c>
      <c r="FI289">
        <v>9999</v>
      </c>
      <c r="FJ289">
        <v>9999</v>
      </c>
      <c r="FK289">
        <v>999.9</v>
      </c>
      <c r="FL289">
        <v>1.8658399999999999</v>
      </c>
      <c r="FM289">
        <v>1.8621799999999999</v>
      </c>
      <c r="FN289">
        <v>1.86422</v>
      </c>
      <c r="FO289">
        <v>1.8603499999999999</v>
      </c>
      <c r="FP289">
        <v>1.8611</v>
      </c>
      <c r="FQ289">
        <v>1.8602000000000001</v>
      </c>
      <c r="FR289">
        <v>1.8618600000000001</v>
      </c>
      <c r="FS289">
        <v>1.8584099999999999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-4.3</v>
      </c>
      <c r="GH289">
        <v>9.8900000000000002E-2</v>
      </c>
      <c r="GI289">
        <v>-2.4324828651112251</v>
      </c>
      <c r="GJ289">
        <v>-1.6100910332537859E-3</v>
      </c>
      <c r="GK289">
        <v>7.0186618486508772E-7</v>
      </c>
      <c r="GL289">
        <v>-2.134652460378022E-10</v>
      </c>
      <c r="GM289">
        <v>9.8890000000004363E-2</v>
      </c>
      <c r="GN289">
        <v>0</v>
      </c>
      <c r="GO289">
        <v>0</v>
      </c>
      <c r="GP289">
        <v>0</v>
      </c>
      <c r="GQ289">
        <v>5</v>
      </c>
      <c r="GR289">
        <v>2079</v>
      </c>
      <c r="GS289">
        <v>3</v>
      </c>
      <c r="GT289">
        <v>29</v>
      </c>
      <c r="GU289">
        <v>51.6</v>
      </c>
      <c r="GV289">
        <v>51.6</v>
      </c>
      <c r="GW289">
        <v>4.4689899999999998</v>
      </c>
      <c r="GX289">
        <v>2.5061</v>
      </c>
      <c r="GY289">
        <v>2.04834</v>
      </c>
      <c r="GZ289">
        <v>2.6171899999999999</v>
      </c>
      <c r="HA289">
        <v>2.1972700000000001</v>
      </c>
      <c r="HB289">
        <v>2.32056</v>
      </c>
      <c r="HC289">
        <v>40.835000000000001</v>
      </c>
      <c r="HD289">
        <v>15.4016</v>
      </c>
      <c r="HE289">
        <v>18</v>
      </c>
      <c r="HF289">
        <v>687.98400000000004</v>
      </c>
      <c r="HG289">
        <v>739.54600000000005</v>
      </c>
      <c r="HH289">
        <v>30.999300000000002</v>
      </c>
      <c r="HI289">
        <v>34.353999999999999</v>
      </c>
      <c r="HJ289">
        <v>29.9999</v>
      </c>
      <c r="HK289">
        <v>34.216200000000001</v>
      </c>
      <c r="HL289">
        <v>34.203400000000002</v>
      </c>
      <c r="HM289">
        <v>89.329899999999995</v>
      </c>
      <c r="HN289">
        <v>20.862400000000001</v>
      </c>
      <c r="HO289">
        <v>89.215900000000005</v>
      </c>
      <c r="HP289">
        <v>31</v>
      </c>
      <c r="HQ289">
        <v>1828.95</v>
      </c>
      <c r="HR289">
        <v>35.748600000000003</v>
      </c>
      <c r="HS289">
        <v>99.184700000000007</v>
      </c>
      <c r="HT289">
        <v>98.244399999999999</v>
      </c>
    </row>
    <row r="290" spans="1:228" x14ac:dyDescent="0.2">
      <c r="A290">
        <v>275</v>
      </c>
      <c r="B290">
        <v>1669231127</v>
      </c>
      <c r="C290">
        <v>1093.900000095367</v>
      </c>
      <c r="D290" t="s">
        <v>909</v>
      </c>
      <c r="E290" t="s">
        <v>910</v>
      </c>
      <c r="F290">
        <v>4</v>
      </c>
      <c r="G290">
        <v>1669231124.6875</v>
      </c>
      <c r="H290">
        <f t="shared" si="136"/>
        <v>1.7089260811167638E-3</v>
      </c>
      <c r="I290">
        <f t="shared" si="137"/>
        <v>1.7089260811167639</v>
      </c>
      <c r="J290">
        <f t="shared" si="138"/>
        <v>22.118946724264109</v>
      </c>
      <c r="K290">
        <f t="shared" si="139"/>
        <v>1800.66875</v>
      </c>
      <c r="L290">
        <f t="shared" si="140"/>
        <v>1360.3393105551202</v>
      </c>
      <c r="M290">
        <f t="shared" si="141"/>
        <v>137.33909309915597</v>
      </c>
      <c r="N290">
        <f t="shared" si="142"/>
        <v>181.79450610456374</v>
      </c>
      <c r="O290">
        <f t="shared" si="143"/>
        <v>9.1252765437926722E-2</v>
      </c>
      <c r="P290">
        <f t="shared" si="144"/>
        <v>3.6688030010517223</v>
      </c>
      <c r="Q290">
        <f t="shared" si="145"/>
        <v>9.0010350996815161E-2</v>
      </c>
      <c r="R290">
        <f t="shared" si="146"/>
        <v>5.6366686075330054E-2</v>
      </c>
      <c r="S290">
        <f t="shared" si="147"/>
        <v>226.11587286038218</v>
      </c>
      <c r="T290">
        <f t="shared" si="148"/>
        <v>34.474390152189095</v>
      </c>
      <c r="U290">
        <f t="shared" si="149"/>
        <v>34.545225000000002</v>
      </c>
      <c r="V290">
        <f t="shared" si="150"/>
        <v>5.5076704530143354</v>
      </c>
      <c r="W290">
        <f t="shared" si="151"/>
        <v>69.77788844751646</v>
      </c>
      <c r="X290">
        <f t="shared" si="152"/>
        <v>3.6780659275664256</v>
      </c>
      <c r="Y290">
        <f t="shared" si="153"/>
        <v>5.2711052303236263</v>
      </c>
      <c r="Z290">
        <f t="shared" si="154"/>
        <v>1.8296045254479099</v>
      </c>
      <c r="AA290">
        <f t="shared" si="155"/>
        <v>-75.36364017724928</v>
      </c>
      <c r="AB290">
        <f t="shared" si="156"/>
        <v>-155.84318898105201</v>
      </c>
      <c r="AC290">
        <f t="shared" si="157"/>
        <v>-9.8385771815046574</v>
      </c>
      <c r="AD290">
        <f t="shared" si="158"/>
        <v>-14.929533479423782</v>
      </c>
      <c r="AE290">
        <f t="shared" si="159"/>
        <v>45.792915418828947</v>
      </c>
      <c r="AF290">
        <f t="shared" si="160"/>
        <v>1.7041530275923669</v>
      </c>
      <c r="AG290">
        <f t="shared" si="161"/>
        <v>22.118946724264109</v>
      </c>
      <c r="AH290">
        <v>1888.3474548459931</v>
      </c>
      <c r="AI290">
        <v>1871.9135151515161</v>
      </c>
      <c r="AJ290">
        <v>1.7425611267938319</v>
      </c>
      <c r="AK290">
        <v>65.165956530193654</v>
      </c>
      <c r="AL290">
        <f t="shared" si="162"/>
        <v>1.7089260811167639</v>
      </c>
      <c r="AM290">
        <v>35.748856270648503</v>
      </c>
      <c r="AN290">
        <v>36.432304395604397</v>
      </c>
      <c r="AO290">
        <v>1.031121316321232E-4</v>
      </c>
      <c r="AP290">
        <v>87.546953997586243</v>
      </c>
      <c r="AQ290">
        <v>10</v>
      </c>
      <c r="AR290">
        <v>2</v>
      </c>
      <c r="AS290">
        <f t="shared" si="163"/>
        <v>1</v>
      </c>
      <c r="AT290">
        <f t="shared" si="164"/>
        <v>0</v>
      </c>
      <c r="AU290">
        <f t="shared" si="165"/>
        <v>47011.007307402913</v>
      </c>
      <c r="AV290">
        <f t="shared" si="166"/>
        <v>1199.99875</v>
      </c>
      <c r="AW290">
        <f t="shared" si="167"/>
        <v>1025.9243760934623</v>
      </c>
      <c r="AX290">
        <f t="shared" si="168"/>
        <v>0.85493787063816717</v>
      </c>
      <c r="AY290">
        <f t="shared" si="169"/>
        <v>0.18843009033166258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1669231124.6875</v>
      </c>
      <c r="BF290">
        <v>1800.66875</v>
      </c>
      <c r="BG290">
        <v>1820.9649999999999</v>
      </c>
      <c r="BH290">
        <v>36.431125000000009</v>
      </c>
      <c r="BI290">
        <v>35.7490375</v>
      </c>
      <c r="BJ290">
        <v>1804.9762499999999</v>
      </c>
      <c r="BK290">
        <v>36.332225000000008</v>
      </c>
      <c r="BL290">
        <v>650.00250000000005</v>
      </c>
      <c r="BM290">
        <v>100.8595</v>
      </c>
      <c r="BN290">
        <v>9.9938600000000002E-2</v>
      </c>
      <c r="BO290">
        <v>33.757312499999998</v>
      </c>
      <c r="BP290">
        <v>34.545225000000002</v>
      </c>
      <c r="BQ290">
        <v>999.9</v>
      </c>
      <c r="BR290">
        <v>0</v>
      </c>
      <c r="BS290">
        <v>0</v>
      </c>
      <c r="BT290">
        <v>8986.5625</v>
      </c>
      <c r="BU290">
        <v>0</v>
      </c>
      <c r="BV290">
        <v>314.57137499999999</v>
      </c>
      <c r="BW290">
        <v>-20.292649999999998</v>
      </c>
      <c r="BX290">
        <v>1868.7525000000001</v>
      </c>
      <c r="BY290">
        <v>1888.4737500000001</v>
      </c>
      <c r="BZ290">
        <v>0.68208475000000002</v>
      </c>
      <c r="CA290">
        <v>1820.9649999999999</v>
      </c>
      <c r="CB290">
        <v>35.7490375</v>
      </c>
      <c r="CC290">
        <v>3.6744150000000002</v>
      </c>
      <c r="CD290">
        <v>3.6056225</v>
      </c>
      <c r="CE290">
        <v>27.4479875</v>
      </c>
      <c r="CF290">
        <v>27.125475000000002</v>
      </c>
      <c r="CG290">
        <v>1199.99875</v>
      </c>
      <c r="CH290">
        <v>0.49998825000000002</v>
      </c>
      <c r="CI290">
        <v>0.50001174999999987</v>
      </c>
      <c r="CJ290">
        <v>0</v>
      </c>
      <c r="CK290">
        <v>858.25749999999994</v>
      </c>
      <c r="CL290">
        <v>4.9990899999999998</v>
      </c>
      <c r="CM290">
        <v>9244.5462499999994</v>
      </c>
      <c r="CN290">
        <v>9557.8100000000013</v>
      </c>
      <c r="CO290">
        <v>44.125</v>
      </c>
      <c r="CP290">
        <v>46.375</v>
      </c>
      <c r="CQ290">
        <v>45</v>
      </c>
      <c r="CR290">
        <v>45.390500000000003</v>
      </c>
      <c r="CS290">
        <v>45.561999999999998</v>
      </c>
      <c r="CT290">
        <v>597.48500000000001</v>
      </c>
      <c r="CU290">
        <v>597.51374999999996</v>
      </c>
      <c r="CV290">
        <v>0</v>
      </c>
      <c r="CW290">
        <v>1669231134</v>
      </c>
      <c r="CX290">
        <v>0</v>
      </c>
      <c r="CY290">
        <v>1669228029.5</v>
      </c>
      <c r="CZ290" t="s">
        <v>356</v>
      </c>
      <c r="DA290">
        <v>1669228029.5</v>
      </c>
      <c r="DB290">
        <v>1669228028</v>
      </c>
      <c r="DC290">
        <v>6</v>
      </c>
      <c r="DD290">
        <v>0.127</v>
      </c>
      <c r="DE290">
        <v>2E-3</v>
      </c>
      <c r="DF290">
        <v>-2.9980000000000002</v>
      </c>
      <c r="DG290">
        <v>9.9000000000000005E-2</v>
      </c>
      <c r="DH290">
        <v>415</v>
      </c>
      <c r="DI290">
        <v>34</v>
      </c>
      <c r="DJ290">
        <v>0.37</v>
      </c>
      <c r="DK290">
        <v>0.19</v>
      </c>
      <c r="DL290">
        <v>-20.342214634146341</v>
      </c>
      <c r="DM290">
        <v>0.28177630662018233</v>
      </c>
      <c r="DN290">
        <v>0.1187452603644138</v>
      </c>
      <c r="DO290">
        <v>0</v>
      </c>
      <c r="DP290">
        <v>0.69144807317073154</v>
      </c>
      <c r="DQ290">
        <v>-0.10268305923344891</v>
      </c>
      <c r="DR290">
        <v>1.1439192896205441E-2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379</v>
      </c>
      <c r="EA290">
        <v>3.29549</v>
      </c>
      <c r="EB290">
        <v>2.6252300000000002</v>
      </c>
      <c r="EC290">
        <v>0.26627499999999998</v>
      </c>
      <c r="ED290">
        <v>0.266009</v>
      </c>
      <c r="EE290">
        <v>0.145454</v>
      </c>
      <c r="EF290">
        <v>0.14189299999999999</v>
      </c>
      <c r="EG290">
        <v>22185</v>
      </c>
      <c r="EH290">
        <v>22586.5</v>
      </c>
      <c r="EI290">
        <v>28153.4</v>
      </c>
      <c r="EJ290">
        <v>29644.3</v>
      </c>
      <c r="EK290">
        <v>33103</v>
      </c>
      <c r="EL290">
        <v>35316.699999999997</v>
      </c>
      <c r="EM290">
        <v>39726.5</v>
      </c>
      <c r="EN290">
        <v>42363.3</v>
      </c>
      <c r="EO290">
        <v>2.1890499999999999</v>
      </c>
      <c r="EP290">
        <v>2.1618499999999998</v>
      </c>
      <c r="EQ290">
        <v>0.13725799999999999</v>
      </c>
      <c r="ER290">
        <v>0</v>
      </c>
      <c r="ES290">
        <v>32.3187</v>
      </c>
      <c r="ET290">
        <v>999.9</v>
      </c>
      <c r="EU290">
        <v>69.599999999999994</v>
      </c>
      <c r="EV290">
        <v>36.6</v>
      </c>
      <c r="EW290">
        <v>42.570399999999999</v>
      </c>
      <c r="EX290">
        <v>57.4726</v>
      </c>
      <c r="EY290">
        <v>-2.22756</v>
      </c>
      <c r="EZ290">
        <v>2</v>
      </c>
      <c r="FA290">
        <v>0.55616600000000005</v>
      </c>
      <c r="FB290">
        <v>0.87989600000000001</v>
      </c>
      <c r="FC290">
        <v>20.2683</v>
      </c>
      <c r="FD290">
        <v>5.2181899999999999</v>
      </c>
      <c r="FE290">
        <v>12.0082</v>
      </c>
      <c r="FF290">
        <v>4.9859</v>
      </c>
      <c r="FG290">
        <v>3.2845499999999999</v>
      </c>
      <c r="FH290">
        <v>9999</v>
      </c>
      <c r="FI290">
        <v>9999</v>
      </c>
      <c r="FJ290">
        <v>9999</v>
      </c>
      <c r="FK290">
        <v>999.9</v>
      </c>
      <c r="FL290">
        <v>1.8658399999999999</v>
      </c>
      <c r="FM290">
        <v>1.8622000000000001</v>
      </c>
      <c r="FN290">
        <v>1.86425</v>
      </c>
      <c r="FO290">
        <v>1.8603499999999999</v>
      </c>
      <c r="FP290">
        <v>1.8611</v>
      </c>
      <c r="FQ290">
        <v>1.8602000000000001</v>
      </c>
      <c r="FR290">
        <v>1.86188</v>
      </c>
      <c r="FS290">
        <v>1.85842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-4.3099999999999996</v>
      </c>
      <c r="GH290">
        <v>9.8900000000000002E-2</v>
      </c>
      <c r="GI290">
        <v>-2.4324828651112251</v>
      </c>
      <c r="GJ290">
        <v>-1.6100910332537859E-3</v>
      </c>
      <c r="GK290">
        <v>7.0186618486508772E-7</v>
      </c>
      <c r="GL290">
        <v>-2.134652460378022E-10</v>
      </c>
      <c r="GM290">
        <v>9.8890000000004363E-2</v>
      </c>
      <c r="GN290">
        <v>0</v>
      </c>
      <c r="GO290">
        <v>0</v>
      </c>
      <c r="GP290">
        <v>0</v>
      </c>
      <c r="GQ290">
        <v>5</v>
      </c>
      <c r="GR290">
        <v>2079</v>
      </c>
      <c r="GS290">
        <v>3</v>
      </c>
      <c r="GT290">
        <v>29</v>
      </c>
      <c r="GU290">
        <v>51.6</v>
      </c>
      <c r="GV290">
        <v>51.6</v>
      </c>
      <c r="GW290">
        <v>4.4812000000000003</v>
      </c>
      <c r="GX290">
        <v>2.50732</v>
      </c>
      <c r="GY290">
        <v>2.04834</v>
      </c>
      <c r="GZ290">
        <v>2.6171899999999999</v>
      </c>
      <c r="HA290">
        <v>2.1972700000000001</v>
      </c>
      <c r="HB290">
        <v>2.3547400000000001</v>
      </c>
      <c r="HC290">
        <v>40.835000000000001</v>
      </c>
      <c r="HD290">
        <v>15.4192</v>
      </c>
      <c r="HE290">
        <v>18</v>
      </c>
      <c r="HF290">
        <v>687.83299999999997</v>
      </c>
      <c r="HG290">
        <v>739.72</v>
      </c>
      <c r="HH290">
        <v>30.998999999999999</v>
      </c>
      <c r="HI290">
        <v>34.352800000000002</v>
      </c>
      <c r="HJ290">
        <v>29.999700000000001</v>
      </c>
      <c r="HK290">
        <v>34.2136</v>
      </c>
      <c r="HL290">
        <v>34.201799999999999</v>
      </c>
      <c r="HM290">
        <v>89.577799999999996</v>
      </c>
      <c r="HN290">
        <v>20.862400000000001</v>
      </c>
      <c r="HO290">
        <v>89.215900000000005</v>
      </c>
      <c r="HP290">
        <v>31</v>
      </c>
      <c r="HQ290">
        <v>1835.63</v>
      </c>
      <c r="HR290">
        <v>35.748600000000003</v>
      </c>
      <c r="HS290">
        <v>99.185400000000001</v>
      </c>
      <c r="HT290">
        <v>98.245099999999994</v>
      </c>
    </row>
    <row r="291" spans="1:228" x14ac:dyDescent="0.2">
      <c r="A291">
        <v>276</v>
      </c>
      <c r="B291">
        <v>1669231131</v>
      </c>
      <c r="C291">
        <v>1097.900000095367</v>
      </c>
      <c r="D291" t="s">
        <v>911</v>
      </c>
      <c r="E291" t="s">
        <v>912</v>
      </c>
      <c r="F291">
        <v>4</v>
      </c>
      <c r="G291">
        <v>1669231129</v>
      </c>
      <c r="H291">
        <f t="shared" si="136"/>
        <v>1.7133017623319113E-3</v>
      </c>
      <c r="I291">
        <f t="shared" si="137"/>
        <v>1.7133017623319113</v>
      </c>
      <c r="J291">
        <f t="shared" si="138"/>
        <v>22.539189965035689</v>
      </c>
      <c r="K291">
        <f t="shared" si="139"/>
        <v>1807.89</v>
      </c>
      <c r="L291">
        <f t="shared" si="140"/>
        <v>1360.8962617550965</v>
      </c>
      <c r="M291">
        <f t="shared" si="141"/>
        <v>137.39290189512832</v>
      </c>
      <c r="N291">
        <f t="shared" si="142"/>
        <v>182.52034367913004</v>
      </c>
      <c r="O291">
        <f t="shared" si="143"/>
        <v>9.1463763802207734E-2</v>
      </c>
      <c r="P291">
        <f t="shared" si="144"/>
        <v>3.6762833296036415</v>
      </c>
      <c r="Q291">
        <f t="shared" si="145"/>
        <v>9.0218141895727563E-2</v>
      </c>
      <c r="R291">
        <f t="shared" si="146"/>
        <v>5.6496839547578795E-2</v>
      </c>
      <c r="S291">
        <f t="shared" si="147"/>
        <v>226.11817552103091</v>
      </c>
      <c r="T291">
        <f t="shared" si="148"/>
        <v>34.47035741620499</v>
      </c>
      <c r="U291">
        <f t="shared" si="149"/>
        <v>34.547285714285707</v>
      </c>
      <c r="V291">
        <f t="shared" si="150"/>
        <v>5.5083010716391803</v>
      </c>
      <c r="W291">
        <f t="shared" si="151"/>
        <v>69.788764412139855</v>
      </c>
      <c r="X291">
        <f t="shared" si="152"/>
        <v>3.6782783989645904</v>
      </c>
      <c r="Y291">
        <f t="shared" si="153"/>
        <v>5.2705882242625695</v>
      </c>
      <c r="Z291">
        <f t="shared" si="154"/>
        <v>1.8300226726745898</v>
      </c>
      <c r="AA291">
        <f t="shared" si="155"/>
        <v>-75.556607718837284</v>
      </c>
      <c r="AB291">
        <f t="shared" si="156"/>
        <v>-156.91726719825493</v>
      </c>
      <c r="AC291">
        <f t="shared" si="157"/>
        <v>-9.8862429485476699</v>
      </c>
      <c r="AD291">
        <f t="shared" si="158"/>
        <v>-16.241942344608987</v>
      </c>
      <c r="AE291">
        <f t="shared" si="159"/>
        <v>45.810280076475138</v>
      </c>
      <c r="AF291">
        <f t="shared" si="160"/>
        <v>1.7066542465231294</v>
      </c>
      <c r="AG291">
        <f t="shared" si="161"/>
        <v>22.539189965035689</v>
      </c>
      <c r="AH291">
        <v>1895.3618395324399</v>
      </c>
      <c r="AI291">
        <v>1878.825454545454</v>
      </c>
      <c r="AJ291">
        <v>1.7228389965046029</v>
      </c>
      <c r="AK291">
        <v>65.165956530193654</v>
      </c>
      <c r="AL291">
        <f t="shared" si="162"/>
        <v>1.7133017623319113</v>
      </c>
      <c r="AM291">
        <v>35.749511307037977</v>
      </c>
      <c r="AN291">
        <v>36.435154945054968</v>
      </c>
      <c r="AO291">
        <v>1.64321722777626E-5</v>
      </c>
      <c r="AP291">
        <v>87.546953997586243</v>
      </c>
      <c r="AQ291">
        <v>11</v>
      </c>
      <c r="AR291">
        <v>2</v>
      </c>
      <c r="AS291">
        <f t="shared" si="163"/>
        <v>1</v>
      </c>
      <c r="AT291">
        <f t="shared" si="164"/>
        <v>0</v>
      </c>
      <c r="AU291">
        <f t="shared" si="165"/>
        <v>47144.532425627491</v>
      </c>
      <c r="AV291">
        <f t="shared" si="166"/>
        <v>1200.011428571428</v>
      </c>
      <c r="AW291">
        <f t="shared" si="167"/>
        <v>1025.935170736285</v>
      </c>
      <c r="AX291">
        <f t="shared" si="168"/>
        <v>0.85493783334849183</v>
      </c>
      <c r="AY291">
        <f t="shared" si="169"/>
        <v>0.18843001836258905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1669231129</v>
      </c>
      <c r="BF291">
        <v>1807.89</v>
      </c>
      <c r="BG291">
        <v>1828.2</v>
      </c>
      <c r="BH291">
        <v>36.433871428571429</v>
      </c>
      <c r="BI291">
        <v>35.750799999999998</v>
      </c>
      <c r="BJ291">
        <v>1812.2028571428571</v>
      </c>
      <c r="BK291">
        <v>36.334985714285708</v>
      </c>
      <c r="BL291">
        <v>650.01699999999994</v>
      </c>
      <c r="BM291">
        <v>100.85771428571429</v>
      </c>
      <c r="BN291">
        <v>9.9945571428571425E-2</v>
      </c>
      <c r="BO291">
        <v>33.755557142857143</v>
      </c>
      <c r="BP291">
        <v>34.547285714285707</v>
      </c>
      <c r="BQ291">
        <v>999.89999999999986</v>
      </c>
      <c r="BR291">
        <v>0</v>
      </c>
      <c r="BS291">
        <v>0</v>
      </c>
      <c r="BT291">
        <v>9012.59</v>
      </c>
      <c r="BU291">
        <v>0</v>
      </c>
      <c r="BV291">
        <v>330.43171428571429</v>
      </c>
      <c r="BW291">
        <v>-20.309657142857141</v>
      </c>
      <c r="BX291">
        <v>1876.2485714285719</v>
      </c>
      <c r="BY291">
        <v>1895.981428571429</v>
      </c>
      <c r="BZ291">
        <v>0.68307171428571423</v>
      </c>
      <c r="CA291">
        <v>1828.2</v>
      </c>
      <c r="CB291">
        <v>35.750799999999998</v>
      </c>
      <c r="CC291">
        <v>3.6746414285714288</v>
      </c>
      <c r="CD291">
        <v>3.605747142857143</v>
      </c>
      <c r="CE291">
        <v>27.449000000000002</v>
      </c>
      <c r="CF291">
        <v>27.126071428571429</v>
      </c>
      <c r="CG291">
        <v>1200.011428571428</v>
      </c>
      <c r="CH291">
        <v>0.49998999999999999</v>
      </c>
      <c r="CI291">
        <v>0.50000999999999995</v>
      </c>
      <c r="CJ291">
        <v>0</v>
      </c>
      <c r="CK291">
        <v>857.83371428571434</v>
      </c>
      <c r="CL291">
        <v>4.9990899999999998</v>
      </c>
      <c r="CM291">
        <v>9231.8200000000015</v>
      </c>
      <c r="CN291">
        <v>9557.91</v>
      </c>
      <c r="CO291">
        <v>44.125</v>
      </c>
      <c r="CP291">
        <v>46.375</v>
      </c>
      <c r="CQ291">
        <v>45</v>
      </c>
      <c r="CR291">
        <v>45.375</v>
      </c>
      <c r="CS291">
        <v>45.561999999999998</v>
      </c>
      <c r="CT291">
        <v>597.49285714285713</v>
      </c>
      <c r="CU291">
        <v>597.51857142857136</v>
      </c>
      <c r="CV291">
        <v>0</v>
      </c>
      <c r="CW291">
        <v>1669231138.2</v>
      </c>
      <c r="CX291">
        <v>0</v>
      </c>
      <c r="CY291">
        <v>1669228029.5</v>
      </c>
      <c r="CZ291" t="s">
        <v>356</v>
      </c>
      <c r="DA291">
        <v>1669228029.5</v>
      </c>
      <c r="DB291">
        <v>1669228028</v>
      </c>
      <c r="DC291">
        <v>6</v>
      </c>
      <c r="DD291">
        <v>0.127</v>
      </c>
      <c r="DE291">
        <v>2E-3</v>
      </c>
      <c r="DF291">
        <v>-2.9980000000000002</v>
      </c>
      <c r="DG291">
        <v>9.9000000000000005E-2</v>
      </c>
      <c r="DH291">
        <v>415</v>
      </c>
      <c r="DI291">
        <v>34</v>
      </c>
      <c r="DJ291">
        <v>0.37</v>
      </c>
      <c r="DK291">
        <v>0.19</v>
      </c>
      <c r="DL291">
        <v>-20.311592682926829</v>
      </c>
      <c r="DM291">
        <v>-0.2368766550523522</v>
      </c>
      <c r="DN291">
        <v>9.7481123601728836E-2</v>
      </c>
      <c r="DO291">
        <v>0</v>
      </c>
      <c r="DP291">
        <v>0.6872766097560975</v>
      </c>
      <c r="DQ291">
        <v>-7.3029491289200055E-2</v>
      </c>
      <c r="DR291">
        <v>9.7334705962318305E-3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357</v>
      </c>
      <c r="EA291">
        <v>3.29556</v>
      </c>
      <c r="EB291">
        <v>2.6254599999999999</v>
      </c>
      <c r="EC291">
        <v>0.26684400000000003</v>
      </c>
      <c r="ED291">
        <v>0.26656200000000002</v>
      </c>
      <c r="EE291">
        <v>0.145459</v>
      </c>
      <c r="EF291">
        <v>0.141897</v>
      </c>
      <c r="EG291">
        <v>22167.8</v>
      </c>
      <c r="EH291">
        <v>22569.599999999999</v>
      </c>
      <c r="EI291">
        <v>28153.5</v>
      </c>
      <c r="EJ291">
        <v>29644.6</v>
      </c>
      <c r="EK291">
        <v>33102.9</v>
      </c>
      <c r="EL291">
        <v>35317.199999999997</v>
      </c>
      <c r="EM291">
        <v>39726.6</v>
      </c>
      <c r="EN291">
        <v>42364</v>
      </c>
      <c r="EO291">
        <v>2.1890499999999999</v>
      </c>
      <c r="EP291">
        <v>2.1618499999999998</v>
      </c>
      <c r="EQ291">
        <v>0.13835700000000001</v>
      </c>
      <c r="ER291">
        <v>0</v>
      </c>
      <c r="ES291">
        <v>32.315100000000001</v>
      </c>
      <c r="ET291">
        <v>999.9</v>
      </c>
      <c r="EU291">
        <v>69.599999999999994</v>
      </c>
      <c r="EV291">
        <v>36.6</v>
      </c>
      <c r="EW291">
        <v>42.564300000000003</v>
      </c>
      <c r="EX291">
        <v>57.052599999999998</v>
      </c>
      <c r="EY291">
        <v>-2.2395900000000002</v>
      </c>
      <c r="EZ291">
        <v>2</v>
      </c>
      <c r="FA291">
        <v>0.55600899999999998</v>
      </c>
      <c r="FB291">
        <v>0.87452600000000003</v>
      </c>
      <c r="FC291">
        <v>20.2684</v>
      </c>
      <c r="FD291">
        <v>5.2195400000000003</v>
      </c>
      <c r="FE291">
        <v>12.0082</v>
      </c>
      <c r="FF291">
        <v>4.9865000000000004</v>
      </c>
      <c r="FG291">
        <v>3.2846500000000001</v>
      </c>
      <c r="FH291">
        <v>9999</v>
      </c>
      <c r="FI291">
        <v>9999</v>
      </c>
      <c r="FJ291">
        <v>9999</v>
      </c>
      <c r="FK291">
        <v>999.9</v>
      </c>
      <c r="FL291">
        <v>1.8658399999999999</v>
      </c>
      <c r="FM291">
        <v>1.86219</v>
      </c>
      <c r="FN291">
        <v>1.86422</v>
      </c>
      <c r="FO291">
        <v>1.8603499999999999</v>
      </c>
      <c r="FP291">
        <v>1.86111</v>
      </c>
      <c r="FQ291">
        <v>1.8602000000000001</v>
      </c>
      <c r="FR291">
        <v>1.86188</v>
      </c>
      <c r="FS291">
        <v>1.8584099999999999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-4.32</v>
      </c>
      <c r="GH291">
        <v>9.8900000000000002E-2</v>
      </c>
      <c r="GI291">
        <v>-2.4324828651112251</v>
      </c>
      <c r="GJ291">
        <v>-1.6100910332537859E-3</v>
      </c>
      <c r="GK291">
        <v>7.0186618486508772E-7</v>
      </c>
      <c r="GL291">
        <v>-2.134652460378022E-10</v>
      </c>
      <c r="GM291">
        <v>9.8890000000004363E-2</v>
      </c>
      <c r="GN291">
        <v>0</v>
      </c>
      <c r="GO291">
        <v>0</v>
      </c>
      <c r="GP291">
        <v>0</v>
      </c>
      <c r="GQ291">
        <v>5</v>
      </c>
      <c r="GR291">
        <v>2079</v>
      </c>
      <c r="GS291">
        <v>3</v>
      </c>
      <c r="GT291">
        <v>29</v>
      </c>
      <c r="GU291">
        <v>51.7</v>
      </c>
      <c r="GV291">
        <v>51.7</v>
      </c>
      <c r="GW291">
        <v>4.4934099999999999</v>
      </c>
      <c r="GX291">
        <v>2.49878</v>
      </c>
      <c r="GY291">
        <v>2.04834</v>
      </c>
      <c r="GZ291">
        <v>2.6171899999999999</v>
      </c>
      <c r="HA291">
        <v>2.1972700000000001</v>
      </c>
      <c r="HB291">
        <v>2.34985</v>
      </c>
      <c r="HC291">
        <v>40.835000000000001</v>
      </c>
      <c r="HD291">
        <v>15.410399999999999</v>
      </c>
      <c r="HE291">
        <v>18</v>
      </c>
      <c r="HF291">
        <v>687.82600000000002</v>
      </c>
      <c r="HG291">
        <v>739.70100000000002</v>
      </c>
      <c r="HH291">
        <v>30.998699999999999</v>
      </c>
      <c r="HI291">
        <v>34.350900000000003</v>
      </c>
      <c r="HJ291">
        <v>29.9998</v>
      </c>
      <c r="HK291">
        <v>34.213099999999997</v>
      </c>
      <c r="HL291">
        <v>34.200299999999999</v>
      </c>
      <c r="HM291">
        <v>89.825800000000001</v>
      </c>
      <c r="HN291">
        <v>20.862400000000001</v>
      </c>
      <c r="HO291">
        <v>89.215900000000005</v>
      </c>
      <c r="HP291">
        <v>31</v>
      </c>
      <c r="HQ291">
        <v>1842.31</v>
      </c>
      <c r="HR291">
        <v>35.748600000000003</v>
      </c>
      <c r="HS291">
        <v>99.185599999999994</v>
      </c>
      <c r="HT291">
        <v>98.246499999999997</v>
      </c>
    </row>
    <row r="292" spans="1:228" x14ac:dyDescent="0.2">
      <c r="A292">
        <v>277</v>
      </c>
      <c r="B292">
        <v>1669231135</v>
      </c>
      <c r="C292">
        <v>1101.900000095367</v>
      </c>
      <c r="D292" t="s">
        <v>913</v>
      </c>
      <c r="E292" t="s">
        <v>914</v>
      </c>
      <c r="F292">
        <v>4</v>
      </c>
      <c r="G292">
        <v>1669231132.6875</v>
      </c>
      <c r="H292">
        <f t="shared" si="136"/>
        <v>1.7115398186853857E-3</v>
      </c>
      <c r="I292">
        <f t="shared" si="137"/>
        <v>1.7115398186853858</v>
      </c>
      <c r="J292">
        <f t="shared" si="138"/>
        <v>22.161817339804841</v>
      </c>
      <c r="K292">
        <f t="shared" si="139"/>
        <v>1814.0662500000001</v>
      </c>
      <c r="L292">
        <f t="shared" si="140"/>
        <v>1373.048772143939</v>
      </c>
      <c r="M292">
        <f t="shared" si="141"/>
        <v>138.61937666391651</v>
      </c>
      <c r="N292">
        <f t="shared" si="142"/>
        <v>183.14333613175327</v>
      </c>
      <c r="O292">
        <f t="shared" si="143"/>
        <v>9.1363710949104115E-2</v>
      </c>
      <c r="P292">
        <f t="shared" si="144"/>
        <v>3.6775352616833792</v>
      </c>
      <c r="Q292">
        <f t="shared" si="145"/>
        <v>9.0121209689566981E-2</v>
      </c>
      <c r="R292">
        <f t="shared" si="146"/>
        <v>5.6435982071198168E-2</v>
      </c>
      <c r="S292">
        <f t="shared" si="147"/>
        <v>226.11815736032844</v>
      </c>
      <c r="T292">
        <f t="shared" si="148"/>
        <v>34.469865251577595</v>
      </c>
      <c r="U292">
        <f t="shared" si="149"/>
        <v>34.547987499999998</v>
      </c>
      <c r="V292">
        <f t="shared" si="150"/>
        <v>5.5085158460360875</v>
      </c>
      <c r="W292">
        <f t="shared" si="151"/>
        <v>69.793877335311294</v>
      </c>
      <c r="X292">
        <f t="shared" si="152"/>
        <v>3.6784179416930209</v>
      </c>
      <c r="Y292">
        <f t="shared" si="153"/>
        <v>5.2704020497683022</v>
      </c>
      <c r="Z292">
        <f t="shared" si="154"/>
        <v>1.8300979043430665</v>
      </c>
      <c r="AA292">
        <f t="shared" si="155"/>
        <v>-75.478906004025518</v>
      </c>
      <c r="AB292">
        <f t="shared" si="156"/>
        <v>-157.23517331016816</v>
      </c>
      <c r="AC292">
        <f t="shared" si="157"/>
        <v>-9.902903017293557</v>
      </c>
      <c r="AD292">
        <f t="shared" si="158"/>
        <v>-16.498824971158825</v>
      </c>
      <c r="AE292">
        <f t="shared" si="159"/>
        <v>45.627903536778035</v>
      </c>
      <c r="AF292">
        <f t="shared" si="160"/>
        <v>1.7116536028747982</v>
      </c>
      <c r="AG292">
        <f t="shared" si="161"/>
        <v>22.161817339804841</v>
      </c>
      <c r="AH292">
        <v>1902.2018448982731</v>
      </c>
      <c r="AI292">
        <v>1885.800363636363</v>
      </c>
      <c r="AJ292">
        <v>1.729800019467695</v>
      </c>
      <c r="AK292">
        <v>65.165956530193654</v>
      </c>
      <c r="AL292">
        <f t="shared" si="162"/>
        <v>1.7115398186853858</v>
      </c>
      <c r="AM292">
        <v>35.750371312073128</v>
      </c>
      <c r="AN292">
        <v>36.435247252747288</v>
      </c>
      <c r="AO292">
        <v>2.885220619145395E-5</v>
      </c>
      <c r="AP292">
        <v>87.546953997586243</v>
      </c>
      <c r="AQ292">
        <v>11</v>
      </c>
      <c r="AR292">
        <v>2</v>
      </c>
      <c r="AS292">
        <f t="shared" si="163"/>
        <v>1</v>
      </c>
      <c r="AT292">
        <f t="shared" si="164"/>
        <v>0</v>
      </c>
      <c r="AU292">
        <f t="shared" si="165"/>
        <v>47166.935561878388</v>
      </c>
      <c r="AV292">
        <f t="shared" si="166"/>
        <v>1200.01125</v>
      </c>
      <c r="AW292">
        <f t="shared" si="167"/>
        <v>1025.9350260934345</v>
      </c>
      <c r="AX292">
        <f t="shared" si="168"/>
        <v>0.85493784003561168</v>
      </c>
      <c r="AY292">
        <f t="shared" si="169"/>
        <v>0.18843003126873056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1669231132.6875</v>
      </c>
      <c r="BF292">
        <v>1814.0662500000001</v>
      </c>
      <c r="BG292">
        <v>1834.3087499999999</v>
      </c>
      <c r="BH292">
        <v>36.435362499999997</v>
      </c>
      <c r="BI292">
        <v>35.750287499999999</v>
      </c>
      <c r="BJ292">
        <v>1818.3887500000001</v>
      </c>
      <c r="BK292">
        <v>36.336462500000003</v>
      </c>
      <c r="BL292">
        <v>650.01350000000002</v>
      </c>
      <c r="BM292">
        <v>100.857375</v>
      </c>
      <c r="BN292">
        <v>9.99831625E-2</v>
      </c>
      <c r="BO292">
        <v>33.754925</v>
      </c>
      <c r="BP292">
        <v>34.547987499999998</v>
      </c>
      <c r="BQ292">
        <v>999.9</v>
      </c>
      <c r="BR292">
        <v>0</v>
      </c>
      <c r="BS292">
        <v>0</v>
      </c>
      <c r="BT292">
        <v>9016.9524999999994</v>
      </c>
      <c r="BU292">
        <v>0</v>
      </c>
      <c r="BV292">
        <v>382.99900000000002</v>
      </c>
      <c r="BW292">
        <v>-20.242799999999999</v>
      </c>
      <c r="BX292">
        <v>1882.6612500000001</v>
      </c>
      <c r="BY292">
        <v>1902.3187499999999</v>
      </c>
      <c r="BZ292">
        <v>0.68505637500000005</v>
      </c>
      <c r="CA292">
        <v>1834.3087499999999</v>
      </c>
      <c r="CB292">
        <v>35.750287499999999</v>
      </c>
      <c r="CC292">
        <v>3.6747749999999999</v>
      </c>
      <c r="CD292">
        <v>3.6056837499999999</v>
      </c>
      <c r="CE292">
        <v>27.449625000000001</v>
      </c>
      <c r="CF292">
        <v>27.125775000000001</v>
      </c>
      <c r="CG292">
        <v>1200.01125</v>
      </c>
      <c r="CH292">
        <v>0.49998999999999999</v>
      </c>
      <c r="CI292">
        <v>0.50000999999999995</v>
      </c>
      <c r="CJ292">
        <v>0</v>
      </c>
      <c r="CK292">
        <v>857.5</v>
      </c>
      <c r="CL292">
        <v>4.9990899999999998</v>
      </c>
      <c r="CM292">
        <v>9202.1462500000016</v>
      </c>
      <c r="CN292">
        <v>9557.901249999999</v>
      </c>
      <c r="CO292">
        <v>44.125</v>
      </c>
      <c r="CP292">
        <v>46.375</v>
      </c>
      <c r="CQ292">
        <v>45</v>
      </c>
      <c r="CR292">
        <v>45.375</v>
      </c>
      <c r="CS292">
        <v>45.561999999999998</v>
      </c>
      <c r="CT292">
        <v>597.49250000000006</v>
      </c>
      <c r="CU292">
        <v>597.51874999999995</v>
      </c>
      <c r="CV292">
        <v>0</v>
      </c>
      <c r="CW292">
        <v>1669231142.4000001</v>
      </c>
      <c r="CX292">
        <v>0</v>
      </c>
      <c r="CY292">
        <v>1669228029.5</v>
      </c>
      <c r="CZ292" t="s">
        <v>356</v>
      </c>
      <c r="DA292">
        <v>1669228029.5</v>
      </c>
      <c r="DB292">
        <v>1669228028</v>
      </c>
      <c r="DC292">
        <v>6</v>
      </c>
      <c r="DD292">
        <v>0.127</v>
      </c>
      <c r="DE292">
        <v>2E-3</v>
      </c>
      <c r="DF292">
        <v>-2.9980000000000002</v>
      </c>
      <c r="DG292">
        <v>9.9000000000000005E-2</v>
      </c>
      <c r="DH292">
        <v>415</v>
      </c>
      <c r="DI292">
        <v>34</v>
      </c>
      <c r="DJ292">
        <v>0.37</v>
      </c>
      <c r="DK292">
        <v>0.19</v>
      </c>
      <c r="DL292">
        <v>-20.31378780487805</v>
      </c>
      <c r="DM292">
        <v>0.2820836236933143</v>
      </c>
      <c r="DN292">
        <v>8.6400858721799631E-2</v>
      </c>
      <c r="DO292">
        <v>0</v>
      </c>
      <c r="DP292">
        <v>0.68343902439024384</v>
      </c>
      <c r="DQ292">
        <v>-7.4045226480821541E-3</v>
      </c>
      <c r="DR292">
        <v>4.6463195636126811E-3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357</v>
      </c>
      <c r="EA292">
        <v>3.2956599999999998</v>
      </c>
      <c r="EB292">
        <v>2.6253099999999998</v>
      </c>
      <c r="EC292">
        <v>0.26740799999999998</v>
      </c>
      <c r="ED292">
        <v>0.26712200000000003</v>
      </c>
      <c r="EE292">
        <v>0.14546500000000001</v>
      </c>
      <c r="EF292">
        <v>0.141901</v>
      </c>
      <c r="EG292">
        <v>22150.7</v>
      </c>
      <c r="EH292">
        <v>22552.7</v>
      </c>
      <c r="EI292">
        <v>28153.599999999999</v>
      </c>
      <c r="EJ292">
        <v>29645.200000000001</v>
      </c>
      <c r="EK292">
        <v>33102.800000000003</v>
      </c>
      <c r="EL292">
        <v>35317.9</v>
      </c>
      <c r="EM292">
        <v>39726.800000000003</v>
      </c>
      <c r="EN292">
        <v>42365</v>
      </c>
      <c r="EO292">
        <v>2.1890999999999998</v>
      </c>
      <c r="EP292">
        <v>2.16167</v>
      </c>
      <c r="EQ292">
        <v>0.13748199999999999</v>
      </c>
      <c r="ER292">
        <v>0</v>
      </c>
      <c r="ES292">
        <v>32.314599999999999</v>
      </c>
      <c r="ET292">
        <v>999.9</v>
      </c>
      <c r="EU292">
        <v>69.599999999999994</v>
      </c>
      <c r="EV292">
        <v>36.6</v>
      </c>
      <c r="EW292">
        <v>42.567999999999998</v>
      </c>
      <c r="EX292">
        <v>57.352600000000002</v>
      </c>
      <c r="EY292">
        <v>-2.3397399999999999</v>
      </c>
      <c r="EZ292">
        <v>2</v>
      </c>
      <c r="FA292">
        <v>0.55584299999999998</v>
      </c>
      <c r="FB292">
        <v>0.86867099999999997</v>
      </c>
      <c r="FC292">
        <v>20.268000000000001</v>
      </c>
      <c r="FD292">
        <v>5.2186399999999997</v>
      </c>
      <c r="FE292">
        <v>12.0067</v>
      </c>
      <c r="FF292">
        <v>4.9860499999999996</v>
      </c>
      <c r="FG292">
        <v>3.2846500000000001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1.8621799999999999</v>
      </c>
      <c r="FN292">
        <v>1.86422</v>
      </c>
      <c r="FO292">
        <v>1.8603499999999999</v>
      </c>
      <c r="FP292">
        <v>1.8610800000000001</v>
      </c>
      <c r="FQ292">
        <v>1.8602000000000001</v>
      </c>
      <c r="FR292">
        <v>1.86188</v>
      </c>
      <c r="FS292">
        <v>1.85843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-4.33</v>
      </c>
      <c r="GH292">
        <v>9.8900000000000002E-2</v>
      </c>
      <c r="GI292">
        <v>-2.4324828651112251</v>
      </c>
      <c r="GJ292">
        <v>-1.6100910332537859E-3</v>
      </c>
      <c r="GK292">
        <v>7.0186618486508772E-7</v>
      </c>
      <c r="GL292">
        <v>-2.134652460378022E-10</v>
      </c>
      <c r="GM292">
        <v>9.8890000000004363E-2</v>
      </c>
      <c r="GN292">
        <v>0</v>
      </c>
      <c r="GO292">
        <v>0</v>
      </c>
      <c r="GP292">
        <v>0</v>
      </c>
      <c r="GQ292">
        <v>5</v>
      </c>
      <c r="GR292">
        <v>2079</v>
      </c>
      <c r="GS292">
        <v>3</v>
      </c>
      <c r="GT292">
        <v>29</v>
      </c>
      <c r="GU292">
        <v>51.8</v>
      </c>
      <c r="GV292">
        <v>51.8</v>
      </c>
      <c r="GW292">
        <v>4.5056200000000004</v>
      </c>
      <c r="GX292">
        <v>2.50732</v>
      </c>
      <c r="GY292">
        <v>2.04834</v>
      </c>
      <c r="GZ292">
        <v>2.6184099999999999</v>
      </c>
      <c r="HA292">
        <v>2.1972700000000001</v>
      </c>
      <c r="HB292">
        <v>2.2961399999999998</v>
      </c>
      <c r="HC292">
        <v>40.835000000000001</v>
      </c>
      <c r="HD292">
        <v>15.410399999999999</v>
      </c>
      <c r="HE292">
        <v>18</v>
      </c>
      <c r="HF292">
        <v>687.84100000000001</v>
      </c>
      <c r="HG292">
        <v>739.49599999999998</v>
      </c>
      <c r="HH292">
        <v>30.9985</v>
      </c>
      <c r="HI292">
        <v>34.349400000000003</v>
      </c>
      <c r="HJ292">
        <v>29.9998</v>
      </c>
      <c r="HK292">
        <v>34.210500000000003</v>
      </c>
      <c r="HL292">
        <v>34.197299999999998</v>
      </c>
      <c r="HM292">
        <v>90.064599999999999</v>
      </c>
      <c r="HN292">
        <v>20.862400000000001</v>
      </c>
      <c r="HO292">
        <v>89.215900000000005</v>
      </c>
      <c r="HP292">
        <v>31</v>
      </c>
      <c r="HQ292">
        <v>1848.99</v>
      </c>
      <c r="HR292">
        <v>35.748600000000003</v>
      </c>
      <c r="HS292">
        <v>99.186099999999996</v>
      </c>
      <c r="HT292">
        <v>98.248699999999999</v>
      </c>
    </row>
    <row r="293" spans="1:228" x14ac:dyDescent="0.2">
      <c r="A293">
        <v>278</v>
      </c>
      <c r="B293">
        <v>1669231139</v>
      </c>
      <c r="C293">
        <v>1105.900000095367</v>
      </c>
      <c r="D293" t="s">
        <v>915</v>
      </c>
      <c r="E293" t="s">
        <v>916</v>
      </c>
      <c r="F293">
        <v>4</v>
      </c>
      <c r="G293">
        <v>1669231137</v>
      </c>
      <c r="H293">
        <f t="shared" si="136"/>
        <v>1.7117503200205324E-3</v>
      </c>
      <c r="I293">
        <f t="shared" si="137"/>
        <v>1.7117503200205324</v>
      </c>
      <c r="J293">
        <f t="shared" si="138"/>
        <v>21.589507071260439</v>
      </c>
      <c r="K293">
        <f t="shared" si="139"/>
        <v>1821.281428571428</v>
      </c>
      <c r="L293">
        <f t="shared" si="140"/>
        <v>1390.8342550326197</v>
      </c>
      <c r="M293">
        <f t="shared" si="141"/>
        <v>140.4150068015517</v>
      </c>
      <c r="N293">
        <f t="shared" si="142"/>
        <v>183.87183322170839</v>
      </c>
      <c r="O293">
        <f t="shared" si="143"/>
        <v>9.1542174077084287E-2</v>
      </c>
      <c r="P293">
        <f t="shared" si="144"/>
        <v>3.6655548319789437</v>
      </c>
      <c r="Q293">
        <f t="shared" si="145"/>
        <v>9.0290833156061623E-2</v>
      </c>
      <c r="R293">
        <f t="shared" si="146"/>
        <v>5.6542773636640502E-2</v>
      </c>
      <c r="S293">
        <f t="shared" si="147"/>
        <v>226.11608323515904</v>
      </c>
      <c r="T293">
        <f t="shared" si="148"/>
        <v>34.466101252347237</v>
      </c>
      <c r="U293">
        <f t="shared" si="149"/>
        <v>34.53818571428571</v>
      </c>
      <c r="V293">
        <f t="shared" si="150"/>
        <v>5.5055167681237762</v>
      </c>
      <c r="W293">
        <f t="shared" si="151"/>
        <v>69.820482035999333</v>
      </c>
      <c r="X293">
        <f t="shared" si="152"/>
        <v>3.6786048857485936</v>
      </c>
      <c r="Y293">
        <f t="shared" si="153"/>
        <v>5.2686615423994221</v>
      </c>
      <c r="Z293">
        <f t="shared" si="154"/>
        <v>1.8269118823751826</v>
      </c>
      <c r="AA293">
        <f t="shared" si="155"/>
        <v>-75.488189112905474</v>
      </c>
      <c r="AB293">
        <f t="shared" si="156"/>
        <v>-155.95399963541837</v>
      </c>
      <c r="AC293">
        <f t="shared" si="157"/>
        <v>-9.8535592491614281</v>
      </c>
      <c r="AD293">
        <f t="shared" si="158"/>
        <v>-15.17966476232624</v>
      </c>
      <c r="AE293">
        <f t="shared" si="159"/>
        <v>45.281734340447571</v>
      </c>
      <c r="AF293">
        <f t="shared" si="160"/>
        <v>1.7133619195989371</v>
      </c>
      <c r="AG293">
        <f t="shared" si="161"/>
        <v>21.589507071260439</v>
      </c>
      <c r="AH293">
        <v>1909.0490090405481</v>
      </c>
      <c r="AI293">
        <v>1892.790303030303</v>
      </c>
      <c r="AJ293">
        <v>1.7561222860345129</v>
      </c>
      <c r="AK293">
        <v>65.165956530193654</v>
      </c>
      <c r="AL293">
        <f t="shared" si="162"/>
        <v>1.7117503200205324</v>
      </c>
      <c r="AM293">
        <v>35.751072814190913</v>
      </c>
      <c r="AN293">
        <v>36.43586593406598</v>
      </c>
      <c r="AO293">
        <v>5.4737661393811688E-5</v>
      </c>
      <c r="AP293">
        <v>87.546953997586243</v>
      </c>
      <c r="AQ293">
        <v>10</v>
      </c>
      <c r="AR293">
        <v>2</v>
      </c>
      <c r="AS293">
        <f t="shared" si="163"/>
        <v>1</v>
      </c>
      <c r="AT293">
        <f t="shared" si="164"/>
        <v>0</v>
      </c>
      <c r="AU293">
        <f t="shared" si="165"/>
        <v>46954.407000081163</v>
      </c>
      <c r="AV293">
        <f t="shared" si="166"/>
        <v>1200.001428571429</v>
      </c>
      <c r="AW293">
        <f t="shared" si="167"/>
        <v>1025.926513593347</v>
      </c>
      <c r="AX293">
        <f t="shared" si="168"/>
        <v>0.85493774354476082</v>
      </c>
      <c r="AY293">
        <f t="shared" si="169"/>
        <v>0.18842984504138838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1669231137</v>
      </c>
      <c r="BF293">
        <v>1821.281428571428</v>
      </c>
      <c r="BG293">
        <v>1841.3857142857139</v>
      </c>
      <c r="BH293">
        <v>36.437199999999997</v>
      </c>
      <c r="BI293">
        <v>35.751471428571428</v>
      </c>
      <c r="BJ293">
        <v>1825.6128571428569</v>
      </c>
      <c r="BK293">
        <v>36.338299999999997</v>
      </c>
      <c r="BL293">
        <v>650.04085714285713</v>
      </c>
      <c r="BM293">
        <v>100.85728571428569</v>
      </c>
      <c r="BN293">
        <v>0.1001118285714286</v>
      </c>
      <c r="BO293">
        <v>33.749014285714281</v>
      </c>
      <c r="BP293">
        <v>34.53818571428571</v>
      </c>
      <c r="BQ293">
        <v>999.89999999999986</v>
      </c>
      <c r="BR293">
        <v>0</v>
      </c>
      <c r="BS293">
        <v>0</v>
      </c>
      <c r="BT293">
        <v>8975.5357142857138</v>
      </c>
      <c r="BU293">
        <v>0</v>
      </c>
      <c r="BV293">
        <v>398.50114285714278</v>
      </c>
      <c r="BW293">
        <v>-20.10154285714286</v>
      </c>
      <c r="BX293">
        <v>1890.1557142857141</v>
      </c>
      <c r="BY293">
        <v>1909.6585714285709</v>
      </c>
      <c r="BZ293">
        <v>0.68569614285714287</v>
      </c>
      <c r="CA293">
        <v>1841.3857142857139</v>
      </c>
      <c r="CB293">
        <v>35.751471428571428</v>
      </c>
      <c r="CC293">
        <v>3.6749585714285709</v>
      </c>
      <c r="CD293">
        <v>3.605801428571429</v>
      </c>
      <c r="CE293">
        <v>27.450500000000002</v>
      </c>
      <c r="CF293">
        <v>27.126328571428569</v>
      </c>
      <c r="CG293">
        <v>1200.001428571429</v>
      </c>
      <c r="CH293">
        <v>0.49999199999999999</v>
      </c>
      <c r="CI293">
        <v>0.50000800000000001</v>
      </c>
      <c r="CJ293">
        <v>0</v>
      </c>
      <c r="CK293">
        <v>857.25871428571429</v>
      </c>
      <c r="CL293">
        <v>4.9990899999999998</v>
      </c>
      <c r="CM293">
        <v>9198.2842857142859</v>
      </c>
      <c r="CN293">
        <v>9557.8342857142852</v>
      </c>
      <c r="CO293">
        <v>44.125</v>
      </c>
      <c r="CP293">
        <v>46.375</v>
      </c>
      <c r="CQ293">
        <v>45</v>
      </c>
      <c r="CR293">
        <v>45.375</v>
      </c>
      <c r="CS293">
        <v>45.561999999999998</v>
      </c>
      <c r="CT293">
        <v>597.49142857142851</v>
      </c>
      <c r="CU293">
        <v>597.51</v>
      </c>
      <c r="CV293">
        <v>0</v>
      </c>
      <c r="CW293">
        <v>1669231146</v>
      </c>
      <c r="CX293">
        <v>0</v>
      </c>
      <c r="CY293">
        <v>1669228029.5</v>
      </c>
      <c r="CZ293" t="s">
        <v>356</v>
      </c>
      <c r="DA293">
        <v>1669228029.5</v>
      </c>
      <c r="DB293">
        <v>1669228028</v>
      </c>
      <c r="DC293">
        <v>6</v>
      </c>
      <c r="DD293">
        <v>0.127</v>
      </c>
      <c r="DE293">
        <v>2E-3</v>
      </c>
      <c r="DF293">
        <v>-2.9980000000000002</v>
      </c>
      <c r="DG293">
        <v>9.9000000000000005E-2</v>
      </c>
      <c r="DH293">
        <v>415</v>
      </c>
      <c r="DI293">
        <v>34</v>
      </c>
      <c r="DJ293">
        <v>0.37</v>
      </c>
      <c r="DK293">
        <v>0.19</v>
      </c>
      <c r="DL293">
        <v>-20.28803902439024</v>
      </c>
      <c r="DM293">
        <v>0.86006341463418656</v>
      </c>
      <c r="DN293">
        <v>0.1044269189621444</v>
      </c>
      <c r="DO293">
        <v>0</v>
      </c>
      <c r="DP293">
        <v>0.68277126829268275</v>
      </c>
      <c r="DQ293">
        <v>2.5607393728223508E-2</v>
      </c>
      <c r="DR293">
        <v>2.7094027424327139E-3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357</v>
      </c>
      <c r="EA293">
        <v>3.2954300000000001</v>
      </c>
      <c r="EB293">
        <v>2.6251000000000002</v>
      </c>
      <c r="EC293">
        <v>0.26797500000000002</v>
      </c>
      <c r="ED293">
        <v>0.26765600000000001</v>
      </c>
      <c r="EE293">
        <v>0.145457</v>
      </c>
      <c r="EF293">
        <v>0.1419</v>
      </c>
      <c r="EG293">
        <v>22133.599999999999</v>
      </c>
      <c r="EH293">
        <v>22536.5</v>
      </c>
      <c r="EI293">
        <v>28153.7</v>
      </c>
      <c r="EJ293">
        <v>29645.5</v>
      </c>
      <c r="EK293">
        <v>33103.5</v>
      </c>
      <c r="EL293">
        <v>35318.199999999997</v>
      </c>
      <c r="EM293">
        <v>39727.199999999997</v>
      </c>
      <c r="EN293">
        <v>42365.2</v>
      </c>
      <c r="EO293">
        <v>2.18912</v>
      </c>
      <c r="EP293">
        <v>2.1618200000000001</v>
      </c>
      <c r="EQ293">
        <v>0.13733300000000001</v>
      </c>
      <c r="ER293">
        <v>0</v>
      </c>
      <c r="ES293">
        <v>32.314599999999999</v>
      </c>
      <c r="ET293">
        <v>999.9</v>
      </c>
      <c r="EU293">
        <v>69.599999999999994</v>
      </c>
      <c r="EV293">
        <v>36.6</v>
      </c>
      <c r="EW293">
        <v>42.568399999999997</v>
      </c>
      <c r="EX293">
        <v>57.4726</v>
      </c>
      <c r="EY293">
        <v>-2.1634600000000002</v>
      </c>
      <c r="EZ293">
        <v>2</v>
      </c>
      <c r="FA293">
        <v>0.55536099999999999</v>
      </c>
      <c r="FB293">
        <v>0.86317299999999997</v>
      </c>
      <c r="FC293">
        <v>20.2683</v>
      </c>
      <c r="FD293">
        <v>5.2189399999999999</v>
      </c>
      <c r="FE293">
        <v>12.0083</v>
      </c>
      <c r="FF293">
        <v>4.9861000000000004</v>
      </c>
      <c r="FG293">
        <v>3.2846500000000001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1.8621799999999999</v>
      </c>
      <c r="FN293">
        <v>1.86425</v>
      </c>
      <c r="FO293">
        <v>1.8603499999999999</v>
      </c>
      <c r="FP293">
        <v>1.8610800000000001</v>
      </c>
      <c r="FQ293">
        <v>1.8602000000000001</v>
      </c>
      <c r="FR293">
        <v>1.86188</v>
      </c>
      <c r="FS293">
        <v>1.85842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-4.34</v>
      </c>
      <c r="GH293">
        <v>9.8900000000000002E-2</v>
      </c>
      <c r="GI293">
        <v>-2.4324828651112251</v>
      </c>
      <c r="GJ293">
        <v>-1.6100910332537859E-3</v>
      </c>
      <c r="GK293">
        <v>7.0186618486508772E-7</v>
      </c>
      <c r="GL293">
        <v>-2.134652460378022E-10</v>
      </c>
      <c r="GM293">
        <v>9.8890000000004363E-2</v>
      </c>
      <c r="GN293">
        <v>0</v>
      </c>
      <c r="GO293">
        <v>0</v>
      </c>
      <c r="GP293">
        <v>0</v>
      </c>
      <c r="GQ293">
        <v>5</v>
      </c>
      <c r="GR293">
        <v>2079</v>
      </c>
      <c r="GS293">
        <v>3</v>
      </c>
      <c r="GT293">
        <v>29</v>
      </c>
      <c r="GU293">
        <v>51.8</v>
      </c>
      <c r="GV293">
        <v>51.9</v>
      </c>
      <c r="GW293">
        <v>4.5166000000000004</v>
      </c>
      <c r="GX293">
        <v>2.5</v>
      </c>
      <c r="GY293">
        <v>2.04834</v>
      </c>
      <c r="GZ293">
        <v>2.6171899999999999</v>
      </c>
      <c r="HA293">
        <v>2.1972700000000001</v>
      </c>
      <c r="HB293">
        <v>2.3742700000000001</v>
      </c>
      <c r="HC293">
        <v>40.835000000000001</v>
      </c>
      <c r="HD293">
        <v>15.4192</v>
      </c>
      <c r="HE293">
        <v>18</v>
      </c>
      <c r="HF293">
        <v>687.85299999999995</v>
      </c>
      <c r="HG293">
        <v>739.64</v>
      </c>
      <c r="HH293">
        <v>30.9985</v>
      </c>
      <c r="HI293">
        <v>34.346600000000002</v>
      </c>
      <c r="HJ293">
        <v>29.9998</v>
      </c>
      <c r="HK293">
        <v>34.209699999999998</v>
      </c>
      <c r="HL293">
        <v>34.197299999999998</v>
      </c>
      <c r="HM293">
        <v>90.3018</v>
      </c>
      <c r="HN293">
        <v>20.862400000000001</v>
      </c>
      <c r="HO293">
        <v>89.215900000000005</v>
      </c>
      <c r="HP293">
        <v>31</v>
      </c>
      <c r="HQ293">
        <v>1855.67</v>
      </c>
      <c r="HR293">
        <v>35.748600000000003</v>
      </c>
      <c r="HS293">
        <v>99.186800000000005</v>
      </c>
      <c r="HT293">
        <v>98.249399999999994</v>
      </c>
    </row>
    <row r="294" spans="1:228" x14ac:dyDescent="0.2">
      <c r="A294">
        <v>279</v>
      </c>
      <c r="B294">
        <v>1669231143</v>
      </c>
      <c r="C294">
        <v>1109.900000095367</v>
      </c>
      <c r="D294" t="s">
        <v>917</v>
      </c>
      <c r="E294" t="s">
        <v>918</v>
      </c>
      <c r="F294">
        <v>4</v>
      </c>
      <c r="G294">
        <v>1669231140.6875</v>
      </c>
      <c r="H294">
        <f t="shared" si="136"/>
        <v>1.6807774575304851E-3</v>
      </c>
      <c r="I294">
        <f t="shared" si="137"/>
        <v>1.680777457530485</v>
      </c>
      <c r="J294">
        <f t="shared" si="138"/>
        <v>22.254539008574369</v>
      </c>
      <c r="K294">
        <f t="shared" si="139"/>
        <v>1827.3275000000001</v>
      </c>
      <c r="L294">
        <f t="shared" si="140"/>
        <v>1377.61031327109</v>
      </c>
      <c r="M294">
        <f t="shared" si="141"/>
        <v>139.07941295531347</v>
      </c>
      <c r="N294">
        <f t="shared" si="142"/>
        <v>184.48151376977208</v>
      </c>
      <c r="O294">
        <f t="shared" si="143"/>
        <v>8.9791002119312166E-2</v>
      </c>
      <c r="P294">
        <f t="shared" si="144"/>
        <v>3.6721766731917529</v>
      </c>
      <c r="Q294">
        <f t="shared" si="145"/>
        <v>8.8588879385252617E-2</v>
      </c>
      <c r="R294">
        <f t="shared" si="146"/>
        <v>5.5474714686142387E-2</v>
      </c>
      <c r="S294">
        <f t="shared" si="147"/>
        <v>226.11585523519022</v>
      </c>
      <c r="T294">
        <f t="shared" si="148"/>
        <v>34.465813115741284</v>
      </c>
      <c r="U294">
        <f t="shared" si="149"/>
        <v>34.539974999999998</v>
      </c>
      <c r="V294">
        <f t="shared" si="150"/>
        <v>5.5060641346001455</v>
      </c>
      <c r="W294">
        <f t="shared" si="151"/>
        <v>69.82596825817582</v>
      </c>
      <c r="X294">
        <f t="shared" si="152"/>
        <v>3.6777501596893853</v>
      </c>
      <c r="Y294">
        <f t="shared" si="153"/>
        <v>5.2670235034782538</v>
      </c>
      <c r="Z294">
        <f t="shared" si="154"/>
        <v>1.8283139749107602</v>
      </c>
      <c r="AA294">
        <f t="shared" si="155"/>
        <v>-74.122285877094399</v>
      </c>
      <c r="AB294">
        <f t="shared" si="156"/>
        <v>-157.69155004299236</v>
      </c>
      <c r="AC294">
        <f t="shared" si="157"/>
        <v>-9.9451925696341839</v>
      </c>
      <c r="AD294">
        <f t="shared" si="158"/>
        <v>-15.643173254530694</v>
      </c>
      <c r="AE294">
        <f t="shared" si="159"/>
        <v>45.032951488755252</v>
      </c>
      <c r="AF294">
        <f t="shared" si="160"/>
        <v>1.693696519382806</v>
      </c>
      <c r="AG294">
        <f t="shared" si="161"/>
        <v>22.254539008574369</v>
      </c>
      <c r="AH294">
        <v>1915.6989646216709</v>
      </c>
      <c r="AI294">
        <v>1899.453696969696</v>
      </c>
      <c r="AJ294">
        <v>1.679966507675988</v>
      </c>
      <c r="AK294">
        <v>65.165956530193654</v>
      </c>
      <c r="AL294">
        <f t="shared" si="162"/>
        <v>1.680777457530485</v>
      </c>
      <c r="AM294">
        <v>35.751087054326348</v>
      </c>
      <c r="AN294">
        <v>36.424289010989042</v>
      </c>
      <c r="AO294">
        <v>-8.1209878007357385E-5</v>
      </c>
      <c r="AP294">
        <v>87.546953997586243</v>
      </c>
      <c r="AQ294">
        <v>10</v>
      </c>
      <c r="AR294">
        <v>2</v>
      </c>
      <c r="AS294">
        <f t="shared" si="163"/>
        <v>1</v>
      </c>
      <c r="AT294">
        <f t="shared" si="164"/>
        <v>0</v>
      </c>
      <c r="AU294">
        <f t="shared" si="165"/>
        <v>47073.217295973489</v>
      </c>
      <c r="AV294">
        <f t="shared" si="166"/>
        <v>1200</v>
      </c>
      <c r="AW294">
        <f t="shared" si="167"/>
        <v>1025.9253135933627</v>
      </c>
      <c r="AX294">
        <f t="shared" si="168"/>
        <v>0.8549377613278023</v>
      </c>
      <c r="AY294">
        <f t="shared" si="169"/>
        <v>0.18842987936265851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1669231140.6875</v>
      </c>
      <c r="BF294">
        <v>1827.3275000000001</v>
      </c>
      <c r="BG294">
        <v>1847.32</v>
      </c>
      <c r="BH294">
        <v>36.428874999999998</v>
      </c>
      <c r="BI294">
        <v>35.750937499999999</v>
      </c>
      <c r="BJ294">
        <v>1831.6675</v>
      </c>
      <c r="BK294">
        <v>36.329987500000001</v>
      </c>
      <c r="BL294">
        <v>649.97024999999996</v>
      </c>
      <c r="BM294">
        <v>100.857125</v>
      </c>
      <c r="BN294">
        <v>9.9881212500000011E-2</v>
      </c>
      <c r="BO294">
        <v>33.743450000000003</v>
      </c>
      <c r="BP294">
        <v>34.539974999999998</v>
      </c>
      <c r="BQ294">
        <v>999.9</v>
      </c>
      <c r="BR294">
        <v>0</v>
      </c>
      <c r="BS294">
        <v>0</v>
      </c>
      <c r="BT294">
        <v>8998.4375</v>
      </c>
      <c r="BU294">
        <v>0</v>
      </c>
      <c r="BV294">
        <v>418.03612500000003</v>
      </c>
      <c r="BW294">
        <v>-19.991462500000001</v>
      </c>
      <c r="BX294">
        <v>1896.4112500000001</v>
      </c>
      <c r="BY294">
        <v>1915.8125</v>
      </c>
      <c r="BZ294">
        <v>0.67794462499999997</v>
      </c>
      <c r="CA294">
        <v>1847.32</v>
      </c>
      <c r="CB294">
        <v>35.750937499999999</v>
      </c>
      <c r="CC294">
        <v>3.674115</v>
      </c>
      <c r="CD294">
        <v>3.60573875</v>
      </c>
      <c r="CE294">
        <v>27.446549999999998</v>
      </c>
      <c r="CF294">
        <v>27.126037499999999</v>
      </c>
      <c r="CG294">
        <v>1200</v>
      </c>
      <c r="CH294">
        <v>0.499993625</v>
      </c>
      <c r="CI294">
        <v>0.50000637499999989</v>
      </c>
      <c r="CJ294">
        <v>0</v>
      </c>
      <c r="CK294">
        <v>856.912375</v>
      </c>
      <c r="CL294">
        <v>4.9990899999999998</v>
      </c>
      <c r="CM294">
        <v>9196.1124999999993</v>
      </c>
      <c r="CN294">
        <v>9557.8162499999999</v>
      </c>
      <c r="CO294">
        <v>44.125</v>
      </c>
      <c r="CP294">
        <v>46.375</v>
      </c>
      <c r="CQ294">
        <v>45</v>
      </c>
      <c r="CR294">
        <v>45.375</v>
      </c>
      <c r="CS294">
        <v>45.546499999999988</v>
      </c>
      <c r="CT294">
        <v>597.49</v>
      </c>
      <c r="CU294">
        <v>597.51</v>
      </c>
      <c r="CV294">
        <v>0</v>
      </c>
      <c r="CW294">
        <v>1669231150.2</v>
      </c>
      <c r="CX294">
        <v>0</v>
      </c>
      <c r="CY294">
        <v>1669228029.5</v>
      </c>
      <c r="CZ294" t="s">
        <v>356</v>
      </c>
      <c r="DA294">
        <v>1669228029.5</v>
      </c>
      <c r="DB294">
        <v>1669228028</v>
      </c>
      <c r="DC294">
        <v>6</v>
      </c>
      <c r="DD294">
        <v>0.127</v>
      </c>
      <c r="DE294">
        <v>2E-3</v>
      </c>
      <c r="DF294">
        <v>-2.9980000000000002</v>
      </c>
      <c r="DG294">
        <v>9.9000000000000005E-2</v>
      </c>
      <c r="DH294">
        <v>415</v>
      </c>
      <c r="DI294">
        <v>34</v>
      </c>
      <c r="DJ294">
        <v>0.37</v>
      </c>
      <c r="DK294">
        <v>0.19</v>
      </c>
      <c r="DL294">
        <v>-20.201185365853661</v>
      </c>
      <c r="DM294">
        <v>1.10521045296167</v>
      </c>
      <c r="DN294">
        <v>0.13205431728145439</v>
      </c>
      <c r="DO294">
        <v>0</v>
      </c>
      <c r="DP294">
        <v>0.68284707317073157</v>
      </c>
      <c r="DQ294">
        <v>-2.2488292682915538E-3</v>
      </c>
      <c r="DR294">
        <v>2.8520410696444569E-3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357</v>
      </c>
      <c r="EA294">
        <v>3.2955199999999998</v>
      </c>
      <c r="EB294">
        <v>2.62514</v>
      </c>
      <c r="EC294">
        <v>0.26851799999999998</v>
      </c>
      <c r="ED294">
        <v>0.26819999999999999</v>
      </c>
      <c r="EE294">
        <v>0.14543</v>
      </c>
      <c r="EF294">
        <v>0.1419</v>
      </c>
      <c r="EG294">
        <v>22117.200000000001</v>
      </c>
      <c r="EH294">
        <v>22519.9</v>
      </c>
      <c r="EI294">
        <v>28153.9</v>
      </c>
      <c r="EJ294">
        <v>29645.9</v>
      </c>
      <c r="EK294">
        <v>33104.699999999997</v>
      </c>
      <c r="EL294">
        <v>35318.5</v>
      </c>
      <c r="EM294">
        <v>39727.199999999997</v>
      </c>
      <c r="EN294">
        <v>42365.599999999999</v>
      </c>
      <c r="EO294">
        <v>2.1891500000000002</v>
      </c>
      <c r="EP294">
        <v>2.1619000000000002</v>
      </c>
      <c r="EQ294">
        <v>0.13761200000000001</v>
      </c>
      <c r="ER294">
        <v>0</v>
      </c>
      <c r="ES294">
        <v>32.313000000000002</v>
      </c>
      <c r="ET294">
        <v>999.9</v>
      </c>
      <c r="EU294">
        <v>69.599999999999994</v>
      </c>
      <c r="EV294">
        <v>36.6</v>
      </c>
      <c r="EW294">
        <v>42.567100000000003</v>
      </c>
      <c r="EX294">
        <v>57.022599999999997</v>
      </c>
      <c r="EY294">
        <v>-2.3197100000000002</v>
      </c>
      <c r="EZ294">
        <v>2</v>
      </c>
      <c r="FA294">
        <v>0.55516799999999999</v>
      </c>
      <c r="FB294">
        <v>0.85788699999999996</v>
      </c>
      <c r="FC294">
        <v>20.2683</v>
      </c>
      <c r="FD294">
        <v>5.2192400000000001</v>
      </c>
      <c r="FE294">
        <v>12.0083</v>
      </c>
      <c r="FF294">
        <v>4.9859499999999999</v>
      </c>
      <c r="FG294">
        <v>3.2846500000000001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1.8621799999999999</v>
      </c>
      <c r="FN294">
        <v>1.8642399999999999</v>
      </c>
      <c r="FO294">
        <v>1.8603499999999999</v>
      </c>
      <c r="FP294">
        <v>1.8611</v>
      </c>
      <c r="FQ294">
        <v>1.8602000000000001</v>
      </c>
      <c r="FR294">
        <v>1.86188</v>
      </c>
      <c r="FS294">
        <v>1.8584000000000001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-4.34</v>
      </c>
      <c r="GH294">
        <v>9.8900000000000002E-2</v>
      </c>
      <c r="GI294">
        <v>-2.4324828651112251</v>
      </c>
      <c r="GJ294">
        <v>-1.6100910332537859E-3</v>
      </c>
      <c r="GK294">
        <v>7.0186618486508772E-7</v>
      </c>
      <c r="GL294">
        <v>-2.134652460378022E-10</v>
      </c>
      <c r="GM294">
        <v>9.8890000000004363E-2</v>
      </c>
      <c r="GN294">
        <v>0</v>
      </c>
      <c r="GO294">
        <v>0</v>
      </c>
      <c r="GP294">
        <v>0</v>
      </c>
      <c r="GQ294">
        <v>5</v>
      </c>
      <c r="GR294">
        <v>2079</v>
      </c>
      <c r="GS294">
        <v>3</v>
      </c>
      <c r="GT294">
        <v>29</v>
      </c>
      <c r="GU294">
        <v>51.9</v>
      </c>
      <c r="GV294">
        <v>51.9</v>
      </c>
      <c r="GW294">
        <v>4.52881</v>
      </c>
      <c r="GX294">
        <v>2.50732</v>
      </c>
      <c r="GY294">
        <v>2.04834</v>
      </c>
      <c r="GZ294">
        <v>2.6171899999999999</v>
      </c>
      <c r="HA294">
        <v>2.1972700000000001</v>
      </c>
      <c r="HB294">
        <v>2.2997999999999998</v>
      </c>
      <c r="HC294">
        <v>40.835000000000001</v>
      </c>
      <c r="HD294">
        <v>15.4016</v>
      </c>
      <c r="HE294">
        <v>18</v>
      </c>
      <c r="HF294">
        <v>687.84299999999996</v>
      </c>
      <c r="HG294">
        <v>739.68399999999997</v>
      </c>
      <c r="HH294">
        <v>30.9985</v>
      </c>
      <c r="HI294">
        <v>34.345500000000001</v>
      </c>
      <c r="HJ294">
        <v>29.999700000000001</v>
      </c>
      <c r="HK294">
        <v>34.206899999999997</v>
      </c>
      <c r="HL294">
        <v>34.194899999999997</v>
      </c>
      <c r="HM294">
        <v>90.537199999999999</v>
      </c>
      <c r="HN294">
        <v>20.862400000000001</v>
      </c>
      <c r="HO294">
        <v>89.215900000000005</v>
      </c>
      <c r="HP294">
        <v>31</v>
      </c>
      <c r="HQ294">
        <v>1862.35</v>
      </c>
      <c r="HR294">
        <v>35.749099999999999</v>
      </c>
      <c r="HS294">
        <v>99.187100000000001</v>
      </c>
      <c r="HT294">
        <v>98.250500000000002</v>
      </c>
    </row>
    <row r="295" spans="1:228" x14ac:dyDescent="0.2">
      <c r="A295">
        <v>280</v>
      </c>
      <c r="B295">
        <v>1669231147</v>
      </c>
      <c r="C295">
        <v>1113.900000095367</v>
      </c>
      <c r="D295" t="s">
        <v>919</v>
      </c>
      <c r="E295" t="s">
        <v>920</v>
      </c>
      <c r="F295">
        <v>4</v>
      </c>
      <c r="G295">
        <v>1669231145</v>
      </c>
      <c r="H295">
        <f t="shared" si="136"/>
        <v>1.6744118440193162E-3</v>
      </c>
      <c r="I295">
        <f t="shared" si="137"/>
        <v>1.6744118440193163</v>
      </c>
      <c r="J295">
        <f t="shared" si="138"/>
        <v>22.026716331836557</v>
      </c>
      <c r="K295">
        <f t="shared" si="139"/>
        <v>1834.424285714286</v>
      </c>
      <c r="L295">
        <f t="shared" si="140"/>
        <v>1387.4763303514217</v>
      </c>
      <c r="M295">
        <f t="shared" si="141"/>
        <v>140.07533434808241</v>
      </c>
      <c r="N295">
        <f t="shared" si="142"/>
        <v>185.19782250453841</v>
      </c>
      <c r="O295">
        <f t="shared" si="143"/>
        <v>8.9535528024390021E-2</v>
      </c>
      <c r="P295">
        <f t="shared" si="144"/>
        <v>3.6661896716964057</v>
      </c>
      <c r="Q295">
        <f t="shared" si="145"/>
        <v>8.8338263154310759E-2</v>
      </c>
      <c r="R295">
        <f t="shared" si="146"/>
        <v>5.5317650100134175E-2</v>
      </c>
      <c r="S295">
        <f t="shared" si="147"/>
        <v>226.11525394963232</v>
      </c>
      <c r="T295">
        <f t="shared" si="148"/>
        <v>34.461252071985335</v>
      </c>
      <c r="U295">
        <f t="shared" si="149"/>
        <v>34.532014285714283</v>
      </c>
      <c r="V295">
        <f t="shared" si="150"/>
        <v>5.5036292083690119</v>
      </c>
      <c r="W295">
        <f t="shared" si="151"/>
        <v>69.839909217048032</v>
      </c>
      <c r="X295">
        <f t="shared" si="152"/>
        <v>3.6770442201896407</v>
      </c>
      <c r="Y295">
        <f t="shared" si="153"/>
        <v>5.2649613400300188</v>
      </c>
      <c r="Z295">
        <f t="shared" si="154"/>
        <v>1.8265849881793712</v>
      </c>
      <c r="AA295">
        <f t="shared" si="155"/>
        <v>-73.841562321251843</v>
      </c>
      <c r="AB295">
        <f t="shared" si="156"/>
        <v>-157.2459797579707</v>
      </c>
      <c r="AC295">
        <f t="shared" si="157"/>
        <v>-9.9325604025947261</v>
      </c>
      <c r="AD295">
        <f t="shared" si="158"/>
        <v>-14.904848532184957</v>
      </c>
      <c r="AE295">
        <f t="shared" si="159"/>
        <v>44.884866353084035</v>
      </c>
      <c r="AF295">
        <f t="shared" si="160"/>
        <v>1.6730921915962436</v>
      </c>
      <c r="AG295">
        <f t="shared" si="161"/>
        <v>22.026716331836557</v>
      </c>
      <c r="AH295">
        <v>1922.5159124821139</v>
      </c>
      <c r="AI295">
        <v>1906.3036969696971</v>
      </c>
      <c r="AJ295">
        <v>1.696411190065354</v>
      </c>
      <c r="AK295">
        <v>65.165956530193654</v>
      </c>
      <c r="AL295">
        <f t="shared" si="162"/>
        <v>1.6744118440193163</v>
      </c>
      <c r="AM295">
        <v>35.752250485497512</v>
      </c>
      <c r="AN295">
        <v>36.42298131868133</v>
      </c>
      <c r="AO295">
        <v>-9.7224047668564818E-5</v>
      </c>
      <c r="AP295">
        <v>87.546953997586243</v>
      </c>
      <c r="AQ295">
        <v>11</v>
      </c>
      <c r="AR295">
        <v>2</v>
      </c>
      <c r="AS295">
        <f t="shared" si="163"/>
        <v>1</v>
      </c>
      <c r="AT295">
        <f t="shared" si="164"/>
        <v>0</v>
      </c>
      <c r="AU295">
        <f t="shared" si="165"/>
        <v>46967.636170758204</v>
      </c>
      <c r="AV295">
        <f t="shared" si="166"/>
        <v>1199.995714285714</v>
      </c>
      <c r="AW295">
        <f t="shared" si="167"/>
        <v>1025.9217564505864</v>
      </c>
      <c r="AX295">
        <f t="shared" si="168"/>
        <v>0.85493785039162118</v>
      </c>
      <c r="AY295">
        <f t="shared" si="169"/>
        <v>0.18843005125582907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1669231145</v>
      </c>
      <c r="BF295">
        <v>1834.424285714286</v>
      </c>
      <c r="BG295">
        <v>1854.3442857142859</v>
      </c>
      <c r="BH295">
        <v>36.421914285714287</v>
      </c>
      <c r="BI295">
        <v>35.752228571428567</v>
      </c>
      <c r="BJ295">
        <v>1838.77</v>
      </c>
      <c r="BK295">
        <v>36.323028571428573</v>
      </c>
      <c r="BL295">
        <v>649.97928571428577</v>
      </c>
      <c r="BM295">
        <v>100.85685714285709</v>
      </c>
      <c r="BN295">
        <v>0.1000610285714286</v>
      </c>
      <c r="BO295">
        <v>33.736442857142848</v>
      </c>
      <c r="BP295">
        <v>34.532014285714283</v>
      </c>
      <c r="BQ295">
        <v>999.89999999999986</v>
      </c>
      <c r="BR295">
        <v>0</v>
      </c>
      <c r="BS295">
        <v>0</v>
      </c>
      <c r="BT295">
        <v>8977.767142857143</v>
      </c>
      <c r="BU295">
        <v>0</v>
      </c>
      <c r="BV295">
        <v>315.95085714285722</v>
      </c>
      <c r="BW295">
        <v>-19.918942857142859</v>
      </c>
      <c r="BX295">
        <v>1903.762857142857</v>
      </c>
      <c r="BY295">
        <v>1923.1</v>
      </c>
      <c r="BZ295">
        <v>0.66969357142857144</v>
      </c>
      <c r="CA295">
        <v>1854.3442857142859</v>
      </c>
      <c r="CB295">
        <v>35.752228571428567</v>
      </c>
      <c r="CC295">
        <v>3.6733928571428569</v>
      </c>
      <c r="CD295">
        <v>3.6058514285714289</v>
      </c>
      <c r="CE295">
        <v>27.443214285714291</v>
      </c>
      <c r="CF295">
        <v>27.126557142857141</v>
      </c>
      <c r="CG295">
        <v>1199.995714285714</v>
      </c>
      <c r="CH295">
        <v>0.49999014285714283</v>
      </c>
      <c r="CI295">
        <v>0.50000985714285717</v>
      </c>
      <c r="CJ295">
        <v>0</v>
      </c>
      <c r="CK295">
        <v>856.52742857142857</v>
      </c>
      <c r="CL295">
        <v>4.9990899999999998</v>
      </c>
      <c r="CM295">
        <v>9163.4428571428562</v>
      </c>
      <c r="CN295">
        <v>9557.7942857142862</v>
      </c>
      <c r="CO295">
        <v>44.125</v>
      </c>
      <c r="CP295">
        <v>46.375</v>
      </c>
      <c r="CQ295">
        <v>45</v>
      </c>
      <c r="CR295">
        <v>45.375</v>
      </c>
      <c r="CS295">
        <v>45.5</v>
      </c>
      <c r="CT295">
        <v>597.48428571428565</v>
      </c>
      <c r="CU295">
        <v>597.51142857142872</v>
      </c>
      <c r="CV295">
        <v>0</v>
      </c>
      <c r="CW295">
        <v>1669231154.4000001</v>
      </c>
      <c r="CX295">
        <v>0</v>
      </c>
      <c r="CY295">
        <v>1669228029.5</v>
      </c>
      <c r="CZ295" t="s">
        <v>356</v>
      </c>
      <c r="DA295">
        <v>1669228029.5</v>
      </c>
      <c r="DB295">
        <v>1669228028</v>
      </c>
      <c r="DC295">
        <v>6</v>
      </c>
      <c r="DD295">
        <v>0.127</v>
      </c>
      <c r="DE295">
        <v>2E-3</v>
      </c>
      <c r="DF295">
        <v>-2.9980000000000002</v>
      </c>
      <c r="DG295">
        <v>9.9000000000000005E-2</v>
      </c>
      <c r="DH295">
        <v>415</v>
      </c>
      <c r="DI295">
        <v>34</v>
      </c>
      <c r="DJ295">
        <v>0.37</v>
      </c>
      <c r="DK295">
        <v>0.19</v>
      </c>
      <c r="DL295">
        <v>-20.136146341463419</v>
      </c>
      <c r="DM295">
        <v>1.4851045296166889</v>
      </c>
      <c r="DN295">
        <v>0.1566211540669051</v>
      </c>
      <c r="DO295">
        <v>0</v>
      </c>
      <c r="DP295">
        <v>0.68068902439024392</v>
      </c>
      <c r="DQ295">
        <v>-4.459151916376311E-2</v>
      </c>
      <c r="DR295">
        <v>5.8762215979060702E-3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357</v>
      </c>
      <c r="EA295">
        <v>3.2955899999999998</v>
      </c>
      <c r="EB295">
        <v>2.6252300000000002</v>
      </c>
      <c r="EC295">
        <v>0.269063</v>
      </c>
      <c r="ED295">
        <v>0.268733</v>
      </c>
      <c r="EE295">
        <v>0.145425</v>
      </c>
      <c r="EF295">
        <v>0.1419</v>
      </c>
      <c r="EG295">
        <v>22100.400000000001</v>
      </c>
      <c r="EH295">
        <v>22503.4</v>
      </c>
      <c r="EI295">
        <v>28153.599999999999</v>
      </c>
      <c r="EJ295">
        <v>29645.9</v>
      </c>
      <c r="EK295">
        <v>33104.6</v>
      </c>
      <c r="EL295">
        <v>35318.5</v>
      </c>
      <c r="EM295">
        <v>39726.9</v>
      </c>
      <c r="EN295">
        <v>42365.599999999999</v>
      </c>
      <c r="EO295">
        <v>2.1890999999999998</v>
      </c>
      <c r="EP295">
        <v>2.1619700000000002</v>
      </c>
      <c r="EQ295">
        <v>0.136737</v>
      </c>
      <c r="ER295">
        <v>0</v>
      </c>
      <c r="ES295">
        <v>32.309199999999997</v>
      </c>
      <c r="ET295">
        <v>999.9</v>
      </c>
      <c r="EU295">
        <v>69.599999999999994</v>
      </c>
      <c r="EV295">
        <v>36.6</v>
      </c>
      <c r="EW295">
        <v>42.563099999999999</v>
      </c>
      <c r="EX295">
        <v>57.562600000000003</v>
      </c>
      <c r="EY295">
        <v>-2.1834899999999999</v>
      </c>
      <c r="EZ295">
        <v>2</v>
      </c>
      <c r="FA295">
        <v>0.55473600000000001</v>
      </c>
      <c r="FB295">
        <v>0.85450700000000002</v>
      </c>
      <c r="FC295">
        <v>20.2685</v>
      </c>
      <c r="FD295">
        <v>5.2180400000000002</v>
      </c>
      <c r="FE295">
        <v>12.0076</v>
      </c>
      <c r="FF295">
        <v>4.9859999999999998</v>
      </c>
      <c r="FG295">
        <v>3.2845800000000001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1.8621799999999999</v>
      </c>
      <c r="FN295">
        <v>1.86425</v>
      </c>
      <c r="FO295">
        <v>1.8603499999999999</v>
      </c>
      <c r="FP295">
        <v>1.8611</v>
      </c>
      <c r="FQ295">
        <v>1.8602000000000001</v>
      </c>
      <c r="FR295">
        <v>1.86188</v>
      </c>
      <c r="FS295">
        <v>1.8584000000000001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-4.3499999999999996</v>
      </c>
      <c r="GH295">
        <v>9.8900000000000002E-2</v>
      </c>
      <c r="GI295">
        <v>-2.4324828651112251</v>
      </c>
      <c r="GJ295">
        <v>-1.6100910332537859E-3</v>
      </c>
      <c r="GK295">
        <v>7.0186618486508772E-7</v>
      </c>
      <c r="GL295">
        <v>-2.134652460378022E-10</v>
      </c>
      <c r="GM295">
        <v>9.8890000000004363E-2</v>
      </c>
      <c r="GN295">
        <v>0</v>
      </c>
      <c r="GO295">
        <v>0</v>
      </c>
      <c r="GP295">
        <v>0</v>
      </c>
      <c r="GQ295">
        <v>5</v>
      </c>
      <c r="GR295">
        <v>2079</v>
      </c>
      <c r="GS295">
        <v>3</v>
      </c>
      <c r="GT295">
        <v>29</v>
      </c>
      <c r="GU295">
        <v>52</v>
      </c>
      <c r="GV295">
        <v>52</v>
      </c>
      <c r="GW295">
        <v>4.5410199999999996</v>
      </c>
      <c r="GX295">
        <v>2.5</v>
      </c>
      <c r="GY295">
        <v>2.04834</v>
      </c>
      <c r="GZ295">
        <v>2.6184099999999999</v>
      </c>
      <c r="HA295">
        <v>2.1972700000000001</v>
      </c>
      <c r="HB295">
        <v>2.3535200000000001</v>
      </c>
      <c r="HC295">
        <v>40.835000000000001</v>
      </c>
      <c r="HD295">
        <v>15.4192</v>
      </c>
      <c r="HE295">
        <v>18</v>
      </c>
      <c r="HF295">
        <v>687.8</v>
      </c>
      <c r="HG295">
        <v>739.74599999999998</v>
      </c>
      <c r="HH295">
        <v>30.998899999999999</v>
      </c>
      <c r="HI295">
        <v>34.343499999999999</v>
      </c>
      <c r="HJ295">
        <v>29.999700000000001</v>
      </c>
      <c r="HK295">
        <v>34.206600000000002</v>
      </c>
      <c r="HL295">
        <v>34.194200000000002</v>
      </c>
      <c r="HM295">
        <v>90.784300000000002</v>
      </c>
      <c r="HN295">
        <v>20.862400000000001</v>
      </c>
      <c r="HO295">
        <v>89.215900000000005</v>
      </c>
      <c r="HP295">
        <v>31</v>
      </c>
      <c r="HQ295">
        <v>1869.05</v>
      </c>
      <c r="HR295">
        <v>35.752699999999997</v>
      </c>
      <c r="HS295">
        <v>99.186199999999999</v>
      </c>
      <c r="HT295">
        <v>98.250399999999999</v>
      </c>
    </row>
    <row r="296" spans="1:228" x14ac:dyDescent="0.2">
      <c r="A296">
        <v>281</v>
      </c>
      <c r="B296">
        <v>1669231151</v>
      </c>
      <c r="C296">
        <v>1117.900000095367</v>
      </c>
      <c r="D296" t="s">
        <v>921</v>
      </c>
      <c r="E296" t="s">
        <v>922</v>
      </c>
      <c r="F296">
        <v>4</v>
      </c>
      <c r="G296">
        <v>1669231148.6875</v>
      </c>
      <c r="H296">
        <f t="shared" si="136"/>
        <v>1.6641499896416184E-3</v>
      </c>
      <c r="I296">
        <f t="shared" si="137"/>
        <v>1.6641499896416183</v>
      </c>
      <c r="J296">
        <f t="shared" si="138"/>
        <v>22.137255194921984</v>
      </c>
      <c r="K296">
        <f t="shared" si="139"/>
        <v>1840.2762499999999</v>
      </c>
      <c r="L296">
        <f t="shared" si="140"/>
        <v>1389.3983903463691</v>
      </c>
      <c r="M296">
        <f t="shared" si="141"/>
        <v>140.27021272468491</v>
      </c>
      <c r="N296">
        <f t="shared" si="142"/>
        <v>185.78972226629224</v>
      </c>
      <c r="O296">
        <f t="shared" si="143"/>
        <v>8.9107987349870174E-2</v>
      </c>
      <c r="P296">
        <f t="shared" si="144"/>
        <v>3.6768648018571954</v>
      </c>
      <c r="Q296">
        <f t="shared" si="145"/>
        <v>8.7925441509018473E-2</v>
      </c>
      <c r="R296">
        <f t="shared" si="146"/>
        <v>5.5058340464159444E-2</v>
      </c>
      <c r="S296">
        <f t="shared" si="147"/>
        <v>226.11271798549038</v>
      </c>
      <c r="T296">
        <f t="shared" si="148"/>
        <v>34.45591755120811</v>
      </c>
      <c r="U296">
        <f t="shared" si="149"/>
        <v>34.523024999999997</v>
      </c>
      <c r="V296">
        <f t="shared" si="150"/>
        <v>5.5008808006461569</v>
      </c>
      <c r="W296">
        <f t="shared" si="151"/>
        <v>69.859150519110855</v>
      </c>
      <c r="X296">
        <f t="shared" si="152"/>
        <v>3.6769283249107918</v>
      </c>
      <c r="Y296">
        <f t="shared" si="153"/>
        <v>5.263345313517549</v>
      </c>
      <c r="Z296">
        <f t="shared" si="154"/>
        <v>1.8239524757353651</v>
      </c>
      <c r="AA296">
        <f t="shared" si="155"/>
        <v>-73.389014543195373</v>
      </c>
      <c r="AB296">
        <f t="shared" si="156"/>
        <v>-157.01075811173752</v>
      </c>
      <c r="AC296">
        <f t="shared" si="157"/>
        <v>-9.8882085880687747</v>
      </c>
      <c r="AD296">
        <f t="shared" si="158"/>
        <v>-14.17526325751129</v>
      </c>
      <c r="AE296">
        <f t="shared" si="159"/>
        <v>45.063601468407136</v>
      </c>
      <c r="AF296">
        <f t="shared" si="160"/>
        <v>1.6747235971269059</v>
      </c>
      <c r="AG296">
        <f t="shared" si="161"/>
        <v>22.137255194921984</v>
      </c>
      <c r="AH296">
        <v>1929.092756559957</v>
      </c>
      <c r="AI296">
        <v>1912.8812727272721</v>
      </c>
      <c r="AJ296">
        <v>1.6843385584696631</v>
      </c>
      <c r="AK296">
        <v>65.165956530193654</v>
      </c>
      <c r="AL296">
        <f t="shared" si="162"/>
        <v>1.6641499896416183</v>
      </c>
      <c r="AM296">
        <v>35.751137500776643</v>
      </c>
      <c r="AN296">
        <v>36.417035164835177</v>
      </c>
      <c r="AO296">
        <v>3.4775599156844972E-5</v>
      </c>
      <c r="AP296">
        <v>87.546953997586243</v>
      </c>
      <c r="AQ296">
        <v>11</v>
      </c>
      <c r="AR296">
        <v>2</v>
      </c>
      <c r="AS296">
        <f t="shared" si="163"/>
        <v>1</v>
      </c>
      <c r="AT296">
        <f t="shared" si="164"/>
        <v>0</v>
      </c>
      <c r="AU296">
        <f t="shared" si="165"/>
        <v>47158.675939804816</v>
      </c>
      <c r="AV296">
        <f t="shared" si="166"/>
        <v>1199.98125</v>
      </c>
      <c r="AW296">
        <f t="shared" si="167"/>
        <v>1025.9094885935183</v>
      </c>
      <c r="AX296">
        <f t="shared" si="168"/>
        <v>0.85493793223312309</v>
      </c>
      <c r="AY296">
        <f t="shared" si="169"/>
        <v>0.18843020920992753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1669231148.6875</v>
      </c>
      <c r="BF296">
        <v>1840.2762499999999</v>
      </c>
      <c r="BG296">
        <v>1860.2750000000001</v>
      </c>
      <c r="BH296">
        <v>36.420550000000013</v>
      </c>
      <c r="BI296">
        <v>35.750237499999997</v>
      </c>
      <c r="BJ296">
        <v>1844.6287500000001</v>
      </c>
      <c r="BK296">
        <v>36.321662500000002</v>
      </c>
      <c r="BL296">
        <v>650.00562500000001</v>
      </c>
      <c r="BM296">
        <v>100.857625</v>
      </c>
      <c r="BN296">
        <v>9.9892800000000004E-2</v>
      </c>
      <c r="BO296">
        <v>33.73095</v>
      </c>
      <c r="BP296">
        <v>34.523024999999997</v>
      </c>
      <c r="BQ296">
        <v>999.9</v>
      </c>
      <c r="BR296">
        <v>0</v>
      </c>
      <c r="BS296">
        <v>0</v>
      </c>
      <c r="BT296">
        <v>9014.61</v>
      </c>
      <c r="BU296">
        <v>0</v>
      </c>
      <c r="BV296">
        <v>243.13849999999999</v>
      </c>
      <c r="BW296">
        <v>-19.998625000000001</v>
      </c>
      <c r="BX296">
        <v>1909.83375</v>
      </c>
      <c r="BY296">
        <v>1929.2474999999999</v>
      </c>
      <c r="BZ296">
        <v>0.67029274999999999</v>
      </c>
      <c r="CA296">
        <v>1860.2750000000001</v>
      </c>
      <c r="CB296">
        <v>35.750237499999997</v>
      </c>
      <c r="CC296">
        <v>3.67328375</v>
      </c>
      <c r="CD296">
        <v>3.60568</v>
      </c>
      <c r="CE296">
        <v>27.442687500000002</v>
      </c>
      <c r="CF296">
        <v>27.1257625</v>
      </c>
      <c r="CG296">
        <v>1199.98125</v>
      </c>
      <c r="CH296">
        <v>0.4999865</v>
      </c>
      <c r="CI296">
        <v>0.50001349999999989</v>
      </c>
      <c r="CJ296">
        <v>0</v>
      </c>
      <c r="CK296">
        <v>856.39362499999993</v>
      </c>
      <c r="CL296">
        <v>4.9990899999999998</v>
      </c>
      <c r="CM296">
        <v>9152.963749999999</v>
      </c>
      <c r="CN296">
        <v>9557.66</v>
      </c>
      <c r="CO296">
        <v>44.125</v>
      </c>
      <c r="CP296">
        <v>46.375</v>
      </c>
      <c r="CQ296">
        <v>45</v>
      </c>
      <c r="CR296">
        <v>45.335624999999993</v>
      </c>
      <c r="CS296">
        <v>45.530999999999999</v>
      </c>
      <c r="CT296">
        <v>597.47375</v>
      </c>
      <c r="CU296">
        <v>597.50750000000005</v>
      </c>
      <c r="CV296">
        <v>0</v>
      </c>
      <c r="CW296">
        <v>1669231158</v>
      </c>
      <c r="CX296">
        <v>0</v>
      </c>
      <c r="CY296">
        <v>1669228029.5</v>
      </c>
      <c r="CZ296" t="s">
        <v>356</v>
      </c>
      <c r="DA296">
        <v>1669228029.5</v>
      </c>
      <c r="DB296">
        <v>1669228028</v>
      </c>
      <c r="DC296">
        <v>6</v>
      </c>
      <c r="DD296">
        <v>0.127</v>
      </c>
      <c r="DE296">
        <v>2E-3</v>
      </c>
      <c r="DF296">
        <v>-2.9980000000000002</v>
      </c>
      <c r="DG296">
        <v>9.9000000000000005E-2</v>
      </c>
      <c r="DH296">
        <v>415</v>
      </c>
      <c r="DI296">
        <v>34</v>
      </c>
      <c r="DJ296">
        <v>0.37</v>
      </c>
      <c r="DK296">
        <v>0.19</v>
      </c>
      <c r="DL296">
        <v>-20.064943902439019</v>
      </c>
      <c r="DM296">
        <v>1.1053839721254251</v>
      </c>
      <c r="DN296">
        <v>0.1381464299985935</v>
      </c>
      <c r="DO296">
        <v>0</v>
      </c>
      <c r="DP296">
        <v>0.67831382926829276</v>
      </c>
      <c r="DQ296">
        <v>-6.3850076655052823E-2</v>
      </c>
      <c r="DR296">
        <v>6.9202054103957144E-3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357</v>
      </c>
      <c r="EA296">
        <v>3.2957299999999998</v>
      </c>
      <c r="EB296">
        <v>2.6253299999999999</v>
      </c>
      <c r="EC296">
        <v>0.26960400000000001</v>
      </c>
      <c r="ED296">
        <v>0.26929199999999998</v>
      </c>
      <c r="EE296">
        <v>0.14541599999999999</v>
      </c>
      <c r="EF296">
        <v>0.14189499999999999</v>
      </c>
      <c r="EG296">
        <v>22084.6</v>
      </c>
      <c r="EH296">
        <v>22486.6</v>
      </c>
      <c r="EI296">
        <v>28154.400000000001</v>
      </c>
      <c r="EJ296">
        <v>29646.5</v>
      </c>
      <c r="EK296">
        <v>33105.699999999997</v>
      </c>
      <c r="EL296">
        <v>35319.4</v>
      </c>
      <c r="EM296">
        <v>39727.699999999997</v>
      </c>
      <c r="EN296">
        <v>42366.2</v>
      </c>
      <c r="EO296">
        <v>2.1892</v>
      </c>
      <c r="EP296">
        <v>2.1619000000000002</v>
      </c>
      <c r="EQ296">
        <v>0.13722100000000001</v>
      </c>
      <c r="ER296">
        <v>0</v>
      </c>
      <c r="ES296">
        <v>32.305900000000001</v>
      </c>
      <c r="ET296">
        <v>999.9</v>
      </c>
      <c r="EU296">
        <v>69.599999999999994</v>
      </c>
      <c r="EV296">
        <v>36.6</v>
      </c>
      <c r="EW296">
        <v>42.569299999999998</v>
      </c>
      <c r="EX296">
        <v>56.692599999999999</v>
      </c>
      <c r="EY296">
        <v>-2.4038499999999998</v>
      </c>
      <c r="EZ296">
        <v>2</v>
      </c>
      <c r="FA296">
        <v>0.55466499999999996</v>
      </c>
      <c r="FB296">
        <v>0.85268500000000003</v>
      </c>
      <c r="FC296">
        <v>20.2685</v>
      </c>
      <c r="FD296">
        <v>5.2180400000000002</v>
      </c>
      <c r="FE296">
        <v>12.0077</v>
      </c>
      <c r="FF296">
        <v>4.9852999999999996</v>
      </c>
      <c r="FG296">
        <v>3.2844799999999998</v>
      </c>
      <c r="FH296">
        <v>9999</v>
      </c>
      <c r="FI296">
        <v>9999</v>
      </c>
      <c r="FJ296">
        <v>9999</v>
      </c>
      <c r="FK296">
        <v>999.9</v>
      </c>
      <c r="FL296">
        <v>1.8658399999999999</v>
      </c>
      <c r="FM296">
        <v>1.8621799999999999</v>
      </c>
      <c r="FN296">
        <v>1.8642700000000001</v>
      </c>
      <c r="FO296">
        <v>1.8603499999999999</v>
      </c>
      <c r="FP296">
        <v>1.8611</v>
      </c>
      <c r="FQ296">
        <v>1.8602000000000001</v>
      </c>
      <c r="FR296">
        <v>1.86188</v>
      </c>
      <c r="FS296">
        <v>1.85842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-4.3600000000000003</v>
      </c>
      <c r="GH296">
        <v>9.8900000000000002E-2</v>
      </c>
      <c r="GI296">
        <v>-2.4324828651112251</v>
      </c>
      <c r="GJ296">
        <v>-1.6100910332537859E-3</v>
      </c>
      <c r="GK296">
        <v>7.0186618486508772E-7</v>
      </c>
      <c r="GL296">
        <v>-2.134652460378022E-10</v>
      </c>
      <c r="GM296">
        <v>9.8890000000004363E-2</v>
      </c>
      <c r="GN296">
        <v>0</v>
      </c>
      <c r="GO296">
        <v>0</v>
      </c>
      <c r="GP296">
        <v>0</v>
      </c>
      <c r="GQ296">
        <v>5</v>
      </c>
      <c r="GR296">
        <v>2079</v>
      </c>
      <c r="GS296">
        <v>3</v>
      </c>
      <c r="GT296">
        <v>29</v>
      </c>
      <c r="GU296">
        <v>52</v>
      </c>
      <c r="GV296">
        <v>52</v>
      </c>
      <c r="GW296">
        <v>4.5532199999999996</v>
      </c>
      <c r="GX296">
        <v>2.50366</v>
      </c>
      <c r="GY296">
        <v>2.04834</v>
      </c>
      <c r="GZ296">
        <v>2.6184099999999999</v>
      </c>
      <c r="HA296">
        <v>2.1972700000000001</v>
      </c>
      <c r="HB296">
        <v>2.3107899999999999</v>
      </c>
      <c r="HC296">
        <v>40.835000000000001</v>
      </c>
      <c r="HD296">
        <v>15.4016</v>
      </c>
      <c r="HE296">
        <v>18</v>
      </c>
      <c r="HF296">
        <v>687.851</v>
      </c>
      <c r="HG296">
        <v>739.67499999999995</v>
      </c>
      <c r="HH296">
        <v>30.999300000000002</v>
      </c>
      <c r="HI296">
        <v>34.340800000000002</v>
      </c>
      <c r="HJ296">
        <v>29.999700000000001</v>
      </c>
      <c r="HK296">
        <v>34.203800000000001</v>
      </c>
      <c r="HL296">
        <v>34.194099999999999</v>
      </c>
      <c r="HM296">
        <v>91.028000000000006</v>
      </c>
      <c r="HN296">
        <v>20.862400000000001</v>
      </c>
      <c r="HO296">
        <v>89.215900000000005</v>
      </c>
      <c r="HP296">
        <v>31</v>
      </c>
      <c r="HQ296">
        <v>1875.76</v>
      </c>
      <c r="HR296">
        <v>35.755800000000001</v>
      </c>
      <c r="HS296">
        <v>99.188599999999994</v>
      </c>
      <c r="HT296">
        <v>98.252099999999999</v>
      </c>
    </row>
    <row r="297" spans="1:228" x14ac:dyDescent="0.2">
      <c r="A297">
        <v>282</v>
      </c>
      <c r="B297">
        <v>1669231155</v>
      </c>
      <c r="C297">
        <v>1121.900000095367</v>
      </c>
      <c r="D297" t="s">
        <v>923</v>
      </c>
      <c r="E297" t="s">
        <v>924</v>
      </c>
      <c r="F297">
        <v>4</v>
      </c>
      <c r="G297">
        <v>1669231153</v>
      </c>
      <c r="H297">
        <f t="shared" si="136"/>
        <v>1.6748316628947487E-3</v>
      </c>
      <c r="I297">
        <f t="shared" si="137"/>
        <v>1.6748316628947488</v>
      </c>
      <c r="J297">
        <f t="shared" si="138"/>
        <v>22.301289952485856</v>
      </c>
      <c r="K297">
        <f t="shared" si="139"/>
        <v>1847.454285714286</v>
      </c>
      <c r="L297">
        <f t="shared" si="140"/>
        <v>1396.4069929960121</v>
      </c>
      <c r="M297">
        <f t="shared" si="141"/>
        <v>140.97614736218699</v>
      </c>
      <c r="N297">
        <f t="shared" si="142"/>
        <v>186.51223385022453</v>
      </c>
      <c r="O297">
        <f t="shared" si="143"/>
        <v>8.97751465668742E-2</v>
      </c>
      <c r="P297">
        <f t="shared" si="144"/>
        <v>3.6772822230794606</v>
      </c>
      <c r="Q297">
        <f t="shared" si="145"/>
        <v>8.857508967323087E-2</v>
      </c>
      <c r="R297">
        <f t="shared" si="146"/>
        <v>5.5465914874525582E-2</v>
      </c>
      <c r="S297">
        <f t="shared" si="147"/>
        <v>226.11545966448233</v>
      </c>
      <c r="T297">
        <f t="shared" si="148"/>
        <v>34.452482032772629</v>
      </c>
      <c r="U297">
        <f t="shared" si="149"/>
        <v>34.516542857142852</v>
      </c>
      <c r="V297">
        <f t="shared" si="150"/>
        <v>5.4988996738325646</v>
      </c>
      <c r="W297">
        <f t="shared" si="151"/>
        <v>69.859334866582785</v>
      </c>
      <c r="X297">
        <f t="shared" si="152"/>
        <v>3.6767046423218459</v>
      </c>
      <c r="Y297">
        <f t="shared" si="153"/>
        <v>5.2630112344235878</v>
      </c>
      <c r="Z297">
        <f t="shared" si="154"/>
        <v>1.8221950315107187</v>
      </c>
      <c r="AA297">
        <f t="shared" si="155"/>
        <v>-73.860076333658427</v>
      </c>
      <c r="AB297">
        <f t="shared" si="156"/>
        <v>-155.96865544243158</v>
      </c>
      <c r="AC297">
        <f t="shared" si="157"/>
        <v>-9.8210985234437835</v>
      </c>
      <c r="AD297">
        <f t="shared" si="158"/>
        <v>-13.534370635051488</v>
      </c>
      <c r="AE297">
        <f t="shared" si="159"/>
        <v>45.386984309291883</v>
      </c>
      <c r="AF297">
        <f t="shared" si="160"/>
        <v>1.6724180381646043</v>
      </c>
      <c r="AG297">
        <f t="shared" si="161"/>
        <v>22.301289952485856</v>
      </c>
      <c r="AH297">
        <v>1936.22586484044</v>
      </c>
      <c r="AI297">
        <v>1919.834787878789</v>
      </c>
      <c r="AJ297">
        <v>1.711961444774291</v>
      </c>
      <c r="AK297">
        <v>65.165956530193654</v>
      </c>
      <c r="AL297">
        <f t="shared" si="162"/>
        <v>1.6748316628947488</v>
      </c>
      <c r="AM297">
        <v>35.749197968311087</v>
      </c>
      <c r="AN297">
        <v>36.419757142857158</v>
      </c>
      <c r="AO297">
        <v>-4.1774828054966348E-5</v>
      </c>
      <c r="AP297">
        <v>87.546953997586243</v>
      </c>
      <c r="AQ297">
        <v>10</v>
      </c>
      <c r="AR297">
        <v>2</v>
      </c>
      <c r="AS297">
        <f t="shared" si="163"/>
        <v>1</v>
      </c>
      <c r="AT297">
        <f t="shared" si="164"/>
        <v>0</v>
      </c>
      <c r="AU297">
        <f t="shared" si="165"/>
        <v>47166.280601844956</v>
      </c>
      <c r="AV297">
        <f t="shared" si="166"/>
        <v>1199.992857142857</v>
      </c>
      <c r="AW297">
        <f t="shared" si="167"/>
        <v>1025.9196993080218</v>
      </c>
      <c r="AX297">
        <f t="shared" si="168"/>
        <v>0.85493817167437347</v>
      </c>
      <c r="AY297">
        <f t="shared" si="169"/>
        <v>0.18843067133154084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1669231153</v>
      </c>
      <c r="BF297">
        <v>1847.454285714286</v>
      </c>
      <c r="BG297">
        <v>1867.59</v>
      </c>
      <c r="BH297">
        <v>36.418757142857139</v>
      </c>
      <c r="BI297">
        <v>35.749385714285722</v>
      </c>
      <c r="BJ297">
        <v>1851.818571428571</v>
      </c>
      <c r="BK297">
        <v>36.319857142857153</v>
      </c>
      <c r="BL297">
        <v>650.02457142857145</v>
      </c>
      <c r="BM297">
        <v>100.85642857142859</v>
      </c>
      <c r="BN297">
        <v>9.9917300000000001E-2</v>
      </c>
      <c r="BO297">
        <v>33.729814285714284</v>
      </c>
      <c r="BP297">
        <v>34.516542857142852</v>
      </c>
      <c r="BQ297">
        <v>999.89999999999986</v>
      </c>
      <c r="BR297">
        <v>0</v>
      </c>
      <c r="BS297">
        <v>0</v>
      </c>
      <c r="BT297">
        <v>9016.1614285714277</v>
      </c>
      <c r="BU297">
        <v>0</v>
      </c>
      <c r="BV297">
        <v>200.2628571428572</v>
      </c>
      <c r="BW297">
        <v>-20.13455714285714</v>
      </c>
      <c r="BX297">
        <v>1917.28</v>
      </c>
      <c r="BY297">
        <v>1936.831428571428</v>
      </c>
      <c r="BZ297">
        <v>0.66937199999999997</v>
      </c>
      <c r="CA297">
        <v>1867.59</v>
      </c>
      <c r="CB297">
        <v>35.749385714285722</v>
      </c>
      <c r="CC297">
        <v>3.6730714285714292</v>
      </c>
      <c r="CD297">
        <v>3.6055614285714288</v>
      </c>
      <c r="CE297">
        <v>27.441714285714291</v>
      </c>
      <c r="CF297">
        <v>27.1252</v>
      </c>
      <c r="CG297">
        <v>1199.992857142857</v>
      </c>
      <c r="CH297">
        <v>0.49997600000000009</v>
      </c>
      <c r="CI297">
        <v>0.50002399999999991</v>
      </c>
      <c r="CJ297">
        <v>0</v>
      </c>
      <c r="CK297">
        <v>855.87300000000016</v>
      </c>
      <c r="CL297">
        <v>4.9990899999999998</v>
      </c>
      <c r="CM297">
        <v>9145.1057142857153</v>
      </c>
      <c r="CN297">
        <v>9557.7171428571437</v>
      </c>
      <c r="CO297">
        <v>44.125</v>
      </c>
      <c r="CP297">
        <v>46.348000000000013</v>
      </c>
      <c r="CQ297">
        <v>45</v>
      </c>
      <c r="CR297">
        <v>45.339000000000013</v>
      </c>
      <c r="CS297">
        <v>45.5</v>
      </c>
      <c r="CT297">
        <v>597.47000000000014</v>
      </c>
      <c r="CU297">
        <v>597.52285714285711</v>
      </c>
      <c r="CV297">
        <v>0</v>
      </c>
      <c r="CW297">
        <v>1669231162.2</v>
      </c>
      <c r="CX297">
        <v>0</v>
      </c>
      <c r="CY297">
        <v>1669228029.5</v>
      </c>
      <c r="CZ297" t="s">
        <v>356</v>
      </c>
      <c r="DA297">
        <v>1669228029.5</v>
      </c>
      <c r="DB297">
        <v>1669228028</v>
      </c>
      <c r="DC297">
        <v>6</v>
      </c>
      <c r="DD297">
        <v>0.127</v>
      </c>
      <c r="DE297">
        <v>2E-3</v>
      </c>
      <c r="DF297">
        <v>-2.9980000000000002</v>
      </c>
      <c r="DG297">
        <v>9.9000000000000005E-2</v>
      </c>
      <c r="DH297">
        <v>415</v>
      </c>
      <c r="DI297">
        <v>34</v>
      </c>
      <c r="DJ297">
        <v>0.37</v>
      </c>
      <c r="DK297">
        <v>0.19</v>
      </c>
      <c r="DL297">
        <v>-20.046558536585369</v>
      </c>
      <c r="DM297">
        <v>0.173086411149833</v>
      </c>
      <c r="DN297">
        <v>0.120303086706157</v>
      </c>
      <c r="DO297">
        <v>0</v>
      </c>
      <c r="DP297">
        <v>0.67515887804878061</v>
      </c>
      <c r="DQ297">
        <v>-6.1472675958187603E-2</v>
      </c>
      <c r="DR297">
        <v>6.7587866214938296E-3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357</v>
      </c>
      <c r="EA297">
        <v>3.2953899999999998</v>
      </c>
      <c r="EB297">
        <v>2.6253700000000002</v>
      </c>
      <c r="EC297">
        <v>0.27016099999999998</v>
      </c>
      <c r="ED297">
        <v>0.26983400000000002</v>
      </c>
      <c r="EE297">
        <v>0.14541499999999999</v>
      </c>
      <c r="EF297">
        <v>0.14189299999999999</v>
      </c>
      <c r="EG297">
        <v>22067.9</v>
      </c>
      <c r="EH297">
        <v>22470</v>
      </c>
      <c r="EI297">
        <v>28154.7</v>
      </c>
      <c r="EJ297">
        <v>29646.6</v>
      </c>
      <c r="EK297">
        <v>33106.300000000003</v>
      </c>
      <c r="EL297">
        <v>35319.800000000003</v>
      </c>
      <c r="EM297">
        <v>39728.400000000001</v>
      </c>
      <c r="EN297">
        <v>42366.6</v>
      </c>
      <c r="EO297">
        <v>2.1891799999999999</v>
      </c>
      <c r="EP297">
        <v>2.1621000000000001</v>
      </c>
      <c r="EQ297">
        <v>0.136159</v>
      </c>
      <c r="ER297">
        <v>0</v>
      </c>
      <c r="ES297">
        <v>32.303199999999997</v>
      </c>
      <c r="ET297">
        <v>999.9</v>
      </c>
      <c r="EU297">
        <v>69.599999999999994</v>
      </c>
      <c r="EV297">
        <v>36.6</v>
      </c>
      <c r="EW297">
        <v>42.569299999999998</v>
      </c>
      <c r="EX297">
        <v>57.2926</v>
      </c>
      <c r="EY297">
        <v>-2.15144</v>
      </c>
      <c r="EZ297">
        <v>2</v>
      </c>
      <c r="FA297">
        <v>0.55422300000000002</v>
      </c>
      <c r="FB297">
        <v>0.85236100000000004</v>
      </c>
      <c r="FC297">
        <v>20.2684</v>
      </c>
      <c r="FD297">
        <v>5.2184900000000001</v>
      </c>
      <c r="FE297">
        <v>12.007899999999999</v>
      </c>
      <c r="FF297">
        <v>4.9855499999999999</v>
      </c>
      <c r="FG297">
        <v>3.2845499999999999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1.8621799999999999</v>
      </c>
      <c r="FN297">
        <v>1.86426</v>
      </c>
      <c r="FO297">
        <v>1.8603499999999999</v>
      </c>
      <c r="FP297">
        <v>1.8611</v>
      </c>
      <c r="FQ297">
        <v>1.8602000000000001</v>
      </c>
      <c r="FR297">
        <v>1.8618699999999999</v>
      </c>
      <c r="FS297">
        <v>1.8584000000000001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-4.3600000000000003</v>
      </c>
      <c r="GH297">
        <v>9.8900000000000002E-2</v>
      </c>
      <c r="GI297">
        <v>-2.4324828651112251</v>
      </c>
      <c r="GJ297">
        <v>-1.6100910332537859E-3</v>
      </c>
      <c r="GK297">
        <v>7.0186618486508772E-7</v>
      </c>
      <c r="GL297">
        <v>-2.134652460378022E-10</v>
      </c>
      <c r="GM297">
        <v>9.8890000000004363E-2</v>
      </c>
      <c r="GN297">
        <v>0</v>
      </c>
      <c r="GO297">
        <v>0</v>
      </c>
      <c r="GP297">
        <v>0</v>
      </c>
      <c r="GQ297">
        <v>5</v>
      </c>
      <c r="GR297">
        <v>2079</v>
      </c>
      <c r="GS297">
        <v>3</v>
      </c>
      <c r="GT297">
        <v>29</v>
      </c>
      <c r="GU297">
        <v>52.1</v>
      </c>
      <c r="GV297">
        <v>52.1</v>
      </c>
      <c r="GW297">
        <v>4.5654300000000001</v>
      </c>
      <c r="GX297">
        <v>2.50122</v>
      </c>
      <c r="GY297">
        <v>2.04834</v>
      </c>
      <c r="GZ297">
        <v>2.6171899999999999</v>
      </c>
      <c r="HA297">
        <v>2.1972700000000001</v>
      </c>
      <c r="HB297">
        <v>2.3767100000000001</v>
      </c>
      <c r="HC297">
        <v>40.835000000000001</v>
      </c>
      <c r="HD297">
        <v>15.4192</v>
      </c>
      <c r="HE297">
        <v>18</v>
      </c>
      <c r="HF297">
        <v>687.83</v>
      </c>
      <c r="HG297">
        <v>739.82899999999995</v>
      </c>
      <c r="HH297">
        <v>30.999600000000001</v>
      </c>
      <c r="HI297">
        <v>34.339300000000001</v>
      </c>
      <c r="HJ297">
        <v>29.9998</v>
      </c>
      <c r="HK297">
        <v>34.203800000000001</v>
      </c>
      <c r="HL297">
        <v>34.191099999999999</v>
      </c>
      <c r="HM297">
        <v>91.277299999999997</v>
      </c>
      <c r="HN297">
        <v>20.862400000000001</v>
      </c>
      <c r="HO297">
        <v>89.215900000000005</v>
      </c>
      <c r="HP297">
        <v>31</v>
      </c>
      <c r="HQ297">
        <v>1882.45</v>
      </c>
      <c r="HR297">
        <v>35.753900000000002</v>
      </c>
      <c r="HS297">
        <v>99.190100000000001</v>
      </c>
      <c r="HT297">
        <v>98.252899999999997</v>
      </c>
    </row>
    <row r="298" spans="1:228" x14ac:dyDescent="0.2">
      <c r="A298">
        <v>283</v>
      </c>
      <c r="B298">
        <v>1669231159</v>
      </c>
      <c r="C298">
        <v>1125.900000095367</v>
      </c>
      <c r="D298" t="s">
        <v>925</v>
      </c>
      <c r="E298" t="s">
        <v>926</v>
      </c>
      <c r="F298">
        <v>4</v>
      </c>
      <c r="G298">
        <v>1669231156.6875</v>
      </c>
      <c r="H298">
        <f t="shared" si="136"/>
        <v>1.6711235753496898E-3</v>
      </c>
      <c r="I298">
        <f t="shared" si="137"/>
        <v>1.6711235753496898</v>
      </c>
      <c r="J298">
        <f t="shared" si="138"/>
        <v>22.24558406727904</v>
      </c>
      <c r="K298">
        <f t="shared" si="139"/>
        <v>1853.5050000000001</v>
      </c>
      <c r="L298">
        <f t="shared" si="140"/>
        <v>1403.2492247033899</v>
      </c>
      <c r="M298">
        <f t="shared" si="141"/>
        <v>141.66689211713066</v>
      </c>
      <c r="N298">
        <f t="shared" si="142"/>
        <v>187.12306285368862</v>
      </c>
      <c r="O298">
        <f t="shared" si="143"/>
        <v>8.9751744462425564E-2</v>
      </c>
      <c r="P298">
        <f t="shared" si="144"/>
        <v>3.6694616899685477</v>
      </c>
      <c r="Q298">
        <f t="shared" si="145"/>
        <v>8.8549789253212274E-2</v>
      </c>
      <c r="R298">
        <f t="shared" si="146"/>
        <v>5.5450268090048827E-2</v>
      </c>
      <c r="S298">
        <f t="shared" si="147"/>
        <v>226.11404023595722</v>
      </c>
      <c r="T298">
        <f t="shared" si="148"/>
        <v>34.455587440961274</v>
      </c>
      <c r="U298">
        <f t="shared" si="149"/>
        <v>34.505075000000012</v>
      </c>
      <c r="V298">
        <f t="shared" si="150"/>
        <v>5.495396290609099</v>
      </c>
      <c r="W298">
        <f t="shared" si="151"/>
        <v>69.855468594991748</v>
      </c>
      <c r="X298">
        <f t="shared" si="152"/>
        <v>3.6766831601156742</v>
      </c>
      <c r="Y298">
        <f t="shared" si="153"/>
        <v>5.263271772511267</v>
      </c>
      <c r="Z298">
        <f t="shared" si="154"/>
        <v>1.8187131304934248</v>
      </c>
      <c r="AA298">
        <f t="shared" si="155"/>
        <v>-73.696549672921321</v>
      </c>
      <c r="AB298">
        <f t="shared" si="156"/>
        <v>-153.19307192628705</v>
      </c>
      <c r="AC298">
        <f t="shared" si="157"/>
        <v>-9.666383044142929</v>
      </c>
      <c r="AD298">
        <f t="shared" si="158"/>
        <v>-10.441964407394067</v>
      </c>
      <c r="AE298">
        <f t="shared" si="159"/>
        <v>45.39393583722331</v>
      </c>
      <c r="AF298">
        <f t="shared" si="160"/>
        <v>1.6747680986679636</v>
      </c>
      <c r="AG298">
        <f t="shared" si="161"/>
        <v>22.24558406727904</v>
      </c>
      <c r="AH298">
        <v>1942.980209168981</v>
      </c>
      <c r="AI298">
        <v>1926.6491515151511</v>
      </c>
      <c r="AJ298">
        <v>1.70280550418097</v>
      </c>
      <c r="AK298">
        <v>65.165956530193654</v>
      </c>
      <c r="AL298">
        <f t="shared" si="162"/>
        <v>1.6711235753496898</v>
      </c>
      <c r="AM298">
        <v>35.74929454868267</v>
      </c>
      <c r="AN298">
        <v>36.418147252747282</v>
      </c>
      <c r="AO298">
        <v>2.602730118222753E-6</v>
      </c>
      <c r="AP298">
        <v>87.546953997586243</v>
      </c>
      <c r="AQ298">
        <v>10</v>
      </c>
      <c r="AR298">
        <v>2</v>
      </c>
      <c r="AS298">
        <f t="shared" si="163"/>
        <v>1</v>
      </c>
      <c r="AT298">
        <f t="shared" si="164"/>
        <v>0</v>
      </c>
      <c r="AU298">
        <f t="shared" si="165"/>
        <v>47026.797069709806</v>
      </c>
      <c r="AV298">
        <f t="shared" si="166"/>
        <v>1199.9849999999999</v>
      </c>
      <c r="AW298">
        <f t="shared" si="167"/>
        <v>1025.9130135937601</v>
      </c>
      <c r="AX298">
        <f t="shared" si="168"/>
        <v>0.85493819805560922</v>
      </c>
      <c r="AY298">
        <f t="shared" si="169"/>
        <v>0.18843072224732579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1669231156.6875</v>
      </c>
      <c r="BF298">
        <v>1853.5050000000001</v>
      </c>
      <c r="BG298">
        <v>1873.65</v>
      </c>
      <c r="BH298">
        <v>36.418550000000003</v>
      </c>
      <c r="BI298">
        <v>35.748225000000012</v>
      </c>
      <c r="BJ298">
        <v>1857.875</v>
      </c>
      <c r="BK298">
        <v>36.3196625</v>
      </c>
      <c r="BL298">
        <v>650.01212499999997</v>
      </c>
      <c r="BM298">
        <v>100.85612500000001</v>
      </c>
      <c r="BN298">
        <v>0.10020522499999999</v>
      </c>
      <c r="BO298">
        <v>33.730699999999999</v>
      </c>
      <c r="BP298">
        <v>34.505075000000012</v>
      </c>
      <c r="BQ298">
        <v>999.9</v>
      </c>
      <c r="BR298">
        <v>0</v>
      </c>
      <c r="BS298">
        <v>0</v>
      </c>
      <c r="BT298">
        <v>8989.14</v>
      </c>
      <c r="BU298">
        <v>0</v>
      </c>
      <c r="BV298">
        <v>196.03925000000001</v>
      </c>
      <c r="BW298">
        <v>-20.143474999999999</v>
      </c>
      <c r="BX298">
        <v>1923.5587499999999</v>
      </c>
      <c r="BY298">
        <v>1943.1125</v>
      </c>
      <c r="BZ298">
        <v>0.6703332500000001</v>
      </c>
      <c r="CA298">
        <v>1873.65</v>
      </c>
      <c r="CB298">
        <v>35.748225000000012</v>
      </c>
      <c r="CC298">
        <v>3.6730375</v>
      </c>
      <c r="CD298">
        <v>3.6054312500000001</v>
      </c>
      <c r="CE298">
        <v>27.441549999999999</v>
      </c>
      <c r="CF298">
        <v>27.124575</v>
      </c>
      <c r="CG298">
        <v>1199.9849999999999</v>
      </c>
      <c r="CH298">
        <v>0.49997599999999998</v>
      </c>
      <c r="CI298">
        <v>0.50002400000000002</v>
      </c>
      <c r="CJ298">
        <v>0</v>
      </c>
      <c r="CK298">
        <v>855.55387499999995</v>
      </c>
      <c r="CL298">
        <v>4.9990899999999998</v>
      </c>
      <c r="CM298">
        <v>9140.9187500000007</v>
      </c>
      <c r="CN298">
        <v>9557.6587499999987</v>
      </c>
      <c r="CO298">
        <v>44.125</v>
      </c>
      <c r="CP298">
        <v>46.311999999999998</v>
      </c>
      <c r="CQ298">
        <v>45</v>
      </c>
      <c r="CR298">
        <v>45.335624999999993</v>
      </c>
      <c r="CS298">
        <v>45.5</v>
      </c>
      <c r="CT298">
        <v>597.46500000000003</v>
      </c>
      <c r="CU298">
        <v>597.52</v>
      </c>
      <c r="CV298">
        <v>0</v>
      </c>
      <c r="CW298">
        <v>1669231166.4000001</v>
      </c>
      <c r="CX298">
        <v>0</v>
      </c>
      <c r="CY298">
        <v>1669228029.5</v>
      </c>
      <c r="CZ298" t="s">
        <v>356</v>
      </c>
      <c r="DA298">
        <v>1669228029.5</v>
      </c>
      <c r="DB298">
        <v>1669228028</v>
      </c>
      <c r="DC298">
        <v>6</v>
      </c>
      <c r="DD298">
        <v>0.127</v>
      </c>
      <c r="DE298">
        <v>2E-3</v>
      </c>
      <c r="DF298">
        <v>-2.9980000000000002</v>
      </c>
      <c r="DG298">
        <v>9.9000000000000005E-2</v>
      </c>
      <c r="DH298">
        <v>415</v>
      </c>
      <c r="DI298">
        <v>34</v>
      </c>
      <c r="DJ298">
        <v>0.37</v>
      </c>
      <c r="DK298">
        <v>0.19</v>
      </c>
      <c r="DL298">
        <v>-20.033782926829272</v>
      </c>
      <c r="DM298">
        <v>-0.6680675958188379</v>
      </c>
      <c r="DN298">
        <v>0.1028512183843292</v>
      </c>
      <c r="DO298">
        <v>0</v>
      </c>
      <c r="DP298">
        <v>0.672122</v>
      </c>
      <c r="DQ298">
        <v>-3.2417456445993913E-2</v>
      </c>
      <c r="DR298">
        <v>4.4394305007209754E-3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357</v>
      </c>
      <c r="EA298">
        <v>3.2957800000000002</v>
      </c>
      <c r="EB298">
        <v>2.6253500000000001</v>
      </c>
      <c r="EC298">
        <v>0.27071499999999998</v>
      </c>
      <c r="ED298">
        <v>0.27039200000000002</v>
      </c>
      <c r="EE298">
        <v>0.14541699999999999</v>
      </c>
      <c r="EF298">
        <v>0.14189099999999999</v>
      </c>
      <c r="EG298">
        <v>22051.4</v>
      </c>
      <c r="EH298">
        <v>22453.1</v>
      </c>
      <c r="EI298">
        <v>28155.200000000001</v>
      </c>
      <c r="EJ298">
        <v>29647.200000000001</v>
      </c>
      <c r="EK298">
        <v>33106.800000000003</v>
      </c>
      <c r="EL298">
        <v>35320.5</v>
      </c>
      <c r="EM298">
        <v>39729</v>
      </c>
      <c r="EN298">
        <v>42367.3</v>
      </c>
      <c r="EO298">
        <v>2.1894</v>
      </c>
      <c r="EP298">
        <v>2.1619999999999999</v>
      </c>
      <c r="EQ298">
        <v>0.135992</v>
      </c>
      <c r="ER298">
        <v>0</v>
      </c>
      <c r="ES298">
        <v>32.301600000000001</v>
      </c>
      <c r="ET298">
        <v>999.9</v>
      </c>
      <c r="EU298">
        <v>69.599999999999994</v>
      </c>
      <c r="EV298">
        <v>36.6</v>
      </c>
      <c r="EW298">
        <v>42.569499999999998</v>
      </c>
      <c r="EX298">
        <v>57.4726</v>
      </c>
      <c r="EY298">
        <v>-2.4359000000000002</v>
      </c>
      <c r="EZ298">
        <v>2</v>
      </c>
      <c r="FA298">
        <v>0.55423500000000003</v>
      </c>
      <c r="FB298">
        <v>0.85483900000000002</v>
      </c>
      <c r="FC298">
        <v>20.2684</v>
      </c>
      <c r="FD298">
        <v>5.2189399999999999</v>
      </c>
      <c r="FE298">
        <v>12.007400000000001</v>
      </c>
      <c r="FF298">
        <v>4.9863999999999997</v>
      </c>
      <c r="FG298">
        <v>3.2846500000000001</v>
      </c>
      <c r="FH298">
        <v>9999</v>
      </c>
      <c r="FI298">
        <v>9999</v>
      </c>
      <c r="FJ298">
        <v>9999</v>
      </c>
      <c r="FK298">
        <v>999.9</v>
      </c>
      <c r="FL298">
        <v>1.8658399999999999</v>
      </c>
      <c r="FM298">
        <v>1.8621799999999999</v>
      </c>
      <c r="FN298">
        <v>1.86425</v>
      </c>
      <c r="FO298">
        <v>1.8603499999999999</v>
      </c>
      <c r="FP298">
        <v>1.8611</v>
      </c>
      <c r="FQ298">
        <v>1.8602000000000001</v>
      </c>
      <c r="FR298">
        <v>1.86188</v>
      </c>
      <c r="FS298">
        <v>1.8584000000000001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-4.38</v>
      </c>
      <c r="GH298">
        <v>9.8799999999999999E-2</v>
      </c>
      <c r="GI298">
        <v>-2.4324828651112251</v>
      </c>
      <c r="GJ298">
        <v>-1.6100910332537859E-3</v>
      </c>
      <c r="GK298">
        <v>7.0186618486508772E-7</v>
      </c>
      <c r="GL298">
        <v>-2.134652460378022E-10</v>
      </c>
      <c r="GM298">
        <v>9.8890000000004363E-2</v>
      </c>
      <c r="GN298">
        <v>0</v>
      </c>
      <c r="GO298">
        <v>0</v>
      </c>
      <c r="GP298">
        <v>0</v>
      </c>
      <c r="GQ298">
        <v>5</v>
      </c>
      <c r="GR298">
        <v>2079</v>
      </c>
      <c r="GS298">
        <v>3</v>
      </c>
      <c r="GT298">
        <v>29</v>
      </c>
      <c r="GU298">
        <v>52.2</v>
      </c>
      <c r="GV298">
        <v>52.2</v>
      </c>
      <c r="GW298">
        <v>4.5788599999999997</v>
      </c>
      <c r="GX298">
        <v>2.50366</v>
      </c>
      <c r="GY298">
        <v>2.04834</v>
      </c>
      <c r="GZ298">
        <v>2.6184099999999999</v>
      </c>
      <c r="HA298">
        <v>2.1972700000000001</v>
      </c>
      <c r="HB298">
        <v>2.3010299999999999</v>
      </c>
      <c r="HC298">
        <v>40.835000000000001</v>
      </c>
      <c r="HD298">
        <v>15.392899999999999</v>
      </c>
      <c r="HE298">
        <v>18</v>
      </c>
      <c r="HF298">
        <v>688.00599999999997</v>
      </c>
      <c r="HG298">
        <v>739.73299999999995</v>
      </c>
      <c r="HH298">
        <v>31.0002</v>
      </c>
      <c r="HI298">
        <v>34.337299999999999</v>
      </c>
      <c r="HJ298">
        <v>29.9999</v>
      </c>
      <c r="HK298">
        <v>34.202800000000003</v>
      </c>
      <c r="HL298">
        <v>34.191099999999999</v>
      </c>
      <c r="HM298">
        <v>91.526499999999999</v>
      </c>
      <c r="HN298">
        <v>20.862400000000001</v>
      </c>
      <c r="HO298">
        <v>89.215900000000005</v>
      </c>
      <c r="HP298">
        <v>31</v>
      </c>
      <c r="HQ298">
        <v>1889.13</v>
      </c>
      <c r="HR298">
        <v>35.754899999999999</v>
      </c>
      <c r="HS298">
        <v>99.191699999999997</v>
      </c>
      <c r="HT298">
        <v>98.254599999999996</v>
      </c>
    </row>
    <row r="299" spans="1:228" x14ac:dyDescent="0.2">
      <c r="A299">
        <v>284</v>
      </c>
      <c r="B299">
        <v>1669231163</v>
      </c>
      <c r="C299">
        <v>1129.900000095367</v>
      </c>
      <c r="D299" t="s">
        <v>927</v>
      </c>
      <c r="E299" t="s">
        <v>928</v>
      </c>
      <c r="F299">
        <v>4</v>
      </c>
      <c r="G299">
        <v>1669231161</v>
      </c>
      <c r="H299">
        <f t="shared" si="136"/>
        <v>1.6764701431368984E-3</v>
      </c>
      <c r="I299">
        <f t="shared" si="137"/>
        <v>1.6764701431368985</v>
      </c>
      <c r="J299">
        <f t="shared" si="138"/>
        <v>22.12156600599722</v>
      </c>
      <c r="K299">
        <f t="shared" si="139"/>
        <v>1860.728571428572</v>
      </c>
      <c r="L299">
        <f t="shared" si="140"/>
        <v>1413.7524449331572</v>
      </c>
      <c r="M299">
        <f t="shared" si="141"/>
        <v>142.72836828582663</v>
      </c>
      <c r="N299">
        <f t="shared" si="142"/>
        <v>187.853788528991</v>
      </c>
      <c r="O299">
        <f t="shared" si="143"/>
        <v>9.0050232638757027E-2</v>
      </c>
      <c r="P299">
        <f t="shared" si="144"/>
        <v>3.6685224466746762</v>
      </c>
      <c r="Q299">
        <f t="shared" si="145"/>
        <v>8.8840022263972293E-2</v>
      </c>
      <c r="R299">
        <f t="shared" si="146"/>
        <v>5.563239144350994E-2</v>
      </c>
      <c r="S299">
        <f t="shared" si="147"/>
        <v>226.11738562041552</v>
      </c>
      <c r="T299">
        <f t="shared" si="148"/>
        <v>34.453156954278853</v>
      </c>
      <c r="U299">
        <f t="shared" si="149"/>
        <v>34.504757142857137</v>
      </c>
      <c r="V299">
        <f t="shared" si="150"/>
        <v>5.495299214202066</v>
      </c>
      <c r="W299">
        <f t="shared" si="151"/>
        <v>69.861881987670941</v>
      </c>
      <c r="X299">
        <f t="shared" si="152"/>
        <v>3.6767124647270899</v>
      </c>
      <c r="Y299">
        <f t="shared" si="153"/>
        <v>5.2628305452406039</v>
      </c>
      <c r="Z299">
        <f t="shared" si="154"/>
        <v>1.8185867494749761</v>
      </c>
      <c r="AA299">
        <f t="shared" si="155"/>
        <v>-73.932333312337221</v>
      </c>
      <c r="AB299">
        <f t="shared" si="156"/>
        <v>-153.38766141823774</v>
      </c>
      <c r="AC299">
        <f t="shared" si="157"/>
        <v>-9.681053611701202</v>
      </c>
      <c r="AD299">
        <f t="shared" si="158"/>
        <v>-10.883662721860645</v>
      </c>
      <c r="AE299">
        <f t="shared" si="159"/>
        <v>45.484274947419109</v>
      </c>
      <c r="AF299">
        <f t="shared" si="160"/>
        <v>1.6746611792404011</v>
      </c>
      <c r="AG299">
        <f t="shared" si="161"/>
        <v>22.12156600599722</v>
      </c>
      <c r="AH299">
        <v>1950.0282812859291</v>
      </c>
      <c r="AI299">
        <v>1933.6432121212131</v>
      </c>
      <c r="AJ299">
        <v>1.729955668038694</v>
      </c>
      <c r="AK299">
        <v>65.165956530193654</v>
      </c>
      <c r="AL299">
        <f t="shared" si="162"/>
        <v>1.6764701431368985</v>
      </c>
      <c r="AM299">
        <v>35.747599921711753</v>
      </c>
      <c r="AN299">
        <v>36.418617582417568</v>
      </c>
      <c r="AO299">
        <v>-4.1789778055065884E-6</v>
      </c>
      <c r="AP299">
        <v>87.546953997586243</v>
      </c>
      <c r="AQ299">
        <v>11</v>
      </c>
      <c r="AR299">
        <v>2</v>
      </c>
      <c r="AS299">
        <f t="shared" si="163"/>
        <v>1</v>
      </c>
      <c r="AT299">
        <f t="shared" si="164"/>
        <v>0</v>
      </c>
      <c r="AU299">
        <f t="shared" si="165"/>
        <v>47010.301815510218</v>
      </c>
      <c r="AV299">
        <f t="shared" si="166"/>
        <v>1200</v>
      </c>
      <c r="AW299">
        <f t="shared" si="167"/>
        <v>1025.9261065390754</v>
      </c>
      <c r="AX299">
        <f t="shared" si="168"/>
        <v>0.85493842211589621</v>
      </c>
      <c r="AY299">
        <f t="shared" si="169"/>
        <v>0.1884311546836796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1669231161</v>
      </c>
      <c r="BF299">
        <v>1860.728571428572</v>
      </c>
      <c r="BG299">
        <v>1880.9157142857141</v>
      </c>
      <c r="BH299">
        <v>36.418557142857154</v>
      </c>
      <c r="BI299">
        <v>35.748285714285707</v>
      </c>
      <c r="BJ299">
        <v>1865.1071428571429</v>
      </c>
      <c r="BK299">
        <v>36.319685714285711</v>
      </c>
      <c r="BL299">
        <v>650.0225714285715</v>
      </c>
      <c r="BM299">
        <v>100.8571428571428</v>
      </c>
      <c r="BN299">
        <v>9.9972228571428554E-2</v>
      </c>
      <c r="BO299">
        <v>33.729199999999999</v>
      </c>
      <c r="BP299">
        <v>34.504757142857137</v>
      </c>
      <c r="BQ299">
        <v>999.89999999999986</v>
      </c>
      <c r="BR299">
        <v>0</v>
      </c>
      <c r="BS299">
        <v>0</v>
      </c>
      <c r="BT299">
        <v>8985.8028571428567</v>
      </c>
      <c r="BU299">
        <v>0</v>
      </c>
      <c r="BV299">
        <v>192.19757142857139</v>
      </c>
      <c r="BW299">
        <v>-20.186957142857139</v>
      </c>
      <c r="BX299">
        <v>1931.055714285714</v>
      </c>
      <c r="BY299">
        <v>1950.6471428571431</v>
      </c>
      <c r="BZ299">
        <v>0.6702717142857143</v>
      </c>
      <c r="CA299">
        <v>1880.9157142857141</v>
      </c>
      <c r="CB299">
        <v>35.748285714285707</v>
      </c>
      <c r="CC299">
        <v>3.6730714285714292</v>
      </c>
      <c r="CD299">
        <v>3.6054714285714291</v>
      </c>
      <c r="CE299">
        <v>27.441714285714291</v>
      </c>
      <c r="CF299">
        <v>27.124771428571421</v>
      </c>
      <c r="CG299">
        <v>1200</v>
      </c>
      <c r="CH299">
        <v>0.49996957142857129</v>
      </c>
      <c r="CI299">
        <v>0.50003042857142865</v>
      </c>
      <c r="CJ299">
        <v>0</v>
      </c>
      <c r="CK299">
        <v>855.35814285714275</v>
      </c>
      <c r="CL299">
        <v>4.9990899999999998</v>
      </c>
      <c r="CM299">
        <v>9136.7685714285708</v>
      </c>
      <c r="CN299">
        <v>9557.7414285714294</v>
      </c>
      <c r="CO299">
        <v>44.125</v>
      </c>
      <c r="CP299">
        <v>46.311999999999998</v>
      </c>
      <c r="CQ299">
        <v>45</v>
      </c>
      <c r="CR299">
        <v>45.33</v>
      </c>
      <c r="CS299">
        <v>45.5</v>
      </c>
      <c r="CT299">
        <v>597.46428571428567</v>
      </c>
      <c r="CU299">
        <v>597.53714285714284</v>
      </c>
      <c r="CV299">
        <v>0</v>
      </c>
      <c r="CW299">
        <v>1669231170</v>
      </c>
      <c r="CX299">
        <v>0</v>
      </c>
      <c r="CY299">
        <v>1669228029.5</v>
      </c>
      <c r="CZ299" t="s">
        <v>356</v>
      </c>
      <c r="DA299">
        <v>1669228029.5</v>
      </c>
      <c r="DB299">
        <v>1669228028</v>
      </c>
      <c r="DC299">
        <v>6</v>
      </c>
      <c r="DD299">
        <v>0.127</v>
      </c>
      <c r="DE299">
        <v>2E-3</v>
      </c>
      <c r="DF299">
        <v>-2.9980000000000002</v>
      </c>
      <c r="DG299">
        <v>9.9000000000000005E-2</v>
      </c>
      <c r="DH299">
        <v>415</v>
      </c>
      <c r="DI299">
        <v>34</v>
      </c>
      <c r="DJ299">
        <v>0.37</v>
      </c>
      <c r="DK299">
        <v>0.19</v>
      </c>
      <c r="DL299">
        <v>-20.075724390243899</v>
      </c>
      <c r="DM299">
        <v>-0.91017282229965135</v>
      </c>
      <c r="DN299">
        <v>0.116132825091154</v>
      </c>
      <c r="DO299">
        <v>0</v>
      </c>
      <c r="DP299">
        <v>0.67019882926829277</v>
      </c>
      <c r="DQ299">
        <v>-2.3556376306614721E-3</v>
      </c>
      <c r="DR299">
        <v>1.4091486428620501E-3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357</v>
      </c>
      <c r="EA299">
        <v>3.2954500000000002</v>
      </c>
      <c r="EB299">
        <v>2.62514</v>
      </c>
      <c r="EC299">
        <v>0.27127200000000001</v>
      </c>
      <c r="ED299">
        <v>0.27094400000000002</v>
      </c>
      <c r="EE299">
        <v>0.14541899999999999</v>
      </c>
      <c r="EF299">
        <v>0.14189299999999999</v>
      </c>
      <c r="EG299">
        <v>22035</v>
      </c>
      <c r="EH299">
        <v>22436</v>
      </c>
      <c r="EI299">
        <v>28155.8</v>
      </c>
      <c r="EJ299">
        <v>29647.1</v>
      </c>
      <c r="EK299">
        <v>33107.599999999999</v>
      </c>
      <c r="EL299">
        <v>35320.400000000001</v>
      </c>
      <c r="EM299">
        <v>39729.9</v>
      </c>
      <c r="EN299">
        <v>42367.3</v>
      </c>
      <c r="EO299">
        <v>2.18913</v>
      </c>
      <c r="EP299">
        <v>2.1621700000000001</v>
      </c>
      <c r="EQ299">
        <v>0.13653199999999999</v>
      </c>
      <c r="ER299">
        <v>0</v>
      </c>
      <c r="ES299">
        <v>32.300400000000003</v>
      </c>
      <c r="ET299">
        <v>999.9</v>
      </c>
      <c r="EU299">
        <v>69.599999999999994</v>
      </c>
      <c r="EV299">
        <v>36.6</v>
      </c>
      <c r="EW299">
        <v>42.569299999999998</v>
      </c>
      <c r="EX299">
        <v>57.2926</v>
      </c>
      <c r="EY299">
        <v>-2.2395900000000002</v>
      </c>
      <c r="EZ299">
        <v>2</v>
      </c>
      <c r="FA299">
        <v>0.554118</v>
      </c>
      <c r="FB299">
        <v>0.85477400000000003</v>
      </c>
      <c r="FC299">
        <v>20.2684</v>
      </c>
      <c r="FD299">
        <v>5.2187900000000003</v>
      </c>
      <c r="FE299">
        <v>12.007999999999999</v>
      </c>
      <c r="FF299">
        <v>4.9859999999999998</v>
      </c>
      <c r="FG299">
        <v>3.2846500000000001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1.8621799999999999</v>
      </c>
      <c r="FN299">
        <v>1.86425</v>
      </c>
      <c r="FO299">
        <v>1.8603499999999999</v>
      </c>
      <c r="FP299">
        <v>1.8611</v>
      </c>
      <c r="FQ299">
        <v>1.86019</v>
      </c>
      <c r="FR299">
        <v>1.86188</v>
      </c>
      <c r="FS299">
        <v>1.8584099999999999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-4.38</v>
      </c>
      <c r="GH299">
        <v>9.8900000000000002E-2</v>
      </c>
      <c r="GI299">
        <v>-2.4324828651112251</v>
      </c>
      <c r="GJ299">
        <v>-1.6100910332537859E-3</v>
      </c>
      <c r="GK299">
        <v>7.0186618486508772E-7</v>
      </c>
      <c r="GL299">
        <v>-2.134652460378022E-10</v>
      </c>
      <c r="GM299">
        <v>9.8890000000004363E-2</v>
      </c>
      <c r="GN299">
        <v>0</v>
      </c>
      <c r="GO299">
        <v>0</v>
      </c>
      <c r="GP299">
        <v>0</v>
      </c>
      <c r="GQ299">
        <v>5</v>
      </c>
      <c r="GR299">
        <v>2079</v>
      </c>
      <c r="GS299">
        <v>3</v>
      </c>
      <c r="GT299">
        <v>29</v>
      </c>
      <c r="GU299">
        <v>52.2</v>
      </c>
      <c r="GV299">
        <v>52.2</v>
      </c>
      <c r="GW299">
        <v>4.5910599999999997</v>
      </c>
      <c r="GX299">
        <v>2.50122</v>
      </c>
      <c r="GY299">
        <v>2.04834</v>
      </c>
      <c r="GZ299">
        <v>2.6171899999999999</v>
      </c>
      <c r="HA299">
        <v>2.1972700000000001</v>
      </c>
      <c r="HB299">
        <v>2.33887</v>
      </c>
      <c r="HC299">
        <v>40.835000000000001</v>
      </c>
      <c r="HD299">
        <v>15.4192</v>
      </c>
      <c r="HE299">
        <v>18</v>
      </c>
      <c r="HF299">
        <v>687.75599999999997</v>
      </c>
      <c r="HG299">
        <v>739.90099999999995</v>
      </c>
      <c r="HH299">
        <v>31.0001</v>
      </c>
      <c r="HI299">
        <v>34.334600000000002</v>
      </c>
      <c r="HJ299">
        <v>29.9998</v>
      </c>
      <c r="HK299">
        <v>34.200699999999998</v>
      </c>
      <c r="HL299">
        <v>34.191000000000003</v>
      </c>
      <c r="HM299">
        <v>91.774500000000003</v>
      </c>
      <c r="HN299">
        <v>20.862400000000001</v>
      </c>
      <c r="HO299">
        <v>89.215900000000005</v>
      </c>
      <c r="HP299">
        <v>31</v>
      </c>
      <c r="HQ299">
        <v>1895.81</v>
      </c>
      <c r="HR299">
        <v>35.760899999999999</v>
      </c>
      <c r="HS299">
        <v>99.193899999999999</v>
      </c>
      <c r="HT299">
        <v>98.254300000000001</v>
      </c>
    </row>
    <row r="300" spans="1:228" x14ac:dyDescent="0.2">
      <c r="A300">
        <v>285</v>
      </c>
      <c r="B300">
        <v>1669231167</v>
      </c>
      <c r="C300">
        <v>1133.900000095367</v>
      </c>
      <c r="D300" t="s">
        <v>929</v>
      </c>
      <c r="E300" t="s">
        <v>930</v>
      </c>
      <c r="F300">
        <v>4</v>
      </c>
      <c r="G300">
        <v>1669231164.6875</v>
      </c>
      <c r="H300">
        <f t="shared" si="136"/>
        <v>1.6675339845840934E-3</v>
      </c>
      <c r="I300">
        <f t="shared" si="137"/>
        <v>1.6675339845840935</v>
      </c>
      <c r="J300">
        <f t="shared" si="138"/>
        <v>22.142119108313217</v>
      </c>
      <c r="K300">
        <f t="shared" si="139"/>
        <v>1866.8275000000001</v>
      </c>
      <c r="L300">
        <f t="shared" si="140"/>
        <v>1416.5744777574662</v>
      </c>
      <c r="M300">
        <f t="shared" si="141"/>
        <v>143.01150492622082</v>
      </c>
      <c r="N300">
        <f t="shared" si="142"/>
        <v>188.46718926864938</v>
      </c>
      <c r="O300">
        <f t="shared" si="143"/>
        <v>8.9434205382786097E-2</v>
      </c>
      <c r="P300">
        <f t="shared" si="144"/>
        <v>3.6743837330890887</v>
      </c>
      <c r="Q300">
        <f t="shared" si="145"/>
        <v>8.8242254922502372E-2</v>
      </c>
      <c r="R300">
        <f t="shared" si="146"/>
        <v>5.5257177788341605E-2</v>
      </c>
      <c r="S300">
        <f t="shared" si="147"/>
        <v>226.11637761147946</v>
      </c>
      <c r="T300">
        <f t="shared" si="148"/>
        <v>34.451725847414096</v>
      </c>
      <c r="U300">
        <f t="shared" si="149"/>
        <v>34.512437499999997</v>
      </c>
      <c r="V300">
        <f t="shared" si="150"/>
        <v>5.4976452810346537</v>
      </c>
      <c r="W300">
        <f t="shared" si="151"/>
        <v>69.86729401902501</v>
      </c>
      <c r="X300">
        <f t="shared" si="152"/>
        <v>3.6765426283001075</v>
      </c>
      <c r="Y300">
        <f t="shared" si="153"/>
        <v>5.2621797937372206</v>
      </c>
      <c r="Z300">
        <f t="shared" si="154"/>
        <v>1.8211026527345462</v>
      </c>
      <c r="AA300">
        <f t="shared" si="155"/>
        <v>-73.538248720158521</v>
      </c>
      <c r="AB300">
        <f t="shared" si="156"/>
        <v>-155.5924420364824</v>
      </c>
      <c r="AC300">
        <f t="shared" si="157"/>
        <v>-9.8048055029578514</v>
      </c>
      <c r="AD300">
        <f t="shared" si="158"/>
        <v>-12.819118648119314</v>
      </c>
      <c r="AE300">
        <f t="shared" si="159"/>
        <v>45.750066868940699</v>
      </c>
      <c r="AF300">
        <f t="shared" si="160"/>
        <v>1.6746056231630837</v>
      </c>
      <c r="AG300">
        <f t="shared" si="161"/>
        <v>22.142119108313217</v>
      </c>
      <c r="AH300">
        <v>1956.977517472747</v>
      </c>
      <c r="AI300">
        <v>1940.5387272727271</v>
      </c>
      <c r="AJ300">
        <v>1.7411331581194061</v>
      </c>
      <c r="AK300">
        <v>65.165956530193654</v>
      </c>
      <c r="AL300">
        <f t="shared" si="162"/>
        <v>1.6675339845840935</v>
      </c>
      <c r="AM300">
        <v>35.747808044099827</v>
      </c>
      <c r="AN300">
        <v>36.415169230769237</v>
      </c>
      <c r="AO300">
        <v>1.5931657914076351E-5</v>
      </c>
      <c r="AP300">
        <v>87.546953997586243</v>
      </c>
      <c r="AQ300">
        <v>11</v>
      </c>
      <c r="AR300">
        <v>2</v>
      </c>
      <c r="AS300">
        <f t="shared" si="163"/>
        <v>1</v>
      </c>
      <c r="AT300">
        <f t="shared" si="164"/>
        <v>0</v>
      </c>
      <c r="AU300">
        <f t="shared" si="165"/>
        <v>47115.061220275362</v>
      </c>
      <c r="AV300">
        <f t="shared" si="166"/>
        <v>1199.9937500000001</v>
      </c>
      <c r="AW300">
        <f t="shared" si="167"/>
        <v>1025.9208510940309</v>
      </c>
      <c r="AX300">
        <f t="shared" si="168"/>
        <v>0.85493849538302258</v>
      </c>
      <c r="AY300">
        <f t="shared" si="169"/>
        <v>0.18843129608923334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1669231164.6875</v>
      </c>
      <c r="BF300">
        <v>1866.8275000000001</v>
      </c>
      <c r="BG300">
        <v>1887.13</v>
      </c>
      <c r="BH300">
        <v>36.417325000000012</v>
      </c>
      <c r="BI300">
        <v>35.747050000000002</v>
      </c>
      <c r="BJ300">
        <v>1871.2175</v>
      </c>
      <c r="BK300">
        <v>36.318437500000002</v>
      </c>
      <c r="BL300">
        <v>649.99837500000001</v>
      </c>
      <c r="BM300">
        <v>100.85599999999999</v>
      </c>
      <c r="BN300">
        <v>9.9867250000000005E-2</v>
      </c>
      <c r="BO300">
        <v>33.7269875</v>
      </c>
      <c r="BP300">
        <v>34.512437499999997</v>
      </c>
      <c r="BQ300">
        <v>999.9</v>
      </c>
      <c r="BR300">
        <v>0</v>
      </c>
      <c r="BS300">
        <v>0</v>
      </c>
      <c r="BT300">
        <v>9006.1712499999994</v>
      </c>
      <c r="BU300">
        <v>0</v>
      </c>
      <c r="BV300">
        <v>196.35900000000001</v>
      </c>
      <c r="BW300">
        <v>-20.299362500000001</v>
      </c>
      <c r="BX300">
        <v>1937.385</v>
      </c>
      <c r="BY300">
        <v>1957.0887499999999</v>
      </c>
      <c r="BZ300">
        <v>0.67027000000000003</v>
      </c>
      <c r="CA300">
        <v>1887.13</v>
      </c>
      <c r="CB300">
        <v>35.747050000000002</v>
      </c>
      <c r="CC300">
        <v>3.6729099999999999</v>
      </c>
      <c r="CD300">
        <v>3.6053087499999998</v>
      </c>
      <c r="CE300">
        <v>27.440962500000001</v>
      </c>
      <c r="CF300">
        <v>27.124012499999999</v>
      </c>
      <c r="CG300">
        <v>1199.9937500000001</v>
      </c>
      <c r="CH300">
        <v>0.49996649999999998</v>
      </c>
      <c r="CI300">
        <v>0.50003350000000002</v>
      </c>
      <c r="CJ300">
        <v>0</v>
      </c>
      <c r="CK300">
        <v>855.13225</v>
      </c>
      <c r="CL300">
        <v>4.9990899999999998</v>
      </c>
      <c r="CM300">
        <v>9135.0299999999988</v>
      </c>
      <c r="CN300">
        <v>9557.6774999999998</v>
      </c>
      <c r="CO300">
        <v>44.140500000000003</v>
      </c>
      <c r="CP300">
        <v>46.311999999999998</v>
      </c>
      <c r="CQ300">
        <v>45</v>
      </c>
      <c r="CR300">
        <v>45.311999999999998</v>
      </c>
      <c r="CS300">
        <v>45.507750000000001</v>
      </c>
      <c r="CT300">
        <v>597.45749999999998</v>
      </c>
      <c r="CU300">
        <v>597.53625</v>
      </c>
      <c r="CV300">
        <v>0</v>
      </c>
      <c r="CW300">
        <v>1669231174.2</v>
      </c>
      <c r="CX300">
        <v>0</v>
      </c>
      <c r="CY300">
        <v>1669228029.5</v>
      </c>
      <c r="CZ300" t="s">
        <v>356</v>
      </c>
      <c r="DA300">
        <v>1669228029.5</v>
      </c>
      <c r="DB300">
        <v>1669228028</v>
      </c>
      <c r="DC300">
        <v>6</v>
      </c>
      <c r="DD300">
        <v>0.127</v>
      </c>
      <c r="DE300">
        <v>2E-3</v>
      </c>
      <c r="DF300">
        <v>-2.9980000000000002</v>
      </c>
      <c r="DG300">
        <v>9.9000000000000005E-2</v>
      </c>
      <c r="DH300">
        <v>415</v>
      </c>
      <c r="DI300">
        <v>34</v>
      </c>
      <c r="DJ300">
        <v>0.37</v>
      </c>
      <c r="DK300">
        <v>0.19</v>
      </c>
      <c r="DL300">
        <v>-20.13368292682927</v>
      </c>
      <c r="DM300">
        <v>-1.072208362369375</v>
      </c>
      <c r="DN300">
        <v>0.12825736113033251</v>
      </c>
      <c r="DO300">
        <v>0</v>
      </c>
      <c r="DP300">
        <v>0.67017780487804879</v>
      </c>
      <c r="DQ300">
        <v>1.2567177700353481E-3</v>
      </c>
      <c r="DR300">
        <v>1.0330684160167419E-3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357</v>
      </c>
      <c r="EA300">
        <v>3.29556</v>
      </c>
      <c r="EB300">
        <v>2.6253000000000002</v>
      </c>
      <c r="EC300">
        <v>0.27181499999999997</v>
      </c>
      <c r="ED300">
        <v>0.27150200000000002</v>
      </c>
      <c r="EE300">
        <v>0.145403</v>
      </c>
      <c r="EF300">
        <v>0.14188500000000001</v>
      </c>
      <c r="EG300">
        <v>22017.8</v>
      </c>
      <c r="EH300">
        <v>22418.5</v>
      </c>
      <c r="EI300">
        <v>28154.9</v>
      </c>
      <c r="EJ300">
        <v>29646.9</v>
      </c>
      <c r="EK300">
        <v>33107.300000000003</v>
      </c>
      <c r="EL300">
        <v>35320.6</v>
      </c>
      <c r="EM300">
        <v>39728.9</v>
      </c>
      <c r="EN300">
        <v>42367</v>
      </c>
      <c r="EO300">
        <v>2.18913</v>
      </c>
      <c r="EP300">
        <v>2.1619999999999999</v>
      </c>
      <c r="EQ300">
        <v>0.13696</v>
      </c>
      <c r="ER300">
        <v>0</v>
      </c>
      <c r="ES300">
        <v>32.298699999999997</v>
      </c>
      <c r="ET300">
        <v>999.9</v>
      </c>
      <c r="EU300">
        <v>69.599999999999994</v>
      </c>
      <c r="EV300">
        <v>36.6</v>
      </c>
      <c r="EW300">
        <v>42.570099999999996</v>
      </c>
      <c r="EX300">
        <v>57.142600000000002</v>
      </c>
      <c r="EY300">
        <v>-2.3397399999999999</v>
      </c>
      <c r="EZ300">
        <v>2</v>
      </c>
      <c r="FA300">
        <v>0.55366599999999999</v>
      </c>
      <c r="FB300">
        <v>0.85592900000000005</v>
      </c>
      <c r="FC300">
        <v>20.2685</v>
      </c>
      <c r="FD300">
        <v>5.2192400000000001</v>
      </c>
      <c r="FE300">
        <v>12.008800000000001</v>
      </c>
      <c r="FF300">
        <v>4.9861500000000003</v>
      </c>
      <c r="FG300">
        <v>3.2846500000000001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1.8621799999999999</v>
      </c>
      <c r="FN300">
        <v>1.8642399999999999</v>
      </c>
      <c r="FO300">
        <v>1.8603499999999999</v>
      </c>
      <c r="FP300">
        <v>1.8610899999999999</v>
      </c>
      <c r="FQ300">
        <v>1.8602000000000001</v>
      </c>
      <c r="FR300">
        <v>1.8618699999999999</v>
      </c>
      <c r="FS300">
        <v>1.85842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-4.3899999999999997</v>
      </c>
      <c r="GH300">
        <v>9.8900000000000002E-2</v>
      </c>
      <c r="GI300">
        <v>-2.4324828651112251</v>
      </c>
      <c r="GJ300">
        <v>-1.6100910332537859E-3</v>
      </c>
      <c r="GK300">
        <v>7.0186618486508772E-7</v>
      </c>
      <c r="GL300">
        <v>-2.134652460378022E-10</v>
      </c>
      <c r="GM300">
        <v>9.8890000000004363E-2</v>
      </c>
      <c r="GN300">
        <v>0</v>
      </c>
      <c r="GO300">
        <v>0</v>
      </c>
      <c r="GP300">
        <v>0</v>
      </c>
      <c r="GQ300">
        <v>5</v>
      </c>
      <c r="GR300">
        <v>2079</v>
      </c>
      <c r="GS300">
        <v>3</v>
      </c>
      <c r="GT300">
        <v>29</v>
      </c>
      <c r="GU300">
        <v>52.3</v>
      </c>
      <c r="GV300">
        <v>52.3</v>
      </c>
      <c r="GW300">
        <v>4.6032700000000002</v>
      </c>
      <c r="GX300">
        <v>2.50732</v>
      </c>
      <c r="GY300">
        <v>2.04834</v>
      </c>
      <c r="GZ300">
        <v>2.6171899999999999</v>
      </c>
      <c r="HA300">
        <v>2.1972700000000001</v>
      </c>
      <c r="HB300">
        <v>2.2888199999999999</v>
      </c>
      <c r="HC300">
        <v>40.860799999999998</v>
      </c>
      <c r="HD300">
        <v>15.4016</v>
      </c>
      <c r="HE300">
        <v>18</v>
      </c>
      <c r="HF300">
        <v>687.75599999999997</v>
      </c>
      <c r="HG300">
        <v>739.69600000000003</v>
      </c>
      <c r="HH300">
        <v>31.0002</v>
      </c>
      <c r="HI300">
        <v>34.333799999999997</v>
      </c>
      <c r="HJ300">
        <v>29.9999</v>
      </c>
      <c r="HK300">
        <v>34.200699999999998</v>
      </c>
      <c r="HL300">
        <v>34.188000000000002</v>
      </c>
      <c r="HM300">
        <v>92.015799999999999</v>
      </c>
      <c r="HN300">
        <v>20.862400000000001</v>
      </c>
      <c r="HO300">
        <v>89.215900000000005</v>
      </c>
      <c r="HP300">
        <v>31</v>
      </c>
      <c r="HQ300">
        <v>1902.49</v>
      </c>
      <c r="HR300">
        <v>35.770800000000001</v>
      </c>
      <c r="HS300">
        <v>99.191100000000006</v>
      </c>
      <c r="HT300">
        <v>98.253699999999995</v>
      </c>
    </row>
    <row r="301" spans="1:228" x14ac:dyDescent="0.2">
      <c r="A301">
        <v>286</v>
      </c>
      <c r="B301">
        <v>1669231171</v>
      </c>
      <c r="C301">
        <v>1137.900000095367</v>
      </c>
      <c r="D301" t="s">
        <v>931</v>
      </c>
      <c r="E301" t="s">
        <v>932</v>
      </c>
      <c r="F301">
        <v>4</v>
      </c>
      <c r="G301">
        <v>1669231169</v>
      </c>
      <c r="H301">
        <f t="shared" si="136"/>
        <v>1.6570181592277537E-3</v>
      </c>
      <c r="I301">
        <f t="shared" si="137"/>
        <v>1.6570181592277538</v>
      </c>
      <c r="J301">
        <f t="shared" si="138"/>
        <v>22.106552268013814</v>
      </c>
      <c r="K301">
        <f t="shared" si="139"/>
        <v>1874.0542857142859</v>
      </c>
      <c r="L301">
        <f t="shared" si="140"/>
        <v>1421.0244463936785</v>
      </c>
      <c r="M301">
        <f t="shared" si="141"/>
        <v>143.45955404520819</v>
      </c>
      <c r="N301">
        <f t="shared" si="142"/>
        <v>189.19519137575807</v>
      </c>
      <c r="O301">
        <f t="shared" si="143"/>
        <v>8.8723432221582327E-2</v>
      </c>
      <c r="P301">
        <f t="shared" si="144"/>
        <v>3.6756748039869489</v>
      </c>
      <c r="Q301">
        <f t="shared" si="145"/>
        <v>8.7550624583975792E-2</v>
      </c>
      <c r="R301">
        <f t="shared" si="146"/>
        <v>5.4823220812241266E-2</v>
      </c>
      <c r="S301">
        <f t="shared" si="147"/>
        <v>226.11661766536048</v>
      </c>
      <c r="T301">
        <f t="shared" si="148"/>
        <v>34.445148450038275</v>
      </c>
      <c r="U301">
        <f t="shared" si="149"/>
        <v>34.519442857142863</v>
      </c>
      <c r="V301">
        <f t="shared" si="150"/>
        <v>5.4997859194412131</v>
      </c>
      <c r="W301">
        <f t="shared" si="151"/>
        <v>69.888492273464379</v>
      </c>
      <c r="X301">
        <f t="shared" si="152"/>
        <v>3.6759021451323899</v>
      </c>
      <c r="Y301">
        <f t="shared" si="153"/>
        <v>5.2596672578785544</v>
      </c>
      <c r="Z301">
        <f t="shared" si="154"/>
        <v>1.8238837743088232</v>
      </c>
      <c r="AA301">
        <f t="shared" si="155"/>
        <v>-73.074500821943943</v>
      </c>
      <c r="AB301">
        <f t="shared" si="156"/>
        <v>-158.72854700607127</v>
      </c>
      <c r="AC301">
        <f t="shared" si="157"/>
        <v>-9.9988422914174624</v>
      </c>
      <c r="AD301">
        <f t="shared" si="158"/>
        <v>-15.685272454072219</v>
      </c>
      <c r="AE301">
        <f t="shared" si="159"/>
        <v>45.728057008847941</v>
      </c>
      <c r="AF301">
        <f t="shared" si="160"/>
        <v>1.6577762272625887</v>
      </c>
      <c r="AG301">
        <f t="shared" si="161"/>
        <v>22.106552268013814</v>
      </c>
      <c r="AH301">
        <v>1963.9252803588511</v>
      </c>
      <c r="AI301">
        <v>1947.4833333333329</v>
      </c>
      <c r="AJ301">
        <v>1.7456722162731251</v>
      </c>
      <c r="AK301">
        <v>65.165956530193654</v>
      </c>
      <c r="AL301">
        <f t="shared" si="162"/>
        <v>1.6570181592277538</v>
      </c>
      <c r="AM301">
        <v>35.746320272270687</v>
      </c>
      <c r="AN301">
        <v>36.409809890109898</v>
      </c>
      <c r="AO301">
        <v>-4.4115566385980197E-5</v>
      </c>
      <c r="AP301">
        <v>87.546953997586243</v>
      </c>
      <c r="AQ301">
        <v>11</v>
      </c>
      <c r="AR301">
        <v>2</v>
      </c>
      <c r="AS301">
        <f t="shared" si="163"/>
        <v>1</v>
      </c>
      <c r="AT301">
        <f t="shared" si="164"/>
        <v>0</v>
      </c>
      <c r="AU301">
        <f t="shared" si="165"/>
        <v>47139.374229770729</v>
      </c>
      <c r="AV301">
        <f t="shared" si="166"/>
        <v>1199.992857142857</v>
      </c>
      <c r="AW301">
        <f t="shared" si="167"/>
        <v>1025.9202993084768</v>
      </c>
      <c r="AX301">
        <f t="shared" si="168"/>
        <v>0.85493867167772886</v>
      </c>
      <c r="AY301">
        <f t="shared" si="169"/>
        <v>0.18843163633801671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1669231169</v>
      </c>
      <c r="BF301">
        <v>1874.0542857142859</v>
      </c>
      <c r="BG301">
        <v>1894.34</v>
      </c>
      <c r="BH301">
        <v>36.411285714285718</v>
      </c>
      <c r="BI301">
        <v>35.747728571428567</v>
      </c>
      <c r="BJ301">
        <v>1878.447142857143</v>
      </c>
      <c r="BK301">
        <v>36.31238571428571</v>
      </c>
      <c r="BL301">
        <v>649.98457142857137</v>
      </c>
      <c r="BM301">
        <v>100.85514285714289</v>
      </c>
      <c r="BN301">
        <v>9.9879000000000009E-2</v>
      </c>
      <c r="BO301">
        <v>33.718442857142847</v>
      </c>
      <c r="BP301">
        <v>34.519442857142863</v>
      </c>
      <c r="BQ301">
        <v>999.89999999999986</v>
      </c>
      <c r="BR301">
        <v>0</v>
      </c>
      <c r="BS301">
        <v>0</v>
      </c>
      <c r="BT301">
        <v>9010.7142857142862</v>
      </c>
      <c r="BU301">
        <v>0</v>
      </c>
      <c r="BV301">
        <v>214.12414285714291</v>
      </c>
      <c r="BW301">
        <v>-20.288114285714279</v>
      </c>
      <c r="BX301">
        <v>1944.8671428571431</v>
      </c>
      <c r="BY301">
        <v>1964.57</v>
      </c>
      <c r="BZ301">
        <v>0.66353000000000006</v>
      </c>
      <c r="CA301">
        <v>1894.34</v>
      </c>
      <c r="CB301">
        <v>35.747728571428567</v>
      </c>
      <c r="CC301">
        <v>3.6722571428571422</v>
      </c>
      <c r="CD301">
        <v>3.6053357142857152</v>
      </c>
      <c r="CE301">
        <v>27.437928571428571</v>
      </c>
      <c r="CF301">
        <v>27.124128571428571</v>
      </c>
      <c r="CG301">
        <v>1199.992857142857</v>
      </c>
      <c r="CH301">
        <v>0.49996099999999988</v>
      </c>
      <c r="CI301">
        <v>0.50003900000000001</v>
      </c>
      <c r="CJ301">
        <v>0</v>
      </c>
      <c r="CK301">
        <v>854.4974285714286</v>
      </c>
      <c r="CL301">
        <v>4.9990899999999998</v>
      </c>
      <c r="CM301">
        <v>9134.3785714285714</v>
      </c>
      <c r="CN301">
        <v>9557.6485714285718</v>
      </c>
      <c r="CO301">
        <v>44.169285714285721</v>
      </c>
      <c r="CP301">
        <v>46.311999999999998</v>
      </c>
      <c r="CQ301">
        <v>45</v>
      </c>
      <c r="CR301">
        <v>45.311999999999998</v>
      </c>
      <c r="CS301">
        <v>45.5</v>
      </c>
      <c r="CT301">
        <v>597.44999999999993</v>
      </c>
      <c r="CU301">
        <v>597.54285714285709</v>
      </c>
      <c r="CV301">
        <v>0</v>
      </c>
      <c r="CW301">
        <v>1669231178.4000001</v>
      </c>
      <c r="CX301">
        <v>0</v>
      </c>
      <c r="CY301">
        <v>1669228029.5</v>
      </c>
      <c r="CZ301" t="s">
        <v>356</v>
      </c>
      <c r="DA301">
        <v>1669228029.5</v>
      </c>
      <c r="DB301">
        <v>1669228028</v>
      </c>
      <c r="DC301">
        <v>6</v>
      </c>
      <c r="DD301">
        <v>0.127</v>
      </c>
      <c r="DE301">
        <v>2E-3</v>
      </c>
      <c r="DF301">
        <v>-2.9980000000000002</v>
      </c>
      <c r="DG301">
        <v>9.9000000000000005E-2</v>
      </c>
      <c r="DH301">
        <v>415</v>
      </c>
      <c r="DI301">
        <v>34</v>
      </c>
      <c r="DJ301">
        <v>0.37</v>
      </c>
      <c r="DK301">
        <v>0.19</v>
      </c>
      <c r="DL301">
        <v>-20.211585365853662</v>
      </c>
      <c r="DM301">
        <v>-0.719228571428563</v>
      </c>
      <c r="DN301">
        <v>9.5647389930284613E-2</v>
      </c>
      <c r="DO301">
        <v>0</v>
      </c>
      <c r="DP301">
        <v>0.6690074390243903</v>
      </c>
      <c r="DQ301">
        <v>-1.056286411149723E-2</v>
      </c>
      <c r="DR301">
        <v>2.4119666204135749E-3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357</v>
      </c>
      <c r="EA301">
        <v>3.2954699999999999</v>
      </c>
      <c r="EB301">
        <v>2.6252599999999999</v>
      </c>
      <c r="EC301">
        <v>0.27237699999999998</v>
      </c>
      <c r="ED301">
        <v>0.27203899999999998</v>
      </c>
      <c r="EE301">
        <v>0.14538999999999999</v>
      </c>
      <c r="EF301">
        <v>0.14189399999999999</v>
      </c>
      <c r="EG301">
        <v>22001</v>
      </c>
      <c r="EH301">
        <v>22401.7</v>
      </c>
      <c r="EI301">
        <v>28155.200000000001</v>
      </c>
      <c r="EJ301">
        <v>29646.5</v>
      </c>
      <c r="EK301">
        <v>33107.9</v>
      </c>
      <c r="EL301">
        <v>35320.300000000003</v>
      </c>
      <c r="EM301">
        <v>39728.9</v>
      </c>
      <c r="EN301">
        <v>42367</v>
      </c>
      <c r="EO301">
        <v>2.1891500000000002</v>
      </c>
      <c r="EP301">
        <v>2.1620499999999998</v>
      </c>
      <c r="EQ301">
        <v>0.13755600000000001</v>
      </c>
      <c r="ER301">
        <v>0</v>
      </c>
      <c r="ES301">
        <v>32.296599999999998</v>
      </c>
      <c r="ET301">
        <v>999.9</v>
      </c>
      <c r="EU301">
        <v>69.599999999999994</v>
      </c>
      <c r="EV301">
        <v>36.6</v>
      </c>
      <c r="EW301">
        <v>42.569000000000003</v>
      </c>
      <c r="EX301">
        <v>57.052599999999998</v>
      </c>
      <c r="EY301">
        <v>-2.1714699999999998</v>
      </c>
      <c r="EZ301">
        <v>2</v>
      </c>
      <c r="FA301">
        <v>0.55371199999999998</v>
      </c>
      <c r="FB301">
        <v>0.85388299999999995</v>
      </c>
      <c r="FC301">
        <v>20.2684</v>
      </c>
      <c r="FD301">
        <v>5.2195400000000003</v>
      </c>
      <c r="FE301">
        <v>12.007999999999999</v>
      </c>
      <c r="FF301">
        <v>4.9862000000000002</v>
      </c>
      <c r="FG301">
        <v>3.2846500000000001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1.8621799999999999</v>
      </c>
      <c r="FN301">
        <v>1.86426</v>
      </c>
      <c r="FO301">
        <v>1.8603499999999999</v>
      </c>
      <c r="FP301">
        <v>1.8610800000000001</v>
      </c>
      <c r="FQ301">
        <v>1.86019</v>
      </c>
      <c r="FR301">
        <v>1.86188</v>
      </c>
      <c r="FS301">
        <v>1.8584099999999999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-4.4000000000000004</v>
      </c>
      <c r="GH301">
        <v>9.8799999999999999E-2</v>
      </c>
      <c r="GI301">
        <v>-2.4324828651112251</v>
      </c>
      <c r="GJ301">
        <v>-1.6100910332537859E-3</v>
      </c>
      <c r="GK301">
        <v>7.0186618486508772E-7</v>
      </c>
      <c r="GL301">
        <v>-2.134652460378022E-10</v>
      </c>
      <c r="GM301">
        <v>9.8890000000004363E-2</v>
      </c>
      <c r="GN301">
        <v>0</v>
      </c>
      <c r="GO301">
        <v>0</v>
      </c>
      <c r="GP301">
        <v>0</v>
      </c>
      <c r="GQ301">
        <v>5</v>
      </c>
      <c r="GR301">
        <v>2079</v>
      </c>
      <c r="GS301">
        <v>3</v>
      </c>
      <c r="GT301">
        <v>29</v>
      </c>
      <c r="GU301">
        <v>52.4</v>
      </c>
      <c r="GV301">
        <v>52.4</v>
      </c>
      <c r="GW301">
        <v>4.6154799999999998</v>
      </c>
      <c r="GX301">
        <v>2.5</v>
      </c>
      <c r="GY301">
        <v>2.04834</v>
      </c>
      <c r="GZ301">
        <v>2.6184099999999999</v>
      </c>
      <c r="HA301">
        <v>2.1972700000000001</v>
      </c>
      <c r="HB301">
        <v>2.35107</v>
      </c>
      <c r="HC301">
        <v>40.835000000000001</v>
      </c>
      <c r="HD301">
        <v>15.4016</v>
      </c>
      <c r="HE301">
        <v>18</v>
      </c>
      <c r="HF301">
        <v>687.75800000000004</v>
      </c>
      <c r="HG301">
        <v>739.74400000000003</v>
      </c>
      <c r="HH301">
        <v>30.9998</v>
      </c>
      <c r="HI301">
        <v>34.331099999999999</v>
      </c>
      <c r="HJ301">
        <v>30</v>
      </c>
      <c r="HK301">
        <v>34.198900000000002</v>
      </c>
      <c r="HL301">
        <v>34.188000000000002</v>
      </c>
      <c r="HM301">
        <v>92.259200000000007</v>
      </c>
      <c r="HN301">
        <v>20.862400000000001</v>
      </c>
      <c r="HO301">
        <v>89.215900000000005</v>
      </c>
      <c r="HP301">
        <v>31</v>
      </c>
      <c r="HQ301">
        <v>1909.17</v>
      </c>
      <c r="HR301">
        <v>35.772399999999998</v>
      </c>
      <c r="HS301">
        <v>99.191599999999994</v>
      </c>
      <c r="HT301">
        <v>98.253200000000007</v>
      </c>
    </row>
    <row r="302" spans="1:228" x14ac:dyDescent="0.2">
      <c r="A302">
        <v>287</v>
      </c>
      <c r="B302">
        <v>1669231175</v>
      </c>
      <c r="C302">
        <v>1141.900000095367</v>
      </c>
      <c r="D302" t="s">
        <v>933</v>
      </c>
      <c r="E302" t="s">
        <v>934</v>
      </c>
      <c r="F302">
        <v>4</v>
      </c>
      <c r="G302">
        <v>1669231172.6875</v>
      </c>
      <c r="H302">
        <f t="shared" si="136"/>
        <v>1.6304950559613929E-3</v>
      </c>
      <c r="I302">
        <f t="shared" si="137"/>
        <v>1.6304950559613929</v>
      </c>
      <c r="J302">
        <f t="shared" si="138"/>
        <v>22.490575792494568</v>
      </c>
      <c r="K302">
        <f t="shared" si="139"/>
        <v>1880.2462499999999</v>
      </c>
      <c r="L302">
        <f t="shared" si="140"/>
        <v>1413.1136287126119</v>
      </c>
      <c r="M302">
        <f t="shared" si="141"/>
        <v>142.65928543492393</v>
      </c>
      <c r="N302">
        <f t="shared" si="142"/>
        <v>189.81812999076723</v>
      </c>
      <c r="O302">
        <f t="shared" si="143"/>
        <v>8.7203798258866261E-2</v>
      </c>
      <c r="P302">
        <f t="shared" si="144"/>
        <v>3.6693328303372295</v>
      </c>
      <c r="Q302">
        <f t="shared" si="145"/>
        <v>8.6068613810298553E-2</v>
      </c>
      <c r="R302">
        <f t="shared" si="146"/>
        <v>5.3893644213893289E-2</v>
      </c>
      <c r="S302">
        <f t="shared" si="147"/>
        <v>226.11581436194538</v>
      </c>
      <c r="T302">
        <f t="shared" si="148"/>
        <v>34.447336034349071</v>
      </c>
      <c r="U302">
        <f t="shared" si="149"/>
        <v>34.523175000000002</v>
      </c>
      <c r="V302">
        <f t="shared" si="150"/>
        <v>5.5009266522475766</v>
      </c>
      <c r="W302">
        <f t="shared" si="151"/>
        <v>69.896014200279353</v>
      </c>
      <c r="X302">
        <f t="shared" si="152"/>
        <v>3.6753618185859267</v>
      </c>
      <c r="Y302">
        <f t="shared" si="153"/>
        <v>5.2583281902950585</v>
      </c>
      <c r="Z302">
        <f t="shared" si="154"/>
        <v>1.8255648336616499</v>
      </c>
      <c r="AA302">
        <f t="shared" si="155"/>
        <v>-71.904831967897422</v>
      </c>
      <c r="AB302">
        <f t="shared" si="156"/>
        <v>-160.09412044132591</v>
      </c>
      <c r="AC302">
        <f t="shared" si="157"/>
        <v>-10.102254472249999</v>
      </c>
      <c r="AD302">
        <f t="shared" si="158"/>
        <v>-15.985392519527949</v>
      </c>
      <c r="AE302">
        <f t="shared" si="159"/>
        <v>45.72868312131736</v>
      </c>
      <c r="AF302">
        <f t="shared" si="160"/>
        <v>1.6410218265971159</v>
      </c>
      <c r="AG302">
        <f t="shared" si="161"/>
        <v>22.490575792494568</v>
      </c>
      <c r="AH302">
        <v>1970.909677290163</v>
      </c>
      <c r="AI302">
        <v>1954.4059393939399</v>
      </c>
      <c r="AJ302">
        <v>1.7196999967552611</v>
      </c>
      <c r="AK302">
        <v>65.165956530193654</v>
      </c>
      <c r="AL302">
        <f t="shared" si="162"/>
        <v>1.6304950559613929</v>
      </c>
      <c r="AM302">
        <v>35.749597339771107</v>
      </c>
      <c r="AN302">
        <v>36.402292307692342</v>
      </c>
      <c r="AO302">
        <v>-1.513808582334349E-5</v>
      </c>
      <c r="AP302">
        <v>87.546953997586243</v>
      </c>
      <c r="AQ302">
        <v>10</v>
      </c>
      <c r="AR302">
        <v>2</v>
      </c>
      <c r="AS302">
        <f t="shared" si="163"/>
        <v>1</v>
      </c>
      <c r="AT302">
        <f t="shared" si="164"/>
        <v>0</v>
      </c>
      <c r="AU302">
        <f t="shared" si="165"/>
        <v>47027.062648155064</v>
      </c>
      <c r="AV302">
        <f t="shared" si="166"/>
        <v>1199.9875</v>
      </c>
      <c r="AW302">
        <f t="shared" si="167"/>
        <v>1025.9158260942722</v>
      </c>
      <c r="AX302">
        <f t="shared" si="168"/>
        <v>0.85493876069065067</v>
      </c>
      <c r="AY302">
        <f t="shared" si="169"/>
        <v>0.18843180813295587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1669231172.6875</v>
      </c>
      <c r="BF302">
        <v>1880.2462499999999</v>
      </c>
      <c r="BG302">
        <v>1900.5225</v>
      </c>
      <c r="BH302">
        <v>36.406350000000003</v>
      </c>
      <c r="BI302">
        <v>35.749524999999998</v>
      </c>
      <c r="BJ302">
        <v>1884.6475</v>
      </c>
      <c r="BK302">
        <v>36.3074625</v>
      </c>
      <c r="BL302">
        <v>650.01350000000002</v>
      </c>
      <c r="BM302">
        <v>100.85375000000001</v>
      </c>
      <c r="BN302">
        <v>0.100117075</v>
      </c>
      <c r="BO302">
        <v>33.713887499999998</v>
      </c>
      <c r="BP302">
        <v>34.523175000000002</v>
      </c>
      <c r="BQ302">
        <v>999.9</v>
      </c>
      <c r="BR302">
        <v>0</v>
      </c>
      <c r="BS302">
        <v>0</v>
      </c>
      <c r="BT302">
        <v>8988.90625</v>
      </c>
      <c r="BU302">
        <v>0</v>
      </c>
      <c r="BV302">
        <v>214.64762500000001</v>
      </c>
      <c r="BW302">
        <v>-20.275837500000002</v>
      </c>
      <c r="BX302">
        <v>1951.2837500000001</v>
      </c>
      <c r="BY302">
        <v>1970.9849999999999</v>
      </c>
      <c r="BZ302">
        <v>0.65679299999999996</v>
      </c>
      <c r="CA302">
        <v>1900.5225</v>
      </c>
      <c r="CB302">
        <v>35.749524999999998</v>
      </c>
      <c r="CC302">
        <v>3.6717175000000002</v>
      </c>
      <c r="CD302">
        <v>3.6054762500000002</v>
      </c>
      <c r="CE302">
        <v>27.435400000000001</v>
      </c>
      <c r="CF302">
        <v>27.1248</v>
      </c>
      <c r="CG302">
        <v>1199.9875</v>
      </c>
      <c r="CH302">
        <v>0.49995925000000002</v>
      </c>
      <c r="CI302">
        <v>0.50004074999999992</v>
      </c>
      <c r="CJ302">
        <v>0</v>
      </c>
      <c r="CK302">
        <v>854.41762500000004</v>
      </c>
      <c r="CL302">
        <v>4.9990899999999998</v>
      </c>
      <c r="CM302">
        <v>9136.5637500000012</v>
      </c>
      <c r="CN302">
        <v>9557.6124999999993</v>
      </c>
      <c r="CO302">
        <v>44.171499999999988</v>
      </c>
      <c r="CP302">
        <v>46.311999999999998</v>
      </c>
      <c r="CQ302">
        <v>45</v>
      </c>
      <c r="CR302">
        <v>45.327749999999988</v>
      </c>
      <c r="CS302">
        <v>45.523249999999997</v>
      </c>
      <c r="CT302">
        <v>597.44375000000014</v>
      </c>
      <c r="CU302">
        <v>597.54375000000005</v>
      </c>
      <c r="CV302">
        <v>0</v>
      </c>
      <c r="CW302">
        <v>1669231182</v>
      </c>
      <c r="CX302">
        <v>0</v>
      </c>
      <c r="CY302">
        <v>1669228029.5</v>
      </c>
      <c r="CZ302" t="s">
        <v>356</v>
      </c>
      <c r="DA302">
        <v>1669228029.5</v>
      </c>
      <c r="DB302">
        <v>1669228028</v>
      </c>
      <c r="DC302">
        <v>6</v>
      </c>
      <c r="DD302">
        <v>0.127</v>
      </c>
      <c r="DE302">
        <v>2E-3</v>
      </c>
      <c r="DF302">
        <v>-2.9980000000000002</v>
      </c>
      <c r="DG302">
        <v>9.9000000000000005E-2</v>
      </c>
      <c r="DH302">
        <v>415</v>
      </c>
      <c r="DI302">
        <v>34</v>
      </c>
      <c r="DJ302">
        <v>0.37</v>
      </c>
      <c r="DK302">
        <v>0.19</v>
      </c>
      <c r="DL302">
        <v>-20.233334146341459</v>
      </c>
      <c r="DM302">
        <v>-0.65594843205576048</v>
      </c>
      <c r="DN302">
        <v>9.2484597556819537E-2</v>
      </c>
      <c r="DO302">
        <v>0</v>
      </c>
      <c r="DP302">
        <v>0.66683741463414636</v>
      </c>
      <c r="DQ302">
        <v>-4.37145993031351E-2</v>
      </c>
      <c r="DR302">
        <v>5.2087439053941764E-3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357</v>
      </c>
      <c r="EA302">
        <v>3.2956300000000001</v>
      </c>
      <c r="EB302">
        <v>2.6253099999999998</v>
      </c>
      <c r="EC302">
        <v>0.272922</v>
      </c>
      <c r="ED302">
        <v>0.272588</v>
      </c>
      <c r="EE302">
        <v>0.145373</v>
      </c>
      <c r="EF302">
        <v>0.14189199999999999</v>
      </c>
      <c r="EG302">
        <v>21984.5</v>
      </c>
      <c r="EH302">
        <v>22385.1</v>
      </c>
      <c r="EI302">
        <v>28155.3</v>
      </c>
      <c r="EJ302">
        <v>29647</v>
      </c>
      <c r="EK302">
        <v>33109.300000000003</v>
      </c>
      <c r="EL302">
        <v>35320.6</v>
      </c>
      <c r="EM302">
        <v>39729.699999999997</v>
      </c>
      <c r="EN302">
        <v>42367.3</v>
      </c>
      <c r="EO302">
        <v>2.1893199999999999</v>
      </c>
      <c r="EP302">
        <v>2.1620200000000001</v>
      </c>
      <c r="EQ302">
        <v>0.13761200000000001</v>
      </c>
      <c r="ER302">
        <v>0</v>
      </c>
      <c r="ES302">
        <v>32.292999999999999</v>
      </c>
      <c r="ET302">
        <v>999.9</v>
      </c>
      <c r="EU302">
        <v>69.599999999999994</v>
      </c>
      <c r="EV302">
        <v>36.6</v>
      </c>
      <c r="EW302">
        <v>42.5655</v>
      </c>
      <c r="EX302">
        <v>57.2926</v>
      </c>
      <c r="EY302">
        <v>-2.2756400000000001</v>
      </c>
      <c r="EZ302">
        <v>2</v>
      </c>
      <c r="FA302">
        <v>0.55368600000000001</v>
      </c>
      <c r="FB302">
        <v>0.85302</v>
      </c>
      <c r="FC302">
        <v>20.2684</v>
      </c>
      <c r="FD302">
        <v>5.2186399999999997</v>
      </c>
      <c r="FE302">
        <v>12.008900000000001</v>
      </c>
      <c r="FF302">
        <v>4.9862000000000002</v>
      </c>
      <c r="FG302">
        <v>3.2845499999999999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1.8621799999999999</v>
      </c>
      <c r="FN302">
        <v>1.8642700000000001</v>
      </c>
      <c r="FO302">
        <v>1.8603499999999999</v>
      </c>
      <c r="FP302">
        <v>1.8610899999999999</v>
      </c>
      <c r="FQ302">
        <v>1.86019</v>
      </c>
      <c r="FR302">
        <v>1.86188</v>
      </c>
      <c r="FS302">
        <v>1.85842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-4.41</v>
      </c>
      <c r="GH302">
        <v>9.8900000000000002E-2</v>
      </c>
      <c r="GI302">
        <v>-2.4324828651112251</v>
      </c>
      <c r="GJ302">
        <v>-1.6100910332537859E-3</v>
      </c>
      <c r="GK302">
        <v>7.0186618486508772E-7</v>
      </c>
      <c r="GL302">
        <v>-2.134652460378022E-10</v>
      </c>
      <c r="GM302">
        <v>9.8890000000004363E-2</v>
      </c>
      <c r="GN302">
        <v>0</v>
      </c>
      <c r="GO302">
        <v>0</v>
      </c>
      <c r="GP302">
        <v>0</v>
      </c>
      <c r="GQ302">
        <v>5</v>
      </c>
      <c r="GR302">
        <v>2079</v>
      </c>
      <c r="GS302">
        <v>3</v>
      </c>
      <c r="GT302">
        <v>29</v>
      </c>
      <c r="GU302">
        <v>52.4</v>
      </c>
      <c r="GV302">
        <v>52.5</v>
      </c>
      <c r="GW302">
        <v>4.6276900000000003</v>
      </c>
      <c r="GX302">
        <v>2.49268</v>
      </c>
      <c r="GY302">
        <v>2.04834</v>
      </c>
      <c r="GZ302">
        <v>2.6171899999999999</v>
      </c>
      <c r="HA302">
        <v>2.1972700000000001</v>
      </c>
      <c r="HB302">
        <v>2.3584000000000001</v>
      </c>
      <c r="HC302">
        <v>40.860799999999998</v>
      </c>
      <c r="HD302">
        <v>15.392899999999999</v>
      </c>
      <c r="HE302">
        <v>18</v>
      </c>
      <c r="HF302">
        <v>687.88800000000003</v>
      </c>
      <c r="HG302">
        <v>739.71</v>
      </c>
      <c r="HH302">
        <v>30.9998</v>
      </c>
      <c r="HI302">
        <v>34.3307</v>
      </c>
      <c r="HJ302">
        <v>29.9999</v>
      </c>
      <c r="HK302">
        <v>34.197600000000001</v>
      </c>
      <c r="HL302">
        <v>34.187199999999997</v>
      </c>
      <c r="HM302">
        <v>92.507199999999997</v>
      </c>
      <c r="HN302">
        <v>20.862400000000001</v>
      </c>
      <c r="HO302">
        <v>89.215900000000005</v>
      </c>
      <c r="HP302">
        <v>31</v>
      </c>
      <c r="HQ302">
        <v>1915.85</v>
      </c>
      <c r="HR302">
        <v>35.783900000000003</v>
      </c>
      <c r="HS302">
        <v>99.192800000000005</v>
      </c>
      <c r="HT302">
        <v>98.254400000000004</v>
      </c>
    </row>
    <row r="303" spans="1:228" x14ac:dyDescent="0.2">
      <c r="A303">
        <v>288</v>
      </c>
      <c r="B303">
        <v>1669231179</v>
      </c>
      <c r="C303">
        <v>1145.900000095367</v>
      </c>
      <c r="D303" t="s">
        <v>935</v>
      </c>
      <c r="E303" t="s">
        <v>936</v>
      </c>
      <c r="F303">
        <v>4</v>
      </c>
      <c r="G303">
        <v>1669231177</v>
      </c>
      <c r="H303">
        <f t="shared" si="136"/>
        <v>1.6235821022672315E-3</v>
      </c>
      <c r="I303">
        <f t="shared" si="137"/>
        <v>1.6235821022672314</v>
      </c>
      <c r="J303">
        <f t="shared" si="138"/>
        <v>22.412334699485402</v>
      </c>
      <c r="K303">
        <f t="shared" si="139"/>
        <v>1887.4457142857141</v>
      </c>
      <c r="L303">
        <f t="shared" si="140"/>
        <v>1421.5552260649843</v>
      </c>
      <c r="M303">
        <f t="shared" si="141"/>
        <v>143.51331151563849</v>
      </c>
      <c r="N303">
        <f t="shared" si="142"/>
        <v>190.54735250275806</v>
      </c>
      <c r="O303">
        <f t="shared" si="143"/>
        <v>8.7166730750673174E-2</v>
      </c>
      <c r="P303">
        <f t="shared" si="144"/>
        <v>3.6768138741181011</v>
      </c>
      <c r="Q303">
        <f t="shared" si="145"/>
        <v>8.6034779825325342E-2</v>
      </c>
      <c r="R303">
        <f t="shared" si="146"/>
        <v>5.3872213933596397E-2</v>
      </c>
      <c r="S303">
        <f t="shared" si="147"/>
        <v>226.11935152294348</v>
      </c>
      <c r="T303">
        <f t="shared" si="148"/>
        <v>34.437169752508325</v>
      </c>
      <c r="U303">
        <f t="shared" si="149"/>
        <v>34.498228571428577</v>
      </c>
      <c r="V303">
        <f t="shared" si="150"/>
        <v>5.493305659995265</v>
      </c>
      <c r="W303">
        <f t="shared" si="151"/>
        <v>69.922706302293264</v>
      </c>
      <c r="X303">
        <f t="shared" si="152"/>
        <v>3.6746633755040645</v>
      </c>
      <c r="Y303">
        <f t="shared" si="153"/>
        <v>5.2553220117333268</v>
      </c>
      <c r="Z303">
        <f t="shared" si="154"/>
        <v>1.8186422844912005</v>
      </c>
      <c r="AA303">
        <f t="shared" si="155"/>
        <v>-71.599970709984916</v>
      </c>
      <c r="AB303">
        <f t="shared" si="156"/>
        <v>-157.50343640743509</v>
      </c>
      <c r="AC303">
        <f t="shared" si="157"/>
        <v>-9.9168506323941372</v>
      </c>
      <c r="AD303">
        <f t="shared" si="158"/>
        <v>-12.90090622687066</v>
      </c>
      <c r="AE303">
        <f t="shared" si="159"/>
        <v>45.737962261717826</v>
      </c>
      <c r="AF303">
        <f t="shared" si="160"/>
        <v>1.6211269246926285</v>
      </c>
      <c r="AG303">
        <f t="shared" si="161"/>
        <v>22.412334699485402</v>
      </c>
      <c r="AH303">
        <v>1977.8154978644809</v>
      </c>
      <c r="AI303">
        <v>1961.3213333333331</v>
      </c>
      <c r="AJ303">
        <v>1.725583422562269</v>
      </c>
      <c r="AK303">
        <v>65.165956530193654</v>
      </c>
      <c r="AL303">
        <f t="shared" si="162"/>
        <v>1.6235821022672314</v>
      </c>
      <c r="AM303">
        <v>35.748474854615218</v>
      </c>
      <c r="AN303">
        <v>36.398631868131908</v>
      </c>
      <c r="AO303">
        <v>-5.4152318842565041E-5</v>
      </c>
      <c r="AP303">
        <v>87.546953997586243</v>
      </c>
      <c r="AQ303">
        <v>11</v>
      </c>
      <c r="AR303">
        <v>2</v>
      </c>
      <c r="AS303">
        <f t="shared" si="163"/>
        <v>1</v>
      </c>
      <c r="AT303">
        <f t="shared" si="164"/>
        <v>0</v>
      </c>
      <c r="AU303">
        <f t="shared" si="165"/>
        <v>47161.947812193743</v>
      </c>
      <c r="AV303">
        <f t="shared" si="166"/>
        <v>1200.004285714286</v>
      </c>
      <c r="AW303">
        <f t="shared" si="167"/>
        <v>1025.9303707372765</v>
      </c>
      <c r="AX303">
        <f t="shared" si="168"/>
        <v>0.85493892226110302</v>
      </c>
      <c r="AY303">
        <f t="shared" si="169"/>
        <v>0.18843211996392917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1669231177</v>
      </c>
      <c r="BF303">
        <v>1887.4457142857141</v>
      </c>
      <c r="BG303">
        <v>1907.7157142857141</v>
      </c>
      <c r="BH303">
        <v>36.398971428571443</v>
      </c>
      <c r="BI303">
        <v>35.75008571428571</v>
      </c>
      <c r="BJ303">
        <v>1891.8542857142861</v>
      </c>
      <c r="BK303">
        <v>36.300085714285707</v>
      </c>
      <c r="BL303">
        <v>649.99471428571428</v>
      </c>
      <c r="BM303">
        <v>100.8552857142857</v>
      </c>
      <c r="BN303">
        <v>9.9857557142857142E-2</v>
      </c>
      <c r="BO303">
        <v>33.703657142857153</v>
      </c>
      <c r="BP303">
        <v>34.498228571428577</v>
      </c>
      <c r="BQ303">
        <v>999.89999999999986</v>
      </c>
      <c r="BR303">
        <v>0</v>
      </c>
      <c r="BS303">
        <v>0</v>
      </c>
      <c r="BT303">
        <v>9014.6428571428569</v>
      </c>
      <c r="BU303">
        <v>0</v>
      </c>
      <c r="BV303">
        <v>261.85285714285709</v>
      </c>
      <c r="BW303">
        <v>-20.271699999999999</v>
      </c>
      <c r="BX303">
        <v>1958.7414285714281</v>
      </c>
      <c r="BY303">
        <v>1978.444285714286</v>
      </c>
      <c r="BZ303">
        <v>0.6488975714285713</v>
      </c>
      <c r="CA303">
        <v>1907.7157142857141</v>
      </c>
      <c r="CB303">
        <v>35.75008571428571</v>
      </c>
      <c r="CC303">
        <v>3.6710285714285722</v>
      </c>
      <c r="CD303">
        <v>3.6055828571428572</v>
      </c>
      <c r="CE303">
        <v>27.432200000000002</v>
      </c>
      <c r="CF303">
        <v>27.125299999999999</v>
      </c>
      <c r="CG303">
        <v>1200.004285714286</v>
      </c>
      <c r="CH303">
        <v>0.49995299999999998</v>
      </c>
      <c r="CI303">
        <v>0.50004700000000002</v>
      </c>
      <c r="CJ303">
        <v>0</v>
      </c>
      <c r="CK303">
        <v>854.1552857142857</v>
      </c>
      <c r="CL303">
        <v>4.9990899999999998</v>
      </c>
      <c r="CM303">
        <v>9160.0785714285721</v>
      </c>
      <c r="CN303">
        <v>9557.7285714285699</v>
      </c>
      <c r="CO303">
        <v>44.186999999999998</v>
      </c>
      <c r="CP303">
        <v>46.311999999999998</v>
      </c>
      <c r="CQ303">
        <v>45</v>
      </c>
      <c r="CR303">
        <v>45.338999999999999</v>
      </c>
      <c r="CS303">
        <v>45.553142857142859</v>
      </c>
      <c r="CT303">
        <v>597.4457142857143</v>
      </c>
      <c r="CU303">
        <v>597.55857142857155</v>
      </c>
      <c r="CV303">
        <v>0</v>
      </c>
      <c r="CW303">
        <v>1669231186.2</v>
      </c>
      <c r="CX303">
        <v>0</v>
      </c>
      <c r="CY303">
        <v>1669228029.5</v>
      </c>
      <c r="CZ303" t="s">
        <v>356</v>
      </c>
      <c r="DA303">
        <v>1669228029.5</v>
      </c>
      <c r="DB303">
        <v>1669228028</v>
      </c>
      <c r="DC303">
        <v>6</v>
      </c>
      <c r="DD303">
        <v>0.127</v>
      </c>
      <c r="DE303">
        <v>2E-3</v>
      </c>
      <c r="DF303">
        <v>-2.9980000000000002</v>
      </c>
      <c r="DG303">
        <v>9.9000000000000005E-2</v>
      </c>
      <c r="DH303">
        <v>415</v>
      </c>
      <c r="DI303">
        <v>34</v>
      </c>
      <c r="DJ303">
        <v>0.37</v>
      </c>
      <c r="DK303">
        <v>0.19</v>
      </c>
      <c r="DL303">
        <v>-20.26681219512195</v>
      </c>
      <c r="DM303">
        <v>-0.24193797909409551</v>
      </c>
      <c r="DN303">
        <v>6.5796579328100485E-2</v>
      </c>
      <c r="DO303">
        <v>0</v>
      </c>
      <c r="DP303">
        <v>0.66303082926829271</v>
      </c>
      <c r="DQ303">
        <v>-7.6412571428571802E-2</v>
      </c>
      <c r="DR303">
        <v>7.9522173342927664E-3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357</v>
      </c>
      <c r="EA303">
        <v>3.2955199999999998</v>
      </c>
      <c r="EB303">
        <v>2.6252499999999999</v>
      </c>
      <c r="EC303">
        <v>0.27347500000000002</v>
      </c>
      <c r="ED303">
        <v>0.27313599999999999</v>
      </c>
      <c r="EE303">
        <v>0.14536499999999999</v>
      </c>
      <c r="EF303">
        <v>0.14192199999999999</v>
      </c>
      <c r="EG303">
        <v>21968.2</v>
      </c>
      <c r="EH303">
        <v>22367.9</v>
      </c>
      <c r="EI303">
        <v>28156</v>
      </c>
      <c r="EJ303">
        <v>29646.7</v>
      </c>
      <c r="EK303">
        <v>33110.400000000001</v>
      </c>
      <c r="EL303">
        <v>35319.1</v>
      </c>
      <c r="EM303">
        <v>39730.699999999997</v>
      </c>
      <c r="EN303">
        <v>42366.9</v>
      </c>
      <c r="EO303">
        <v>2.1890000000000001</v>
      </c>
      <c r="EP303">
        <v>2.1621700000000001</v>
      </c>
      <c r="EQ303">
        <v>0.13517199999999999</v>
      </c>
      <c r="ER303">
        <v>0</v>
      </c>
      <c r="ES303">
        <v>32.288499999999999</v>
      </c>
      <c r="ET303">
        <v>999.9</v>
      </c>
      <c r="EU303">
        <v>69.599999999999994</v>
      </c>
      <c r="EV303">
        <v>36.6</v>
      </c>
      <c r="EW303">
        <v>42.569099999999999</v>
      </c>
      <c r="EX303">
        <v>57.232599999999998</v>
      </c>
      <c r="EY303">
        <v>-2.2796500000000002</v>
      </c>
      <c r="EZ303">
        <v>2</v>
      </c>
      <c r="FA303">
        <v>0.55362299999999998</v>
      </c>
      <c r="FB303">
        <v>0.85132099999999999</v>
      </c>
      <c r="FC303">
        <v>20.2684</v>
      </c>
      <c r="FD303">
        <v>5.2184900000000001</v>
      </c>
      <c r="FE303">
        <v>12.007999999999999</v>
      </c>
      <c r="FF303">
        <v>4.9862000000000002</v>
      </c>
      <c r="FG303">
        <v>3.2845499999999999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1.8621799999999999</v>
      </c>
      <c r="FN303">
        <v>1.8642799999999999</v>
      </c>
      <c r="FO303">
        <v>1.8603499999999999</v>
      </c>
      <c r="FP303">
        <v>1.8611</v>
      </c>
      <c r="FQ303">
        <v>1.8602000000000001</v>
      </c>
      <c r="FR303">
        <v>1.86188</v>
      </c>
      <c r="FS303">
        <v>1.8583799999999999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-4.41</v>
      </c>
      <c r="GH303">
        <v>9.8900000000000002E-2</v>
      </c>
      <c r="GI303">
        <v>-2.4324828651112251</v>
      </c>
      <c r="GJ303">
        <v>-1.6100910332537859E-3</v>
      </c>
      <c r="GK303">
        <v>7.0186618486508772E-7</v>
      </c>
      <c r="GL303">
        <v>-2.134652460378022E-10</v>
      </c>
      <c r="GM303">
        <v>9.8890000000004363E-2</v>
      </c>
      <c r="GN303">
        <v>0</v>
      </c>
      <c r="GO303">
        <v>0</v>
      </c>
      <c r="GP303">
        <v>0</v>
      </c>
      <c r="GQ303">
        <v>5</v>
      </c>
      <c r="GR303">
        <v>2079</v>
      </c>
      <c r="GS303">
        <v>3</v>
      </c>
      <c r="GT303">
        <v>29</v>
      </c>
      <c r="GU303">
        <v>52.5</v>
      </c>
      <c r="GV303">
        <v>52.5</v>
      </c>
      <c r="GW303">
        <v>4.6398900000000003</v>
      </c>
      <c r="GX303">
        <v>2.50366</v>
      </c>
      <c r="GY303">
        <v>2.04834</v>
      </c>
      <c r="GZ303">
        <v>2.6171899999999999</v>
      </c>
      <c r="HA303">
        <v>2.1972700000000001</v>
      </c>
      <c r="HB303">
        <v>2.3059099999999999</v>
      </c>
      <c r="HC303">
        <v>40.860799999999998</v>
      </c>
      <c r="HD303">
        <v>15.392899999999999</v>
      </c>
      <c r="HE303">
        <v>18</v>
      </c>
      <c r="HF303">
        <v>687.61900000000003</v>
      </c>
      <c r="HG303">
        <v>739.82600000000002</v>
      </c>
      <c r="HH303">
        <v>30.999700000000001</v>
      </c>
      <c r="HI303">
        <v>34.328000000000003</v>
      </c>
      <c r="HJ303">
        <v>29.9999</v>
      </c>
      <c r="HK303">
        <v>34.197600000000001</v>
      </c>
      <c r="HL303">
        <v>34.185000000000002</v>
      </c>
      <c r="HM303">
        <v>92.753100000000003</v>
      </c>
      <c r="HN303">
        <v>20.862400000000001</v>
      </c>
      <c r="HO303">
        <v>89.595600000000005</v>
      </c>
      <c r="HP303">
        <v>31</v>
      </c>
      <c r="HQ303">
        <v>1922.53</v>
      </c>
      <c r="HR303">
        <v>35.792099999999998</v>
      </c>
      <c r="HS303">
        <v>99.195400000000006</v>
      </c>
      <c r="HT303">
        <v>98.253399999999999</v>
      </c>
    </row>
    <row r="304" spans="1:228" x14ac:dyDescent="0.2">
      <c r="A304">
        <v>289</v>
      </c>
      <c r="B304">
        <v>1669231183</v>
      </c>
      <c r="C304">
        <v>1149.900000095367</v>
      </c>
      <c r="D304" t="s">
        <v>937</v>
      </c>
      <c r="E304" t="s">
        <v>938</v>
      </c>
      <c r="F304">
        <v>4</v>
      </c>
      <c r="G304">
        <v>1669231180.6875</v>
      </c>
      <c r="H304">
        <f t="shared" si="136"/>
        <v>1.6138617475898174E-3</v>
      </c>
      <c r="I304">
        <f t="shared" si="137"/>
        <v>1.6138617475898174</v>
      </c>
      <c r="J304">
        <f t="shared" si="138"/>
        <v>21.693677452034571</v>
      </c>
      <c r="K304">
        <f t="shared" si="139"/>
        <v>1893.5525</v>
      </c>
      <c r="L304">
        <f t="shared" si="140"/>
        <v>1439.9701987474475</v>
      </c>
      <c r="M304">
        <f t="shared" si="141"/>
        <v>145.37181488034122</v>
      </c>
      <c r="N304">
        <f t="shared" si="142"/>
        <v>191.16309749719068</v>
      </c>
      <c r="O304">
        <f t="shared" si="143"/>
        <v>8.6978697497217761E-2</v>
      </c>
      <c r="P304">
        <f t="shared" si="144"/>
        <v>3.6801151574422168</v>
      </c>
      <c r="Q304">
        <f t="shared" si="145"/>
        <v>8.5852587831819246E-2</v>
      </c>
      <c r="R304">
        <f t="shared" si="146"/>
        <v>5.3757829105799584E-2</v>
      </c>
      <c r="S304">
        <f t="shared" si="147"/>
        <v>226.11980248711183</v>
      </c>
      <c r="T304">
        <f t="shared" si="148"/>
        <v>34.434705383074963</v>
      </c>
      <c r="U304">
        <f t="shared" si="149"/>
        <v>34.476387500000001</v>
      </c>
      <c r="V304">
        <f t="shared" si="150"/>
        <v>5.4866408745120712</v>
      </c>
      <c r="W304">
        <f t="shared" si="151"/>
        <v>69.944261750464278</v>
      </c>
      <c r="X304">
        <f t="shared" si="152"/>
        <v>3.674998559030124</v>
      </c>
      <c r="Y304">
        <f t="shared" si="153"/>
        <v>5.2541816398623009</v>
      </c>
      <c r="Z304">
        <f t="shared" si="154"/>
        <v>1.8116423154819472</v>
      </c>
      <c r="AA304">
        <f t="shared" si="155"/>
        <v>-71.171303068710941</v>
      </c>
      <c r="AB304">
        <f t="shared" si="156"/>
        <v>-154.08175930421243</v>
      </c>
      <c r="AC304">
        <f t="shared" si="157"/>
        <v>-9.6914911751641508</v>
      </c>
      <c r="AD304">
        <f t="shared" si="158"/>
        <v>-8.8247510609757001</v>
      </c>
      <c r="AE304">
        <f t="shared" si="159"/>
        <v>45.701130206211097</v>
      </c>
      <c r="AF304">
        <f t="shared" si="160"/>
        <v>1.5842398169636929</v>
      </c>
      <c r="AG304">
        <f t="shared" si="161"/>
        <v>21.693677452034571</v>
      </c>
      <c r="AH304">
        <v>1984.620548962803</v>
      </c>
      <c r="AI304">
        <v>1968.284121212122</v>
      </c>
      <c r="AJ304">
        <v>1.763794242732214</v>
      </c>
      <c r="AK304">
        <v>65.165956530193654</v>
      </c>
      <c r="AL304">
        <f t="shared" si="162"/>
        <v>1.6138617475898174</v>
      </c>
      <c r="AM304">
        <v>35.7592434743014</v>
      </c>
      <c r="AN304">
        <v>36.405150549450568</v>
      </c>
      <c r="AO304">
        <v>1.369105081361207E-5</v>
      </c>
      <c r="AP304">
        <v>87.546953997586243</v>
      </c>
      <c r="AQ304">
        <v>11</v>
      </c>
      <c r="AR304">
        <v>2</v>
      </c>
      <c r="AS304">
        <f t="shared" si="163"/>
        <v>1</v>
      </c>
      <c r="AT304">
        <f t="shared" si="164"/>
        <v>0</v>
      </c>
      <c r="AU304">
        <f t="shared" si="165"/>
        <v>47221.383115940429</v>
      </c>
      <c r="AV304">
        <f t="shared" si="166"/>
        <v>1200.0074999999999</v>
      </c>
      <c r="AW304">
        <f t="shared" si="167"/>
        <v>1025.9330385943583</v>
      </c>
      <c r="AX304">
        <f t="shared" si="168"/>
        <v>0.85493885546078541</v>
      </c>
      <c r="AY304">
        <f t="shared" si="169"/>
        <v>0.18843199103931588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1669231180.6875</v>
      </c>
      <c r="BF304">
        <v>1893.5525</v>
      </c>
      <c r="BG304">
        <v>1913.7825</v>
      </c>
      <c r="BH304">
        <v>36.402437499999998</v>
      </c>
      <c r="BI304">
        <v>35.7683125</v>
      </c>
      <c r="BJ304">
        <v>1897.9725000000001</v>
      </c>
      <c r="BK304">
        <v>36.303550000000001</v>
      </c>
      <c r="BL304">
        <v>649.98824999999999</v>
      </c>
      <c r="BM304">
        <v>100.855</v>
      </c>
      <c r="BN304">
        <v>9.9738512499999987E-2</v>
      </c>
      <c r="BO304">
        <v>33.699775000000002</v>
      </c>
      <c r="BP304">
        <v>34.476387500000001</v>
      </c>
      <c r="BQ304">
        <v>999.9</v>
      </c>
      <c r="BR304">
        <v>0</v>
      </c>
      <c r="BS304">
        <v>0</v>
      </c>
      <c r="BT304">
        <v>9026.0949999999993</v>
      </c>
      <c r="BU304">
        <v>0</v>
      </c>
      <c r="BV304">
        <v>300.12162499999999</v>
      </c>
      <c r="BW304">
        <v>-20.227487499999999</v>
      </c>
      <c r="BX304">
        <v>1965.0887499999999</v>
      </c>
      <c r="BY304">
        <v>1984.7725</v>
      </c>
      <c r="BZ304">
        <v>0.63412512499999996</v>
      </c>
      <c r="CA304">
        <v>1913.7825</v>
      </c>
      <c r="CB304">
        <v>35.7683125</v>
      </c>
      <c r="CC304">
        <v>3.6713749999999998</v>
      </c>
      <c r="CD304">
        <v>3.6074199999999998</v>
      </c>
      <c r="CE304">
        <v>27.433824999999999</v>
      </c>
      <c r="CF304">
        <v>27.133949999999999</v>
      </c>
      <c r="CG304">
        <v>1200.0074999999999</v>
      </c>
      <c r="CH304">
        <v>0.4999575</v>
      </c>
      <c r="CI304">
        <v>0.50004249999999995</v>
      </c>
      <c r="CJ304">
        <v>0</v>
      </c>
      <c r="CK304">
        <v>853.84950000000003</v>
      </c>
      <c r="CL304">
        <v>4.9990899999999998</v>
      </c>
      <c r="CM304">
        <v>9158.9850000000006</v>
      </c>
      <c r="CN304">
        <v>9557.7725000000009</v>
      </c>
      <c r="CO304">
        <v>44.186999999999998</v>
      </c>
      <c r="CP304">
        <v>46.311999999999998</v>
      </c>
      <c r="CQ304">
        <v>45</v>
      </c>
      <c r="CR304">
        <v>45.319875000000003</v>
      </c>
      <c r="CS304">
        <v>45.554250000000003</v>
      </c>
      <c r="CT304">
        <v>597.45000000000005</v>
      </c>
      <c r="CU304">
        <v>597.5575</v>
      </c>
      <c r="CV304">
        <v>0</v>
      </c>
      <c r="CW304">
        <v>1669231190.4000001</v>
      </c>
      <c r="CX304">
        <v>0</v>
      </c>
      <c r="CY304">
        <v>1669228029.5</v>
      </c>
      <c r="CZ304" t="s">
        <v>356</v>
      </c>
      <c r="DA304">
        <v>1669228029.5</v>
      </c>
      <c r="DB304">
        <v>1669228028</v>
      </c>
      <c r="DC304">
        <v>6</v>
      </c>
      <c r="DD304">
        <v>0.127</v>
      </c>
      <c r="DE304">
        <v>2E-3</v>
      </c>
      <c r="DF304">
        <v>-2.9980000000000002</v>
      </c>
      <c r="DG304">
        <v>9.9000000000000005E-2</v>
      </c>
      <c r="DH304">
        <v>415</v>
      </c>
      <c r="DI304">
        <v>34</v>
      </c>
      <c r="DJ304">
        <v>0.37</v>
      </c>
      <c r="DK304">
        <v>0.19</v>
      </c>
      <c r="DL304">
        <v>-20.27076341463415</v>
      </c>
      <c r="DM304">
        <v>0.1369588850174196</v>
      </c>
      <c r="DN304">
        <v>6.3547323468794409E-2</v>
      </c>
      <c r="DO304">
        <v>0</v>
      </c>
      <c r="DP304">
        <v>0.65622892682926826</v>
      </c>
      <c r="DQ304">
        <v>-0.1240097979094073</v>
      </c>
      <c r="DR304">
        <v>1.2603152138410231E-2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0</v>
      </c>
      <c r="DY304">
        <v>2</v>
      </c>
      <c r="DZ304" t="s">
        <v>379</v>
      </c>
      <c r="EA304">
        <v>3.29555</v>
      </c>
      <c r="EB304">
        <v>2.6252300000000002</v>
      </c>
      <c r="EC304">
        <v>0.27402799999999999</v>
      </c>
      <c r="ED304">
        <v>0.27368199999999998</v>
      </c>
      <c r="EE304">
        <v>0.14537800000000001</v>
      </c>
      <c r="EF304">
        <v>0.14196500000000001</v>
      </c>
      <c r="EG304">
        <v>21951.200000000001</v>
      </c>
      <c r="EH304">
        <v>22351.4</v>
      </c>
      <c r="EI304">
        <v>28155.7</v>
      </c>
      <c r="EJ304">
        <v>29647.3</v>
      </c>
      <c r="EK304">
        <v>33109.300000000003</v>
      </c>
      <c r="EL304">
        <v>35318</v>
      </c>
      <c r="EM304">
        <v>39729.9</v>
      </c>
      <c r="EN304">
        <v>42367.7</v>
      </c>
      <c r="EO304">
        <v>2.1890200000000002</v>
      </c>
      <c r="EP304">
        <v>2.1622699999999999</v>
      </c>
      <c r="EQ304">
        <v>0.13563800000000001</v>
      </c>
      <c r="ER304">
        <v>0</v>
      </c>
      <c r="ES304">
        <v>32.282800000000002</v>
      </c>
      <c r="ET304">
        <v>999.9</v>
      </c>
      <c r="EU304">
        <v>69.599999999999994</v>
      </c>
      <c r="EV304">
        <v>36.6</v>
      </c>
      <c r="EW304">
        <v>42.568600000000004</v>
      </c>
      <c r="EX304">
        <v>56.182600000000001</v>
      </c>
      <c r="EY304">
        <v>-2.1554500000000001</v>
      </c>
      <c r="EZ304">
        <v>2</v>
      </c>
      <c r="FA304">
        <v>0.55328500000000003</v>
      </c>
      <c r="FB304">
        <v>0.850553</v>
      </c>
      <c r="FC304">
        <v>20.2685</v>
      </c>
      <c r="FD304">
        <v>5.2180400000000002</v>
      </c>
      <c r="FE304">
        <v>12.007400000000001</v>
      </c>
      <c r="FF304">
        <v>4.9855499999999999</v>
      </c>
      <c r="FG304">
        <v>3.2845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1.8621799999999999</v>
      </c>
      <c r="FN304">
        <v>1.86425</v>
      </c>
      <c r="FO304">
        <v>1.8603499999999999</v>
      </c>
      <c r="FP304">
        <v>1.8610800000000001</v>
      </c>
      <c r="FQ304">
        <v>1.86019</v>
      </c>
      <c r="FR304">
        <v>1.86188</v>
      </c>
      <c r="FS304">
        <v>1.8583799999999999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-4.42</v>
      </c>
      <c r="GH304">
        <v>9.8900000000000002E-2</v>
      </c>
      <c r="GI304">
        <v>-2.4324828651112251</v>
      </c>
      <c r="GJ304">
        <v>-1.6100910332537859E-3</v>
      </c>
      <c r="GK304">
        <v>7.0186618486508772E-7</v>
      </c>
      <c r="GL304">
        <v>-2.134652460378022E-10</v>
      </c>
      <c r="GM304">
        <v>9.8890000000004363E-2</v>
      </c>
      <c r="GN304">
        <v>0</v>
      </c>
      <c r="GO304">
        <v>0</v>
      </c>
      <c r="GP304">
        <v>0</v>
      </c>
      <c r="GQ304">
        <v>5</v>
      </c>
      <c r="GR304">
        <v>2079</v>
      </c>
      <c r="GS304">
        <v>3</v>
      </c>
      <c r="GT304">
        <v>29</v>
      </c>
      <c r="GU304">
        <v>52.6</v>
      </c>
      <c r="GV304">
        <v>52.6</v>
      </c>
      <c r="GW304">
        <v>4.6520999999999999</v>
      </c>
      <c r="GX304">
        <v>2.49878</v>
      </c>
      <c r="GY304">
        <v>2.04834</v>
      </c>
      <c r="GZ304">
        <v>2.6184099999999999</v>
      </c>
      <c r="HA304">
        <v>2.1972700000000001</v>
      </c>
      <c r="HB304">
        <v>2.36206</v>
      </c>
      <c r="HC304">
        <v>40.860799999999998</v>
      </c>
      <c r="HD304">
        <v>15.4016</v>
      </c>
      <c r="HE304">
        <v>18</v>
      </c>
      <c r="HF304">
        <v>687.63800000000003</v>
      </c>
      <c r="HG304">
        <v>739.92200000000003</v>
      </c>
      <c r="HH304">
        <v>30.9998</v>
      </c>
      <c r="HI304">
        <v>34.326799999999999</v>
      </c>
      <c r="HJ304">
        <v>29.9999</v>
      </c>
      <c r="HK304">
        <v>34.197400000000002</v>
      </c>
      <c r="HL304">
        <v>34.185000000000002</v>
      </c>
      <c r="HM304">
        <v>92.997399999999999</v>
      </c>
      <c r="HN304">
        <v>20.862400000000001</v>
      </c>
      <c r="HO304">
        <v>89.595600000000005</v>
      </c>
      <c r="HP304">
        <v>31</v>
      </c>
      <c r="HQ304">
        <v>1929.21</v>
      </c>
      <c r="HR304">
        <v>35.7986</v>
      </c>
      <c r="HS304">
        <v>99.193799999999996</v>
      </c>
      <c r="HT304">
        <v>98.255200000000002</v>
      </c>
    </row>
    <row r="305" spans="1:228" x14ac:dyDescent="0.2">
      <c r="A305">
        <v>290</v>
      </c>
      <c r="B305">
        <v>1669231187</v>
      </c>
      <c r="C305">
        <v>1153.900000095367</v>
      </c>
      <c r="D305" t="s">
        <v>939</v>
      </c>
      <c r="E305" t="s">
        <v>940</v>
      </c>
      <c r="F305">
        <v>4</v>
      </c>
      <c r="G305">
        <v>1669231185</v>
      </c>
      <c r="H305">
        <f t="shared" si="136"/>
        <v>1.5695842578523674E-3</v>
      </c>
      <c r="I305">
        <f t="shared" si="137"/>
        <v>1.5695842578523675</v>
      </c>
      <c r="J305">
        <f t="shared" si="138"/>
        <v>21.773338432663103</v>
      </c>
      <c r="K305">
        <f t="shared" si="139"/>
        <v>1900.911428571429</v>
      </c>
      <c r="L305">
        <f t="shared" si="140"/>
        <v>1434.3311665067358</v>
      </c>
      <c r="M305">
        <f t="shared" si="141"/>
        <v>144.80579432141482</v>
      </c>
      <c r="N305">
        <f t="shared" si="142"/>
        <v>191.91034523730994</v>
      </c>
      <c r="O305">
        <f t="shared" si="143"/>
        <v>8.4557592091237074E-2</v>
      </c>
      <c r="P305">
        <f t="shared" si="144"/>
        <v>3.667791704737851</v>
      </c>
      <c r="Q305">
        <f t="shared" si="145"/>
        <v>8.3489359393566595E-2</v>
      </c>
      <c r="R305">
        <f t="shared" si="146"/>
        <v>5.2275701636855548E-2</v>
      </c>
      <c r="S305">
        <f t="shared" si="147"/>
        <v>226.11877252250437</v>
      </c>
      <c r="T305">
        <f t="shared" si="148"/>
        <v>34.443397880422459</v>
      </c>
      <c r="U305">
        <f t="shared" si="149"/>
        <v>34.477600000000002</v>
      </c>
      <c r="V305">
        <f t="shared" si="150"/>
        <v>5.4870106835331534</v>
      </c>
      <c r="W305">
        <f t="shared" si="151"/>
        <v>69.958770060882983</v>
      </c>
      <c r="X305">
        <f t="shared" si="152"/>
        <v>3.6751613241369125</v>
      </c>
      <c r="Y305">
        <f t="shared" si="153"/>
        <v>5.2533246667123104</v>
      </c>
      <c r="Z305">
        <f t="shared" si="154"/>
        <v>1.8118493593962408</v>
      </c>
      <c r="AA305">
        <f t="shared" si="155"/>
        <v>-69.218665771289409</v>
      </c>
      <c r="AB305">
        <f t="shared" si="156"/>
        <v>-154.38252045654968</v>
      </c>
      <c r="AC305">
        <f t="shared" si="157"/>
        <v>-9.7429536739035214</v>
      </c>
      <c r="AD305">
        <f t="shared" si="158"/>
        <v>-7.2253673792382358</v>
      </c>
      <c r="AE305">
        <f t="shared" si="159"/>
        <v>45.555287760102715</v>
      </c>
      <c r="AF305">
        <f t="shared" si="160"/>
        <v>1.5660436418975296</v>
      </c>
      <c r="AG305">
        <f t="shared" si="161"/>
        <v>21.773338432663103</v>
      </c>
      <c r="AH305">
        <v>1991.7177725274059</v>
      </c>
      <c r="AI305">
        <v>1975.360727272727</v>
      </c>
      <c r="AJ305">
        <v>1.7605389932597071</v>
      </c>
      <c r="AK305">
        <v>65.165956530193654</v>
      </c>
      <c r="AL305">
        <f t="shared" si="162"/>
        <v>1.5695842578523675</v>
      </c>
      <c r="AM305">
        <v>35.775140096890283</v>
      </c>
      <c r="AN305">
        <v>36.403361538461581</v>
      </c>
      <c r="AO305">
        <v>-8.295573198697971E-7</v>
      </c>
      <c r="AP305">
        <v>87.546953997586243</v>
      </c>
      <c r="AQ305">
        <v>11</v>
      </c>
      <c r="AR305">
        <v>2</v>
      </c>
      <c r="AS305">
        <f t="shared" si="163"/>
        <v>1</v>
      </c>
      <c r="AT305">
        <f t="shared" si="164"/>
        <v>0</v>
      </c>
      <c r="AU305">
        <f t="shared" si="165"/>
        <v>47002.238533996213</v>
      </c>
      <c r="AV305">
        <f t="shared" si="166"/>
        <v>1200.004285714286</v>
      </c>
      <c r="AW305">
        <f t="shared" si="167"/>
        <v>1025.9300707370489</v>
      </c>
      <c r="AX305">
        <f t="shared" si="168"/>
        <v>0.85493867226180642</v>
      </c>
      <c r="AY305">
        <f t="shared" si="169"/>
        <v>0.18843163746528646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1669231185</v>
      </c>
      <c r="BF305">
        <v>1900.911428571429</v>
      </c>
      <c r="BG305">
        <v>1921.07</v>
      </c>
      <c r="BH305">
        <v>36.403228571428578</v>
      </c>
      <c r="BI305">
        <v>35.776428571428568</v>
      </c>
      <c r="BJ305">
        <v>1905.341428571428</v>
      </c>
      <c r="BK305">
        <v>36.30432857142857</v>
      </c>
      <c r="BL305">
        <v>650.03085714285714</v>
      </c>
      <c r="BM305">
        <v>100.85685714285719</v>
      </c>
      <c r="BN305">
        <v>0.1001587142857143</v>
      </c>
      <c r="BO305">
        <v>33.696857142857127</v>
      </c>
      <c r="BP305">
        <v>34.477600000000002</v>
      </c>
      <c r="BQ305">
        <v>999.89999999999986</v>
      </c>
      <c r="BR305">
        <v>0</v>
      </c>
      <c r="BS305">
        <v>0</v>
      </c>
      <c r="BT305">
        <v>8983.3028571428567</v>
      </c>
      <c r="BU305">
        <v>0</v>
      </c>
      <c r="BV305">
        <v>297.42442857142851</v>
      </c>
      <c r="BW305">
        <v>-20.155842857142861</v>
      </c>
      <c r="BX305">
        <v>1972.724285714286</v>
      </c>
      <c r="BY305">
        <v>1992.3485714285709</v>
      </c>
      <c r="BZ305">
        <v>0.62680314285714289</v>
      </c>
      <c r="CA305">
        <v>1921.07</v>
      </c>
      <c r="CB305">
        <v>35.776428571428568</v>
      </c>
      <c r="CC305">
        <v>3.671512857142857</v>
      </c>
      <c r="CD305">
        <v>3.6082957142857142</v>
      </c>
      <c r="CE305">
        <v>27.434471428571431</v>
      </c>
      <c r="CF305">
        <v>27.138100000000001</v>
      </c>
      <c r="CG305">
        <v>1200.004285714286</v>
      </c>
      <c r="CH305">
        <v>0.49996099999999988</v>
      </c>
      <c r="CI305">
        <v>0.50003900000000001</v>
      </c>
      <c r="CJ305">
        <v>0</v>
      </c>
      <c r="CK305">
        <v>853.56000000000006</v>
      </c>
      <c r="CL305">
        <v>4.9990899999999998</v>
      </c>
      <c r="CM305">
        <v>9146.4285714285706</v>
      </c>
      <c r="CN305">
        <v>9557.7457142857147</v>
      </c>
      <c r="CO305">
        <v>44.186999999999998</v>
      </c>
      <c r="CP305">
        <v>46.311999999999998</v>
      </c>
      <c r="CQ305">
        <v>45</v>
      </c>
      <c r="CR305">
        <v>45.330000000000013</v>
      </c>
      <c r="CS305">
        <v>45.544285714285706</v>
      </c>
      <c r="CT305">
        <v>597.45571428571441</v>
      </c>
      <c r="CU305">
        <v>597.54857142857145</v>
      </c>
      <c r="CV305">
        <v>0</v>
      </c>
      <c r="CW305">
        <v>1669231194</v>
      </c>
      <c r="CX305">
        <v>0</v>
      </c>
      <c r="CY305">
        <v>1669228029.5</v>
      </c>
      <c r="CZ305" t="s">
        <v>356</v>
      </c>
      <c r="DA305">
        <v>1669228029.5</v>
      </c>
      <c r="DB305">
        <v>1669228028</v>
      </c>
      <c r="DC305">
        <v>6</v>
      </c>
      <c r="DD305">
        <v>0.127</v>
      </c>
      <c r="DE305">
        <v>2E-3</v>
      </c>
      <c r="DF305">
        <v>-2.9980000000000002</v>
      </c>
      <c r="DG305">
        <v>9.9000000000000005E-2</v>
      </c>
      <c r="DH305">
        <v>415</v>
      </c>
      <c r="DI305">
        <v>34</v>
      </c>
      <c r="DJ305">
        <v>0.37</v>
      </c>
      <c r="DK305">
        <v>0.19</v>
      </c>
      <c r="DL305">
        <v>-20.260351219512199</v>
      </c>
      <c r="DM305">
        <v>0.4953344947735307</v>
      </c>
      <c r="DN305">
        <v>6.6051927546886324E-2</v>
      </c>
      <c r="DO305">
        <v>0</v>
      </c>
      <c r="DP305">
        <v>0.64776687804878053</v>
      </c>
      <c r="DQ305">
        <v>-0.1442732822299648</v>
      </c>
      <c r="DR305">
        <v>1.442000823076644E-2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379</v>
      </c>
      <c r="EA305">
        <v>3.2957299999999998</v>
      </c>
      <c r="EB305">
        <v>2.6253000000000002</v>
      </c>
      <c r="EC305">
        <v>0.27459099999999997</v>
      </c>
      <c r="ED305">
        <v>0.27422800000000003</v>
      </c>
      <c r="EE305">
        <v>0.14538300000000001</v>
      </c>
      <c r="EF305">
        <v>0.14197599999999999</v>
      </c>
      <c r="EG305">
        <v>21934.3</v>
      </c>
      <c r="EH305">
        <v>22334.5</v>
      </c>
      <c r="EI305">
        <v>28156</v>
      </c>
      <c r="EJ305">
        <v>29647.3</v>
      </c>
      <c r="EK305">
        <v>33109.1</v>
      </c>
      <c r="EL305">
        <v>35317.5</v>
      </c>
      <c r="EM305">
        <v>39729.9</v>
      </c>
      <c r="EN305">
        <v>42367.5</v>
      </c>
      <c r="EO305">
        <v>2.1890700000000001</v>
      </c>
      <c r="EP305">
        <v>2.1621700000000001</v>
      </c>
      <c r="EQ305">
        <v>0.13597300000000001</v>
      </c>
      <c r="ER305">
        <v>0</v>
      </c>
      <c r="ES305">
        <v>32.277799999999999</v>
      </c>
      <c r="ET305">
        <v>999.9</v>
      </c>
      <c r="EU305">
        <v>69.599999999999994</v>
      </c>
      <c r="EV305">
        <v>36.6</v>
      </c>
      <c r="EW305">
        <v>42.571199999999997</v>
      </c>
      <c r="EX305">
        <v>56.9026</v>
      </c>
      <c r="EY305">
        <v>-2.3517600000000001</v>
      </c>
      <c r="EZ305">
        <v>2</v>
      </c>
      <c r="FA305">
        <v>0.55318599999999996</v>
      </c>
      <c r="FB305">
        <v>0.84950400000000004</v>
      </c>
      <c r="FC305">
        <v>20.2684</v>
      </c>
      <c r="FD305">
        <v>5.2186399999999997</v>
      </c>
      <c r="FE305">
        <v>12.007300000000001</v>
      </c>
      <c r="FF305">
        <v>4.9861000000000004</v>
      </c>
      <c r="FG305">
        <v>3.2845</v>
      </c>
      <c r="FH305">
        <v>9999</v>
      </c>
      <c r="FI305">
        <v>9999</v>
      </c>
      <c r="FJ305">
        <v>9999</v>
      </c>
      <c r="FK305">
        <v>999.9</v>
      </c>
      <c r="FL305">
        <v>1.8658399999999999</v>
      </c>
      <c r="FM305">
        <v>1.8621799999999999</v>
      </c>
      <c r="FN305">
        <v>1.8642399999999999</v>
      </c>
      <c r="FO305">
        <v>1.8603499999999999</v>
      </c>
      <c r="FP305">
        <v>1.8610800000000001</v>
      </c>
      <c r="FQ305">
        <v>1.8602000000000001</v>
      </c>
      <c r="FR305">
        <v>1.86188</v>
      </c>
      <c r="FS305">
        <v>1.8583799999999999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-4.4400000000000004</v>
      </c>
      <c r="GH305">
        <v>9.8900000000000002E-2</v>
      </c>
      <c r="GI305">
        <v>-2.4324828651112251</v>
      </c>
      <c r="GJ305">
        <v>-1.6100910332537859E-3</v>
      </c>
      <c r="GK305">
        <v>7.0186618486508772E-7</v>
      </c>
      <c r="GL305">
        <v>-2.134652460378022E-10</v>
      </c>
      <c r="GM305">
        <v>9.8890000000004363E-2</v>
      </c>
      <c r="GN305">
        <v>0</v>
      </c>
      <c r="GO305">
        <v>0</v>
      </c>
      <c r="GP305">
        <v>0</v>
      </c>
      <c r="GQ305">
        <v>5</v>
      </c>
      <c r="GR305">
        <v>2079</v>
      </c>
      <c r="GS305">
        <v>3</v>
      </c>
      <c r="GT305">
        <v>29</v>
      </c>
      <c r="GU305">
        <v>52.6</v>
      </c>
      <c r="GV305">
        <v>52.6</v>
      </c>
      <c r="GW305">
        <v>4.6643100000000004</v>
      </c>
      <c r="GX305">
        <v>2.49878</v>
      </c>
      <c r="GY305">
        <v>2.04834</v>
      </c>
      <c r="GZ305">
        <v>2.6184099999999999</v>
      </c>
      <c r="HA305">
        <v>2.1972700000000001</v>
      </c>
      <c r="HB305">
        <v>2.3034699999999999</v>
      </c>
      <c r="HC305">
        <v>40.835000000000001</v>
      </c>
      <c r="HD305">
        <v>15.3841</v>
      </c>
      <c r="HE305">
        <v>18</v>
      </c>
      <c r="HF305">
        <v>687.649</v>
      </c>
      <c r="HG305">
        <v>739.82600000000002</v>
      </c>
      <c r="HH305">
        <v>30.999700000000001</v>
      </c>
      <c r="HI305">
        <v>34.3249</v>
      </c>
      <c r="HJ305">
        <v>30</v>
      </c>
      <c r="HK305">
        <v>34.194499999999998</v>
      </c>
      <c r="HL305">
        <v>34.185000000000002</v>
      </c>
      <c r="HM305">
        <v>93.242199999999997</v>
      </c>
      <c r="HN305">
        <v>20.862400000000001</v>
      </c>
      <c r="HO305">
        <v>89.595600000000005</v>
      </c>
      <c r="HP305">
        <v>31</v>
      </c>
      <c r="HQ305">
        <v>1935.89</v>
      </c>
      <c r="HR305">
        <v>35.802500000000002</v>
      </c>
      <c r="HS305">
        <v>99.194199999999995</v>
      </c>
      <c r="HT305">
        <v>98.254999999999995</v>
      </c>
    </row>
    <row r="306" spans="1:228" x14ac:dyDescent="0.2">
      <c r="A306">
        <v>291</v>
      </c>
      <c r="B306">
        <v>1669231191</v>
      </c>
      <c r="C306">
        <v>1157.900000095367</v>
      </c>
      <c r="D306" t="s">
        <v>941</v>
      </c>
      <c r="E306" t="s">
        <v>942</v>
      </c>
      <c r="F306">
        <v>4</v>
      </c>
      <c r="G306">
        <v>1669231188.6875</v>
      </c>
      <c r="H306">
        <f t="shared" si="136"/>
        <v>1.580814259445025E-3</v>
      </c>
      <c r="I306">
        <f t="shared" si="137"/>
        <v>1.580814259445025</v>
      </c>
      <c r="J306">
        <f t="shared" si="138"/>
        <v>22.905610607693042</v>
      </c>
      <c r="K306">
        <f t="shared" si="139"/>
        <v>1907.0074999999999</v>
      </c>
      <c r="L306">
        <f t="shared" si="140"/>
        <v>1421.4091828900819</v>
      </c>
      <c r="M306">
        <f t="shared" si="141"/>
        <v>143.50209337440614</v>
      </c>
      <c r="N306">
        <f t="shared" si="142"/>
        <v>192.52694553040257</v>
      </c>
      <c r="O306">
        <f t="shared" si="143"/>
        <v>8.5068475421346545E-2</v>
      </c>
      <c r="P306">
        <f t="shared" si="144"/>
        <v>3.6641155813706332</v>
      </c>
      <c r="Q306">
        <f t="shared" si="145"/>
        <v>8.3986314795547426E-2</v>
      </c>
      <c r="R306">
        <f t="shared" si="146"/>
        <v>5.258752756088398E-2</v>
      </c>
      <c r="S306">
        <f t="shared" si="147"/>
        <v>226.12078236178323</v>
      </c>
      <c r="T306">
        <f t="shared" si="148"/>
        <v>34.441846289962562</v>
      </c>
      <c r="U306">
        <f t="shared" si="149"/>
        <v>34.486262500000002</v>
      </c>
      <c r="V306">
        <f t="shared" si="150"/>
        <v>5.4896533516763908</v>
      </c>
      <c r="W306">
        <f t="shared" si="151"/>
        <v>69.967829551355749</v>
      </c>
      <c r="X306">
        <f t="shared" si="152"/>
        <v>3.675656328967329</v>
      </c>
      <c r="Y306">
        <f t="shared" si="153"/>
        <v>5.2533519369347177</v>
      </c>
      <c r="Z306">
        <f t="shared" si="154"/>
        <v>1.8139970227090618</v>
      </c>
      <c r="AA306">
        <f t="shared" si="155"/>
        <v>-69.713908841525608</v>
      </c>
      <c r="AB306">
        <f t="shared" si="156"/>
        <v>-155.92063277408886</v>
      </c>
      <c r="AC306">
        <f t="shared" si="157"/>
        <v>-9.8503165468628406</v>
      </c>
      <c r="AD306">
        <f t="shared" si="158"/>
        <v>-9.3640758006940814</v>
      </c>
      <c r="AE306">
        <f t="shared" si="159"/>
        <v>45.492480676592564</v>
      </c>
      <c r="AF306">
        <f t="shared" si="160"/>
        <v>1.5751980660558917</v>
      </c>
      <c r="AG306">
        <f t="shared" si="161"/>
        <v>22.905610607693042</v>
      </c>
      <c r="AH306">
        <v>1998.558942175536</v>
      </c>
      <c r="AI306">
        <v>1982.0829696969699</v>
      </c>
      <c r="AJ306">
        <v>1.667455619368029</v>
      </c>
      <c r="AK306">
        <v>65.165956530193654</v>
      </c>
      <c r="AL306">
        <f t="shared" si="162"/>
        <v>1.580814259445025</v>
      </c>
      <c r="AM306">
        <v>35.778317797746283</v>
      </c>
      <c r="AN306">
        <v>36.410910989011008</v>
      </c>
      <c r="AO306">
        <v>2.1632500227916979E-5</v>
      </c>
      <c r="AP306">
        <v>87.546953997586243</v>
      </c>
      <c r="AQ306">
        <v>10</v>
      </c>
      <c r="AR306">
        <v>2</v>
      </c>
      <c r="AS306">
        <f t="shared" si="163"/>
        <v>1</v>
      </c>
      <c r="AT306">
        <f t="shared" si="164"/>
        <v>0</v>
      </c>
      <c r="AU306">
        <f t="shared" si="165"/>
        <v>46936.741428645459</v>
      </c>
      <c r="AV306">
        <f t="shared" si="166"/>
        <v>1200.0150000000001</v>
      </c>
      <c r="AW306">
        <f t="shared" si="167"/>
        <v>1025.9392260941884</v>
      </c>
      <c r="AX306">
        <f t="shared" si="168"/>
        <v>0.85493866834513588</v>
      </c>
      <c r="AY306">
        <f t="shared" si="169"/>
        <v>0.18843162990611217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1669231188.6875</v>
      </c>
      <c r="BF306">
        <v>1907.0074999999999</v>
      </c>
      <c r="BG306">
        <v>1927.1512499999999</v>
      </c>
      <c r="BH306">
        <v>36.407912500000002</v>
      </c>
      <c r="BI306">
        <v>35.777450000000002</v>
      </c>
      <c r="BJ306">
        <v>1911.4412500000001</v>
      </c>
      <c r="BK306">
        <v>36.309025000000013</v>
      </c>
      <c r="BL306">
        <v>650.02925000000005</v>
      </c>
      <c r="BM306">
        <v>100.8575</v>
      </c>
      <c r="BN306">
        <v>0.100123675</v>
      </c>
      <c r="BO306">
        <v>33.696950000000001</v>
      </c>
      <c r="BP306">
        <v>34.486262500000002</v>
      </c>
      <c r="BQ306">
        <v>999.9</v>
      </c>
      <c r="BR306">
        <v>0</v>
      </c>
      <c r="BS306">
        <v>0</v>
      </c>
      <c r="BT306">
        <v>8970.5450000000019</v>
      </c>
      <c r="BU306">
        <v>0</v>
      </c>
      <c r="BV306">
        <v>273.55200000000002</v>
      </c>
      <c r="BW306">
        <v>-20.144887499999999</v>
      </c>
      <c r="BX306">
        <v>1979.0587499999999</v>
      </c>
      <c r="BY306">
        <v>1998.6587500000001</v>
      </c>
      <c r="BZ306">
        <v>0.63044450000000007</v>
      </c>
      <c r="CA306">
        <v>1927.1512499999999</v>
      </c>
      <c r="CB306">
        <v>35.777450000000002</v>
      </c>
      <c r="CC306">
        <v>3.67200375</v>
      </c>
      <c r="CD306">
        <v>3.6084212500000001</v>
      </c>
      <c r="CE306">
        <v>27.43675</v>
      </c>
      <c r="CF306">
        <v>27.1387125</v>
      </c>
      <c r="CG306">
        <v>1200.0150000000001</v>
      </c>
      <c r="CH306">
        <v>0.49996099999999999</v>
      </c>
      <c r="CI306">
        <v>0.50003900000000001</v>
      </c>
      <c r="CJ306">
        <v>0</v>
      </c>
      <c r="CK306">
        <v>853.39087500000005</v>
      </c>
      <c r="CL306">
        <v>4.9990899999999998</v>
      </c>
      <c r="CM306">
        <v>9159.1887499999993</v>
      </c>
      <c r="CN306">
        <v>9557.84375</v>
      </c>
      <c r="CO306">
        <v>44.186999999999998</v>
      </c>
      <c r="CP306">
        <v>46.311999999999998</v>
      </c>
      <c r="CQ306">
        <v>45</v>
      </c>
      <c r="CR306">
        <v>45.343499999999999</v>
      </c>
      <c r="CS306">
        <v>45.561999999999998</v>
      </c>
      <c r="CT306">
        <v>597.46125000000006</v>
      </c>
      <c r="CU306">
        <v>597.55375000000004</v>
      </c>
      <c r="CV306">
        <v>0</v>
      </c>
      <c r="CW306">
        <v>1669231198.2</v>
      </c>
      <c r="CX306">
        <v>0</v>
      </c>
      <c r="CY306">
        <v>1669228029.5</v>
      </c>
      <c r="CZ306" t="s">
        <v>356</v>
      </c>
      <c r="DA306">
        <v>1669228029.5</v>
      </c>
      <c r="DB306">
        <v>1669228028</v>
      </c>
      <c r="DC306">
        <v>6</v>
      </c>
      <c r="DD306">
        <v>0.127</v>
      </c>
      <c r="DE306">
        <v>2E-3</v>
      </c>
      <c r="DF306">
        <v>-2.9980000000000002</v>
      </c>
      <c r="DG306">
        <v>9.9000000000000005E-2</v>
      </c>
      <c r="DH306">
        <v>415</v>
      </c>
      <c r="DI306">
        <v>34</v>
      </c>
      <c r="DJ306">
        <v>0.37</v>
      </c>
      <c r="DK306">
        <v>0.19</v>
      </c>
      <c r="DL306">
        <v>-20.21899512195122</v>
      </c>
      <c r="DM306">
        <v>0.50692891986059463</v>
      </c>
      <c r="DN306">
        <v>6.5853569828305009E-2</v>
      </c>
      <c r="DO306">
        <v>0</v>
      </c>
      <c r="DP306">
        <v>0.64065173170731704</v>
      </c>
      <c r="DQ306">
        <v>-0.1181854076655062</v>
      </c>
      <c r="DR306">
        <v>1.256606267967348E-2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0</v>
      </c>
      <c r="DY306">
        <v>2</v>
      </c>
      <c r="DZ306" t="s">
        <v>379</v>
      </c>
      <c r="EA306">
        <v>3.2955100000000002</v>
      </c>
      <c r="EB306">
        <v>2.6252</v>
      </c>
      <c r="EC306">
        <v>0.27512300000000001</v>
      </c>
      <c r="ED306">
        <v>0.27476600000000001</v>
      </c>
      <c r="EE306">
        <v>0.145402</v>
      </c>
      <c r="EF306">
        <v>0.14197299999999999</v>
      </c>
      <c r="EG306">
        <v>21918</v>
      </c>
      <c r="EH306">
        <v>22317.8</v>
      </c>
      <c r="EI306">
        <v>28155.9</v>
      </c>
      <c r="EJ306">
        <v>29647.200000000001</v>
      </c>
      <c r="EK306">
        <v>33108.9</v>
      </c>
      <c r="EL306">
        <v>35317.699999999997</v>
      </c>
      <c r="EM306">
        <v>39730.5</v>
      </c>
      <c r="EN306">
        <v>42367.5</v>
      </c>
      <c r="EO306">
        <v>2.1892999999999998</v>
      </c>
      <c r="EP306">
        <v>2.1624500000000002</v>
      </c>
      <c r="EQ306">
        <v>0.13755600000000001</v>
      </c>
      <c r="ER306">
        <v>0</v>
      </c>
      <c r="ES306">
        <v>32.273699999999998</v>
      </c>
      <c r="ET306">
        <v>999.9</v>
      </c>
      <c r="EU306">
        <v>69.599999999999994</v>
      </c>
      <c r="EV306">
        <v>36.6</v>
      </c>
      <c r="EW306">
        <v>42.570999999999998</v>
      </c>
      <c r="EX306">
        <v>57.052599999999998</v>
      </c>
      <c r="EY306">
        <v>-2.2195499999999999</v>
      </c>
      <c r="EZ306">
        <v>2</v>
      </c>
      <c r="FA306">
        <v>0.55324700000000004</v>
      </c>
      <c r="FB306">
        <v>0.84903600000000001</v>
      </c>
      <c r="FC306">
        <v>20.2685</v>
      </c>
      <c r="FD306">
        <v>5.2183400000000004</v>
      </c>
      <c r="FE306">
        <v>12.0077</v>
      </c>
      <c r="FF306">
        <v>4.9858000000000002</v>
      </c>
      <c r="FG306">
        <v>3.2845</v>
      </c>
      <c r="FH306">
        <v>9999</v>
      </c>
      <c r="FI306">
        <v>9999</v>
      </c>
      <c r="FJ306">
        <v>9999</v>
      </c>
      <c r="FK306">
        <v>999.9</v>
      </c>
      <c r="FL306">
        <v>1.8658399999999999</v>
      </c>
      <c r="FM306">
        <v>1.8621799999999999</v>
      </c>
      <c r="FN306">
        <v>1.86422</v>
      </c>
      <c r="FO306">
        <v>1.8603499999999999</v>
      </c>
      <c r="FP306">
        <v>1.8611</v>
      </c>
      <c r="FQ306">
        <v>1.8602000000000001</v>
      </c>
      <c r="FR306">
        <v>1.86188</v>
      </c>
      <c r="FS306">
        <v>1.8584099999999999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-4.4400000000000004</v>
      </c>
      <c r="GH306">
        <v>9.8900000000000002E-2</v>
      </c>
      <c r="GI306">
        <v>-2.4324828651112251</v>
      </c>
      <c r="GJ306">
        <v>-1.6100910332537859E-3</v>
      </c>
      <c r="GK306">
        <v>7.0186618486508772E-7</v>
      </c>
      <c r="GL306">
        <v>-2.134652460378022E-10</v>
      </c>
      <c r="GM306">
        <v>9.8890000000004363E-2</v>
      </c>
      <c r="GN306">
        <v>0</v>
      </c>
      <c r="GO306">
        <v>0</v>
      </c>
      <c r="GP306">
        <v>0</v>
      </c>
      <c r="GQ306">
        <v>5</v>
      </c>
      <c r="GR306">
        <v>2079</v>
      </c>
      <c r="GS306">
        <v>3</v>
      </c>
      <c r="GT306">
        <v>29</v>
      </c>
      <c r="GU306">
        <v>52.7</v>
      </c>
      <c r="GV306">
        <v>52.7</v>
      </c>
      <c r="GW306">
        <v>4.6765100000000004</v>
      </c>
      <c r="GX306">
        <v>2.5</v>
      </c>
      <c r="GY306">
        <v>2.04834</v>
      </c>
      <c r="GZ306">
        <v>2.6184099999999999</v>
      </c>
      <c r="HA306">
        <v>2.1972700000000001</v>
      </c>
      <c r="HB306">
        <v>2.35229</v>
      </c>
      <c r="HC306">
        <v>40.835000000000001</v>
      </c>
      <c r="HD306">
        <v>15.392899999999999</v>
      </c>
      <c r="HE306">
        <v>18</v>
      </c>
      <c r="HF306">
        <v>687.83399999999995</v>
      </c>
      <c r="HG306">
        <v>740.072</v>
      </c>
      <c r="HH306">
        <v>30.9998</v>
      </c>
      <c r="HI306">
        <v>34.323700000000002</v>
      </c>
      <c r="HJ306">
        <v>30.0001</v>
      </c>
      <c r="HK306">
        <v>34.194499999999998</v>
      </c>
      <c r="HL306">
        <v>34.183399999999999</v>
      </c>
      <c r="HM306">
        <v>93.486500000000007</v>
      </c>
      <c r="HN306">
        <v>20.862400000000001</v>
      </c>
      <c r="HO306">
        <v>89.595600000000005</v>
      </c>
      <c r="HP306">
        <v>31</v>
      </c>
      <c r="HQ306">
        <v>1942.57</v>
      </c>
      <c r="HR306">
        <v>35.802100000000003</v>
      </c>
      <c r="HS306">
        <v>99.194800000000001</v>
      </c>
      <c r="HT306">
        <v>98.254800000000003</v>
      </c>
    </row>
    <row r="307" spans="1:228" x14ac:dyDescent="0.2">
      <c r="A307">
        <v>292</v>
      </c>
      <c r="B307">
        <v>1669231195</v>
      </c>
      <c r="C307">
        <v>1161.900000095367</v>
      </c>
      <c r="D307" t="s">
        <v>943</v>
      </c>
      <c r="E307" t="s">
        <v>944</v>
      </c>
      <c r="F307">
        <v>4</v>
      </c>
      <c r="G307">
        <v>1669231193</v>
      </c>
      <c r="H307">
        <f t="shared" si="136"/>
        <v>1.596429948447254E-3</v>
      </c>
      <c r="I307">
        <f t="shared" si="137"/>
        <v>1.5964299484472539</v>
      </c>
      <c r="J307">
        <f t="shared" si="138"/>
        <v>21.880810677403165</v>
      </c>
      <c r="K307">
        <f t="shared" si="139"/>
        <v>1914.1642857142861</v>
      </c>
      <c r="L307">
        <f t="shared" si="140"/>
        <v>1450.9311410456653</v>
      </c>
      <c r="M307">
        <f t="shared" si="141"/>
        <v>146.48050957204592</v>
      </c>
      <c r="N307">
        <f t="shared" si="142"/>
        <v>193.24677239608243</v>
      </c>
      <c r="O307">
        <f t="shared" si="143"/>
        <v>8.5795747258048657E-2</v>
      </c>
      <c r="P307">
        <f t="shared" si="144"/>
        <v>3.672577138512338</v>
      </c>
      <c r="Q307">
        <f t="shared" si="145"/>
        <v>8.4697634098822791E-2</v>
      </c>
      <c r="R307">
        <f t="shared" si="146"/>
        <v>5.303351135270902E-2</v>
      </c>
      <c r="S307">
        <f t="shared" si="147"/>
        <v>226.11562543372381</v>
      </c>
      <c r="T307">
        <f t="shared" si="148"/>
        <v>34.43784106761251</v>
      </c>
      <c r="U307">
        <f t="shared" si="149"/>
        <v>34.496300000000012</v>
      </c>
      <c r="V307">
        <f t="shared" si="150"/>
        <v>5.4927168747975781</v>
      </c>
      <c r="W307">
        <f t="shared" si="151"/>
        <v>69.975521664441615</v>
      </c>
      <c r="X307">
        <f t="shared" si="152"/>
        <v>3.6762468484257709</v>
      </c>
      <c r="Y307">
        <f t="shared" si="153"/>
        <v>5.2536183525072202</v>
      </c>
      <c r="Z307">
        <f t="shared" si="154"/>
        <v>1.8164700263718072</v>
      </c>
      <c r="AA307">
        <f t="shared" si="155"/>
        <v>-70.402560726523902</v>
      </c>
      <c r="AB307">
        <f t="shared" si="156"/>
        <v>-158.08847492922257</v>
      </c>
      <c r="AC307">
        <f t="shared" si="157"/>
        <v>-9.9647929700314961</v>
      </c>
      <c r="AD307">
        <f t="shared" si="158"/>
        <v>-12.340203192054162</v>
      </c>
      <c r="AE307">
        <f t="shared" si="159"/>
        <v>45.814149136011004</v>
      </c>
      <c r="AF307">
        <f t="shared" si="160"/>
        <v>1.5904200288377601</v>
      </c>
      <c r="AG307">
        <f t="shared" si="161"/>
        <v>21.880810677403165</v>
      </c>
      <c r="AH307">
        <v>2005.6132022259039</v>
      </c>
      <c r="AI307">
        <v>1989.163515151514</v>
      </c>
      <c r="AJ307">
        <v>1.77191665855465</v>
      </c>
      <c r="AK307">
        <v>65.165956530193654</v>
      </c>
      <c r="AL307">
        <f t="shared" si="162"/>
        <v>1.5964299484472539</v>
      </c>
      <c r="AM307">
        <v>35.776894716194882</v>
      </c>
      <c r="AN307">
        <v>36.41573736263738</v>
      </c>
      <c r="AO307">
        <v>3.0419699409365521E-5</v>
      </c>
      <c r="AP307">
        <v>87.546953997586243</v>
      </c>
      <c r="AQ307">
        <v>10</v>
      </c>
      <c r="AR307">
        <v>2</v>
      </c>
      <c r="AS307">
        <f t="shared" si="163"/>
        <v>1</v>
      </c>
      <c r="AT307">
        <f t="shared" si="164"/>
        <v>0</v>
      </c>
      <c r="AU307">
        <f t="shared" si="165"/>
        <v>47087.34402784767</v>
      </c>
      <c r="AV307">
        <f t="shared" si="166"/>
        <v>1199.992857142857</v>
      </c>
      <c r="AW307">
        <f t="shared" si="167"/>
        <v>1025.9197851988206</v>
      </c>
      <c r="AX307">
        <f t="shared" si="168"/>
        <v>0.85493824325046508</v>
      </c>
      <c r="AY307">
        <f t="shared" si="169"/>
        <v>0.18843080947339769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1669231193</v>
      </c>
      <c r="BF307">
        <v>1914.1642857142861</v>
      </c>
      <c r="BG307">
        <v>1934.46</v>
      </c>
      <c r="BH307">
        <v>36.414271428571432</v>
      </c>
      <c r="BI307">
        <v>35.777671428571431</v>
      </c>
      <c r="BJ307">
        <v>1918.6085714285709</v>
      </c>
      <c r="BK307">
        <v>36.315399999999997</v>
      </c>
      <c r="BL307">
        <v>649.97900000000004</v>
      </c>
      <c r="BM307">
        <v>100.8561428571429</v>
      </c>
      <c r="BN307">
        <v>0.1000675571428572</v>
      </c>
      <c r="BO307">
        <v>33.697857142857139</v>
      </c>
      <c r="BP307">
        <v>34.496300000000012</v>
      </c>
      <c r="BQ307">
        <v>999.89999999999986</v>
      </c>
      <c r="BR307">
        <v>0</v>
      </c>
      <c r="BS307">
        <v>0</v>
      </c>
      <c r="BT307">
        <v>8999.91</v>
      </c>
      <c r="BU307">
        <v>0</v>
      </c>
      <c r="BV307">
        <v>237.57157142857139</v>
      </c>
      <c r="BW307">
        <v>-20.2959</v>
      </c>
      <c r="BX307">
        <v>1986.501428571429</v>
      </c>
      <c r="BY307">
        <v>2006.237142857143</v>
      </c>
      <c r="BZ307">
        <v>0.63663114285714284</v>
      </c>
      <c r="CA307">
        <v>1934.46</v>
      </c>
      <c r="CB307">
        <v>35.777671428571431</v>
      </c>
      <c r="CC307">
        <v>3.6726071428571418</v>
      </c>
      <c r="CD307">
        <v>3.6083985714285709</v>
      </c>
      <c r="CE307">
        <v>27.43957142857143</v>
      </c>
      <c r="CF307">
        <v>27.1386</v>
      </c>
      <c r="CG307">
        <v>1199.992857142857</v>
      </c>
      <c r="CH307">
        <v>0.49997357142857141</v>
      </c>
      <c r="CI307">
        <v>0.50002642857142854</v>
      </c>
      <c r="CJ307">
        <v>0</v>
      </c>
      <c r="CK307">
        <v>852.97957142857138</v>
      </c>
      <c r="CL307">
        <v>4.9990899999999998</v>
      </c>
      <c r="CM307">
        <v>9180.119999999999</v>
      </c>
      <c r="CN307">
        <v>9557.7014285714286</v>
      </c>
      <c r="CO307">
        <v>44.186999999999998</v>
      </c>
      <c r="CP307">
        <v>46.311999999999998</v>
      </c>
      <c r="CQ307">
        <v>45</v>
      </c>
      <c r="CR307">
        <v>45.311999999999998</v>
      </c>
      <c r="CS307">
        <v>45.561999999999998</v>
      </c>
      <c r="CT307">
        <v>597.46857142857152</v>
      </c>
      <c r="CU307">
        <v>597.52714285714296</v>
      </c>
      <c r="CV307">
        <v>0</v>
      </c>
      <c r="CW307">
        <v>1669231202.4000001</v>
      </c>
      <c r="CX307">
        <v>0</v>
      </c>
      <c r="CY307">
        <v>1669228029.5</v>
      </c>
      <c r="CZ307" t="s">
        <v>356</v>
      </c>
      <c r="DA307">
        <v>1669228029.5</v>
      </c>
      <c r="DB307">
        <v>1669228028</v>
      </c>
      <c r="DC307">
        <v>6</v>
      </c>
      <c r="DD307">
        <v>0.127</v>
      </c>
      <c r="DE307">
        <v>2E-3</v>
      </c>
      <c r="DF307">
        <v>-2.9980000000000002</v>
      </c>
      <c r="DG307">
        <v>9.9000000000000005E-2</v>
      </c>
      <c r="DH307">
        <v>415</v>
      </c>
      <c r="DI307">
        <v>34</v>
      </c>
      <c r="DJ307">
        <v>0.37</v>
      </c>
      <c r="DK307">
        <v>0.19</v>
      </c>
      <c r="DL307">
        <v>-20.223580487804881</v>
      </c>
      <c r="DM307">
        <v>0.10885087108012111</v>
      </c>
      <c r="DN307">
        <v>6.8449964704554195E-2</v>
      </c>
      <c r="DO307">
        <v>0</v>
      </c>
      <c r="DP307">
        <v>0.6362294146341464</v>
      </c>
      <c r="DQ307">
        <v>-5.6572766550522062E-2</v>
      </c>
      <c r="DR307">
        <v>8.9049301827575211E-3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357</v>
      </c>
      <c r="EA307">
        <v>3.2956699999999999</v>
      </c>
      <c r="EB307">
        <v>2.6254499999999998</v>
      </c>
      <c r="EC307">
        <v>0.275669</v>
      </c>
      <c r="ED307">
        <v>0.27530700000000002</v>
      </c>
      <c r="EE307">
        <v>0.14540900000000001</v>
      </c>
      <c r="EF307">
        <v>0.14197199999999999</v>
      </c>
      <c r="EG307">
        <v>21901.200000000001</v>
      </c>
      <c r="EH307">
        <v>22300.799999999999</v>
      </c>
      <c r="EI307">
        <v>28155.599999999999</v>
      </c>
      <c r="EJ307">
        <v>29646.799999999999</v>
      </c>
      <c r="EK307">
        <v>33108.6</v>
      </c>
      <c r="EL307">
        <v>35317.5</v>
      </c>
      <c r="EM307">
        <v>39730.300000000003</v>
      </c>
      <c r="EN307">
        <v>42367.199999999997</v>
      </c>
      <c r="EO307">
        <v>2.1894200000000001</v>
      </c>
      <c r="EP307">
        <v>2.1623000000000001</v>
      </c>
      <c r="EQ307">
        <v>0.136681</v>
      </c>
      <c r="ER307">
        <v>0</v>
      </c>
      <c r="ES307">
        <v>32.270099999999999</v>
      </c>
      <c r="ET307">
        <v>999.9</v>
      </c>
      <c r="EU307">
        <v>69.599999999999994</v>
      </c>
      <c r="EV307">
        <v>36.6</v>
      </c>
      <c r="EW307">
        <v>42.571800000000003</v>
      </c>
      <c r="EX307">
        <v>57.082599999999999</v>
      </c>
      <c r="EY307">
        <v>-2.3878200000000001</v>
      </c>
      <c r="EZ307">
        <v>2</v>
      </c>
      <c r="FA307">
        <v>0.55320899999999995</v>
      </c>
      <c r="FB307">
        <v>0.84842600000000001</v>
      </c>
      <c r="FC307">
        <v>20.2685</v>
      </c>
      <c r="FD307">
        <v>5.2184900000000001</v>
      </c>
      <c r="FE307">
        <v>12.0083</v>
      </c>
      <c r="FF307">
        <v>4.9862000000000002</v>
      </c>
      <c r="FG307">
        <v>3.2844799999999998</v>
      </c>
      <c r="FH307">
        <v>9999</v>
      </c>
      <c r="FI307">
        <v>9999</v>
      </c>
      <c r="FJ307">
        <v>9999</v>
      </c>
      <c r="FK307">
        <v>999.9</v>
      </c>
      <c r="FL307">
        <v>1.8658399999999999</v>
      </c>
      <c r="FM307">
        <v>1.8621799999999999</v>
      </c>
      <c r="FN307">
        <v>1.8642300000000001</v>
      </c>
      <c r="FO307">
        <v>1.8603499999999999</v>
      </c>
      <c r="FP307">
        <v>1.8610899999999999</v>
      </c>
      <c r="FQ307">
        <v>1.86019</v>
      </c>
      <c r="FR307">
        <v>1.8618699999999999</v>
      </c>
      <c r="FS307">
        <v>1.8584099999999999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-4.45</v>
      </c>
      <c r="GH307">
        <v>9.8799999999999999E-2</v>
      </c>
      <c r="GI307">
        <v>-2.4324828651112251</v>
      </c>
      <c r="GJ307">
        <v>-1.6100910332537859E-3</v>
      </c>
      <c r="GK307">
        <v>7.0186618486508772E-7</v>
      </c>
      <c r="GL307">
        <v>-2.134652460378022E-10</v>
      </c>
      <c r="GM307">
        <v>9.8890000000004363E-2</v>
      </c>
      <c r="GN307">
        <v>0</v>
      </c>
      <c r="GO307">
        <v>0</v>
      </c>
      <c r="GP307">
        <v>0</v>
      </c>
      <c r="GQ307">
        <v>5</v>
      </c>
      <c r="GR307">
        <v>2079</v>
      </c>
      <c r="GS307">
        <v>3</v>
      </c>
      <c r="GT307">
        <v>29</v>
      </c>
      <c r="GU307">
        <v>52.8</v>
      </c>
      <c r="GV307">
        <v>52.8</v>
      </c>
      <c r="GW307">
        <v>4.68872</v>
      </c>
      <c r="GX307">
        <v>2.5</v>
      </c>
      <c r="GY307">
        <v>2.04834</v>
      </c>
      <c r="GZ307">
        <v>2.6171899999999999</v>
      </c>
      <c r="HA307">
        <v>2.1972700000000001</v>
      </c>
      <c r="HB307">
        <v>2.2912599999999999</v>
      </c>
      <c r="HC307">
        <v>40.860799999999998</v>
      </c>
      <c r="HD307">
        <v>15.375400000000001</v>
      </c>
      <c r="HE307">
        <v>18</v>
      </c>
      <c r="HF307">
        <v>687.92</v>
      </c>
      <c r="HG307">
        <v>739.90899999999999</v>
      </c>
      <c r="HH307">
        <v>30.9999</v>
      </c>
      <c r="HI307">
        <v>34.321800000000003</v>
      </c>
      <c r="HJ307">
        <v>30</v>
      </c>
      <c r="HK307">
        <v>34.192799999999998</v>
      </c>
      <c r="HL307">
        <v>34.181899999999999</v>
      </c>
      <c r="HM307">
        <v>93.734300000000005</v>
      </c>
      <c r="HN307">
        <v>20.862400000000001</v>
      </c>
      <c r="HO307">
        <v>89.595600000000005</v>
      </c>
      <c r="HP307">
        <v>31</v>
      </c>
      <c r="HQ307">
        <v>1949.25</v>
      </c>
      <c r="HR307">
        <v>35.81</v>
      </c>
      <c r="HS307">
        <v>99.194199999999995</v>
      </c>
      <c r="HT307">
        <v>98.253900000000002</v>
      </c>
    </row>
    <row r="308" spans="1:228" x14ac:dyDescent="0.2">
      <c r="A308">
        <v>293</v>
      </c>
      <c r="B308">
        <v>1669231199</v>
      </c>
      <c r="C308">
        <v>1165.900000095367</v>
      </c>
      <c r="D308" t="s">
        <v>945</v>
      </c>
      <c r="E308" t="s">
        <v>946</v>
      </c>
      <c r="F308">
        <v>4</v>
      </c>
      <c r="G308">
        <v>1669231196.6875</v>
      </c>
      <c r="H308">
        <f t="shared" si="136"/>
        <v>1.5820990035593785E-3</v>
      </c>
      <c r="I308">
        <f t="shared" si="137"/>
        <v>1.5820990035593785</v>
      </c>
      <c r="J308">
        <f t="shared" si="138"/>
        <v>22.045802758847781</v>
      </c>
      <c r="K308">
        <f t="shared" si="139"/>
        <v>1920.3912499999999</v>
      </c>
      <c r="L308">
        <f t="shared" si="140"/>
        <v>1451.6986164375321</v>
      </c>
      <c r="M308">
        <f t="shared" si="141"/>
        <v>146.55795638988309</v>
      </c>
      <c r="N308">
        <f t="shared" si="142"/>
        <v>193.87537735600233</v>
      </c>
      <c r="O308">
        <f t="shared" si="143"/>
        <v>8.5296268525755517E-2</v>
      </c>
      <c r="P308">
        <f t="shared" si="144"/>
        <v>3.6726482451487277</v>
      </c>
      <c r="Q308">
        <f t="shared" si="145"/>
        <v>8.4210837456577189E-2</v>
      </c>
      <c r="R308">
        <f t="shared" si="146"/>
        <v>5.2728144199338509E-2</v>
      </c>
      <c r="S308">
        <f t="shared" si="147"/>
        <v>226.11768411104126</v>
      </c>
      <c r="T308">
        <f t="shared" si="148"/>
        <v>34.440533687016192</v>
      </c>
      <c r="U308">
        <f t="shared" si="149"/>
        <v>34.476812500000001</v>
      </c>
      <c r="V308">
        <f t="shared" si="150"/>
        <v>5.4867704958261214</v>
      </c>
      <c r="W308">
        <f t="shared" si="151"/>
        <v>69.974767813196266</v>
      </c>
      <c r="X308">
        <f t="shared" si="152"/>
        <v>3.6761441232096166</v>
      </c>
      <c r="Y308">
        <f t="shared" si="153"/>
        <v>5.2535281474936841</v>
      </c>
      <c r="Z308">
        <f t="shared" si="154"/>
        <v>1.8106263726165048</v>
      </c>
      <c r="AA308">
        <f t="shared" si="155"/>
        <v>-69.77056605696859</v>
      </c>
      <c r="AB308">
        <f t="shared" si="156"/>
        <v>-154.29382864862578</v>
      </c>
      <c r="AC308">
        <f t="shared" si="157"/>
        <v>-9.7244756215145696</v>
      </c>
      <c r="AD308">
        <f t="shared" si="158"/>
        <v>-7.6711862160676674</v>
      </c>
      <c r="AE308">
        <f t="shared" si="159"/>
        <v>45.763522926522143</v>
      </c>
      <c r="AF308">
        <f t="shared" si="160"/>
        <v>1.5870714023124382</v>
      </c>
      <c r="AG308">
        <f t="shared" si="161"/>
        <v>22.045802758847781</v>
      </c>
      <c r="AH308">
        <v>2012.516847400547</v>
      </c>
      <c r="AI308">
        <v>1996.1164848484841</v>
      </c>
      <c r="AJ308">
        <v>1.741766656932074</v>
      </c>
      <c r="AK308">
        <v>65.165956530193654</v>
      </c>
      <c r="AL308">
        <f t="shared" si="162"/>
        <v>1.5820990035593785</v>
      </c>
      <c r="AM308">
        <v>35.777647449852907</v>
      </c>
      <c r="AN308">
        <v>36.410835164835191</v>
      </c>
      <c r="AO308">
        <v>9.142204819949973E-6</v>
      </c>
      <c r="AP308">
        <v>87.546953997586243</v>
      </c>
      <c r="AQ308">
        <v>11</v>
      </c>
      <c r="AR308">
        <v>2</v>
      </c>
      <c r="AS308">
        <f t="shared" si="163"/>
        <v>1</v>
      </c>
      <c r="AT308">
        <f t="shared" si="164"/>
        <v>0</v>
      </c>
      <c r="AU308">
        <f t="shared" si="165"/>
        <v>47088.658120367953</v>
      </c>
      <c r="AV308">
        <f t="shared" si="166"/>
        <v>1200.0037500000001</v>
      </c>
      <c r="AW308">
        <f t="shared" si="167"/>
        <v>1025.9291010938039</v>
      </c>
      <c r="AX308">
        <f t="shared" si="168"/>
        <v>0.85493824589615142</v>
      </c>
      <c r="AY308">
        <f t="shared" si="169"/>
        <v>0.18843081457957214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1669231196.6875</v>
      </c>
      <c r="BF308">
        <v>1920.3912499999999</v>
      </c>
      <c r="BG308">
        <v>1940.66625</v>
      </c>
      <c r="BH308">
        <v>36.413262500000002</v>
      </c>
      <c r="BI308">
        <v>35.778037500000003</v>
      </c>
      <c r="BJ308">
        <v>1924.84375</v>
      </c>
      <c r="BK308">
        <v>36.314374999999998</v>
      </c>
      <c r="BL308">
        <v>650.01512500000001</v>
      </c>
      <c r="BM308">
        <v>100.85612500000001</v>
      </c>
      <c r="BN308">
        <v>0.10006158749999999</v>
      </c>
      <c r="BO308">
        <v>33.69755</v>
      </c>
      <c r="BP308">
        <v>34.476812500000001</v>
      </c>
      <c r="BQ308">
        <v>999.9</v>
      </c>
      <c r="BR308">
        <v>0</v>
      </c>
      <c r="BS308">
        <v>0</v>
      </c>
      <c r="BT308">
        <v>9000.1574999999993</v>
      </c>
      <c r="BU308">
        <v>0</v>
      </c>
      <c r="BV308">
        <v>205.31087500000001</v>
      </c>
      <c r="BW308">
        <v>-20.273487500000002</v>
      </c>
      <c r="BX308">
        <v>1992.9625000000001</v>
      </c>
      <c r="BY308">
        <v>2012.6737499999999</v>
      </c>
      <c r="BZ308">
        <v>0.63520575000000001</v>
      </c>
      <c r="CA308">
        <v>1940.66625</v>
      </c>
      <c r="CB308">
        <v>35.778037500000003</v>
      </c>
      <c r="CC308">
        <v>3.6725012499999998</v>
      </c>
      <c r="CD308">
        <v>3.60843625</v>
      </c>
      <c r="CE308">
        <v>27.439062499999999</v>
      </c>
      <c r="CF308">
        <v>27.138774999999999</v>
      </c>
      <c r="CG308">
        <v>1200.0037500000001</v>
      </c>
      <c r="CH308">
        <v>0.49997399999999997</v>
      </c>
      <c r="CI308">
        <v>0.50002600000000008</v>
      </c>
      <c r="CJ308">
        <v>0</v>
      </c>
      <c r="CK308">
        <v>852.604375</v>
      </c>
      <c r="CL308">
        <v>4.9990899999999998</v>
      </c>
      <c r="CM308">
        <v>9178.1475000000009</v>
      </c>
      <c r="CN308">
        <v>9557.7775000000001</v>
      </c>
      <c r="CO308">
        <v>44.186999999999998</v>
      </c>
      <c r="CP308">
        <v>46.28875</v>
      </c>
      <c r="CQ308">
        <v>45</v>
      </c>
      <c r="CR308">
        <v>45.311999999999998</v>
      </c>
      <c r="CS308">
        <v>45.561999999999998</v>
      </c>
      <c r="CT308">
        <v>597.47250000000008</v>
      </c>
      <c r="CU308">
        <v>597.53125</v>
      </c>
      <c r="CV308">
        <v>0</v>
      </c>
      <c r="CW308">
        <v>1669231206</v>
      </c>
      <c r="CX308">
        <v>0</v>
      </c>
      <c r="CY308">
        <v>1669228029.5</v>
      </c>
      <c r="CZ308" t="s">
        <v>356</v>
      </c>
      <c r="DA308">
        <v>1669228029.5</v>
      </c>
      <c r="DB308">
        <v>1669228028</v>
      </c>
      <c r="DC308">
        <v>6</v>
      </c>
      <c r="DD308">
        <v>0.127</v>
      </c>
      <c r="DE308">
        <v>2E-3</v>
      </c>
      <c r="DF308">
        <v>-2.9980000000000002</v>
      </c>
      <c r="DG308">
        <v>9.9000000000000005E-2</v>
      </c>
      <c r="DH308">
        <v>415</v>
      </c>
      <c r="DI308">
        <v>34</v>
      </c>
      <c r="DJ308">
        <v>0.37</v>
      </c>
      <c r="DK308">
        <v>0.19</v>
      </c>
      <c r="DL308">
        <v>-20.218648780487801</v>
      </c>
      <c r="DM308">
        <v>-0.18714355400695809</v>
      </c>
      <c r="DN308">
        <v>7.5463310813935189E-2</v>
      </c>
      <c r="DO308">
        <v>0</v>
      </c>
      <c r="DP308">
        <v>0.63316202439024394</v>
      </c>
      <c r="DQ308">
        <v>5.2893240418120909E-3</v>
      </c>
      <c r="DR308">
        <v>4.8783689771740198E-3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357</v>
      </c>
      <c r="EA308">
        <v>3.29549</v>
      </c>
      <c r="EB308">
        <v>2.62514</v>
      </c>
      <c r="EC308">
        <v>0.27621800000000002</v>
      </c>
      <c r="ED308">
        <v>0.275868</v>
      </c>
      <c r="EE308">
        <v>0.145401</v>
      </c>
      <c r="EF308">
        <v>0.14197399999999999</v>
      </c>
      <c r="EG308">
        <v>21885.1</v>
      </c>
      <c r="EH308">
        <v>22283.599999999999</v>
      </c>
      <c r="EI308">
        <v>28156.3</v>
      </c>
      <c r="EJ308">
        <v>29647</v>
      </c>
      <c r="EK308">
        <v>33109.4</v>
      </c>
      <c r="EL308">
        <v>35317.599999999999</v>
      </c>
      <c r="EM308">
        <v>39730.9</v>
      </c>
      <c r="EN308">
        <v>42367.5</v>
      </c>
      <c r="EO308">
        <v>2.1892499999999999</v>
      </c>
      <c r="EP308">
        <v>2.1623299999999999</v>
      </c>
      <c r="EQ308">
        <v>0.13647599999999999</v>
      </c>
      <c r="ER308">
        <v>0</v>
      </c>
      <c r="ES308">
        <v>32.267299999999999</v>
      </c>
      <c r="ET308">
        <v>999.9</v>
      </c>
      <c r="EU308">
        <v>69.599999999999994</v>
      </c>
      <c r="EV308">
        <v>36.6</v>
      </c>
      <c r="EW308">
        <v>42.569000000000003</v>
      </c>
      <c r="EX308">
        <v>57.262599999999999</v>
      </c>
      <c r="EY308">
        <v>-2.2115399999999998</v>
      </c>
      <c r="EZ308">
        <v>2</v>
      </c>
      <c r="FA308">
        <v>0.553176</v>
      </c>
      <c r="FB308">
        <v>0.84792199999999995</v>
      </c>
      <c r="FC308">
        <v>20.2684</v>
      </c>
      <c r="FD308">
        <v>5.2184900000000001</v>
      </c>
      <c r="FE308">
        <v>12.007899999999999</v>
      </c>
      <c r="FF308">
        <v>4.9855499999999999</v>
      </c>
      <c r="FG308">
        <v>3.28443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1.8621799999999999</v>
      </c>
      <c r="FN308">
        <v>1.86426</v>
      </c>
      <c r="FO308">
        <v>1.8603499999999999</v>
      </c>
      <c r="FP308">
        <v>1.8610899999999999</v>
      </c>
      <c r="FQ308">
        <v>1.86019</v>
      </c>
      <c r="FR308">
        <v>1.86188</v>
      </c>
      <c r="FS308">
        <v>1.85843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-4.46</v>
      </c>
      <c r="GH308">
        <v>9.8900000000000002E-2</v>
      </c>
      <c r="GI308">
        <v>-2.4324828651112251</v>
      </c>
      <c r="GJ308">
        <v>-1.6100910332537859E-3</v>
      </c>
      <c r="GK308">
        <v>7.0186618486508772E-7</v>
      </c>
      <c r="GL308">
        <v>-2.134652460378022E-10</v>
      </c>
      <c r="GM308">
        <v>9.8890000000004363E-2</v>
      </c>
      <c r="GN308">
        <v>0</v>
      </c>
      <c r="GO308">
        <v>0</v>
      </c>
      <c r="GP308">
        <v>0</v>
      </c>
      <c r="GQ308">
        <v>5</v>
      </c>
      <c r="GR308">
        <v>2079</v>
      </c>
      <c r="GS308">
        <v>3</v>
      </c>
      <c r="GT308">
        <v>29</v>
      </c>
      <c r="GU308">
        <v>52.8</v>
      </c>
      <c r="GV308">
        <v>52.9</v>
      </c>
      <c r="GW308">
        <v>4.7009299999999996</v>
      </c>
      <c r="GX308">
        <v>2.49634</v>
      </c>
      <c r="GY308">
        <v>2.04834</v>
      </c>
      <c r="GZ308">
        <v>2.6184099999999999</v>
      </c>
      <c r="HA308">
        <v>2.1972700000000001</v>
      </c>
      <c r="HB308">
        <v>2.3706100000000001</v>
      </c>
      <c r="HC308">
        <v>40.860799999999998</v>
      </c>
      <c r="HD308">
        <v>15.4016</v>
      </c>
      <c r="HE308">
        <v>18</v>
      </c>
      <c r="HF308">
        <v>687.76</v>
      </c>
      <c r="HG308">
        <v>739.93299999999999</v>
      </c>
      <c r="HH308">
        <v>30.9998</v>
      </c>
      <c r="HI308">
        <v>34.321399999999997</v>
      </c>
      <c r="HJ308">
        <v>30</v>
      </c>
      <c r="HK308">
        <v>34.191499999999998</v>
      </c>
      <c r="HL308">
        <v>34.181899999999999</v>
      </c>
      <c r="HM308">
        <v>93.9696</v>
      </c>
      <c r="HN308">
        <v>20.862400000000001</v>
      </c>
      <c r="HO308">
        <v>89.595600000000005</v>
      </c>
      <c r="HP308">
        <v>31</v>
      </c>
      <c r="HQ308">
        <v>1955.93</v>
      </c>
      <c r="HR308">
        <v>35.810400000000001</v>
      </c>
      <c r="HS308">
        <v>99.196100000000001</v>
      </c>
      <c r="HT308">
        <v>98.254499999999993</v>
      </c>
    </row>
    <row r="309" spans="1:228" x14ac:dyDescent="0.2">
      <c r="A309">
        <v>294</v>
      </c>
      <c r="B309">
        <v>1669231203</v>
      </c>
      <c r="C309">
        <v>1169.900000095367</v>
      </c>
      <c r="D309" t="s">
        <v>947</v>
      </c>
      <c r="E309" t="s">
        <v>948</v>
      </c>
      <c r="F309">
        <v>4</v>
      </c>
      <c r="G309">
        <v>1669231201</v>
      </c>
      <c r="H309">
        <f t="shared" si="136"/>
        <v>1.586636152535028E-3</v>
      </c>
      <c r="I309">
        <f t="shared" si="137"/>
        <v>1.5866361525350281</v>
      </c>
      <c r="J309">
        <f t="shared" si="138"/>
        <v>22.181940546521378</v>
      </c>
      <c r="K309">
        <f t="shared" si="139"/>
        <v>1927.5885714285721</v>
      </c>
      <c r="L309">
        <f t="shared" si="140"/>
        <v>1457.648314816835</v>
      </c>
      <c r="M309">
        <f t="shared" si="141"/>
        <v>147.15930798395016</v>
      </c>
      <c r="N309">
        <f t="shared" si="142"/>
        <v>194.60290755033336</v>
      </c>
      <c r="O309">
        <f t="shared" si="143"/>
        <v>8.5603321385980632E-2</v>
      </c>
      <c r="P309">
        <f t="shared" si="144"/>
        <v>3.6754610017121618</v>
      </c>
      <c r="Q309">
        <f t="shared" si="145"/>
        <v>8.4510940602216852E-2</v>
      </c>
      <c r="R309">
        <f t="shared" si="146"/>
        <v>5.2916322470694097E-2</v>
      </c>
      <c r="S309">
        <f t="shared" si="147"/>
        <v>226.11715852168879</v>
      </c>
      <c r="T309">
        <f t="shared" si="148"/>
        <v>34.439881360262554</v>
      </c>
      <c r="U309">
        <f t="shared" si="149"/>
        <v>34.472357142857142</v>
      </c>
      <c r="V309">
        <f t="shared" si="150"/>
        <v>5.4854117828634212</v>
      </c>
      <c r="W309">
        <f t="shared" si="151"/>
        <v>69.969100140591848</v>
      </c>
      <c r="X309">
        <f t="shared" si="152"/>
        <v>3.6760181058836534</v>
      </c>
      <c r="Y309">
        <f t="shared" si="153"/>
        <v>5.2537735921960929</v>
      </c>
      <c r="Z309">
        <f t="shared" si="154"/>
        <v>1.8093936769797678</v>
      </c>
      <c r="AA309">
        <f t="shared" si="155"/>
        <v>-69.97065432679473</v>
      </c>
      <c r="AB309">
        <f t="shared" si="156"/>
        <v>-153.36356355771079</v>
      </c>
      <c r="AC309">
        <f t="shared" si="157"/>
        <v>-9.6582769656228162</v>
      </c>
      <c r="AD309">
        <f t="shared" si="158"/>
        <v>-6.8753363284395164</v>
      </c>
      <c r="AE309">
        <f t="shared" si="159"/>
        <v>45.799606325730991</v>
      </c>
      <c r="AF309">
        <f t="shared" si="160"/>
        <v>1.5812668465453574</v>
      </c>
      <c r="AG309">
        <f t="shared" si="161"/>
        <v>22.181940546521378</v>
      </c>
      <c r="AH309">
        <v>2019.5645122671799</v>
      </c>
      <c r="AI309">
        <v>2003.063454545455</v>
      </c>
      <c r="AJ309">
        <v>1.752383214901613</v>
      </c>
      <c r="AK309">
        <v>65.165956530193654</v>
      </c>
      <c r="AL309">
        <f t="shared" si="162"/>
        <v>1.5866361525350281</v>
      </c>
      <c r="AM309">
        <v>35.77817620860386</v>
      </c>
      <c r="AN309">
        <v>36.413342857142879</v>
      </c>
      <c r="AO309">
        <v>-2.2270081148499909E-5</v>
      </c>
      <c r="AP309">
        <v>87.546953997586243</v>
      </c>
      <c r="AQ309">
        <v>11</v>
      </c>
      <c r="AR309">
        <v>2</v>
      </c>
      <c r="AS309">
        <f t="shared" si="163"/>
        <v>1</v>
      </c>
      <c r="AT309">
        <f t="shared" si="164"/>
        <v>0</v>
      </c>
      <c r="AU309">
        <f t="shared" si="165"/>
        <v>47138.659124185964</v>
      </c>
      <c r="AV309">
        <f t="shared" si="166"/>
        <v>1200.001428571429</v>
      </c>
      <c r="AW309">
        <f t="shared" si="167"/>
        <v>1025.9270707366265</v>
      </c>
      <c r="AX309">
        <f t="shared" si="168"/>
        <v>0.85493820783027452</v>
      </c>
      <c r="AY309">
        <f t="shared" si="169"/>
        <v>0.18843074111242974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1669231201</v>
      </c>
      <c r="BF309">
        <v>1927.5885714285721</v>
      </c>
      <c r="BG309">
        <v>1947.8785714285709</v>
      </c>
      <c r="BH309">
        <v>36.411842857142851</v>
      </c>
      <c r="BI309">
        <v>35.778942857142859</v>
      </c>
      <c r="BJ309">
        <v>1932.05</v>
      </c>
      <c r="BK309">
        <v>36.312957142857137</v>
      </c>
      <c r="BL309">
        <v>650.01785714285711</v>
      </c>
      <c r="BM309">
        <v>100.85685714285709</v>
      </c>
      <c r="BN309">
        <v>9.9804685714285704E-2</v>
      </c>
      <c r="BO309">
        <v>33.69838571428572</v>
      </c>
      <c r="BP309">
        <v>34.472357142857142</v>
      </c>
      <c r="BQ309">
        <v>999.89999999999986</v>
      </c>
      <c r="BR309">
        <v>0</v>
      </c>
      <c r="BS309">
        <v>0</v>
      </c>
      <c r="BT309">
        <v>9009.8214285714294</v>
      </c>
      <c r="BU309">
        <v>0</v>
      </c>
      <c r="BV309">
        <v>203.7871428571429</v>
      </c>
      <c r="BW309">
        <v>-20.289485714285711</v>
      </c>
      <c r="BX309">
        <v>2000.4271428571431</v>
      </c>
      <c r="BY309">
        <v>2020.158571428572</v>
      </c>
      <c r="BZ309">
        <v>0.63287957142857143</v>
      </c>
      <c r="CA309">
        <v>1947.8785714285709</v>
      </c>
      <c r="CB309">
        <v>35.778942857142859</v>
      </c>
      <c r="CC309">
        <v>3.6723842857142861</v>
      </c>
      <c r="CD309">
        <v>3.6085542857142849</v>
      </c>
      <c r="CE309">
        <v>27.438514285714291</v>
      </c>
      <c r="CF309">
        <v>27.13934285714285</v>
      </c>
      <c r="CG309">
        <v>1200.001428571429</v>
      </c>
      <c r="CH309">
        <v>0.49997600000000009</v>
      </c>
      <c r="CI309">
        <v>0.50002399999999991</v>
      </c>
      <c r="CJ309">
        <v>0</v>
      </c>
      <c r="CK309">
        <v>852.28728571428576</v>
      </c>
      <c r="CL309">
        <v>4.9990899999999998</v>
      </c>
      <c r="CM309">
        <v>9173.5671428571422</v>
      </c>
      <c r="CN309">
        <v>9557.7542857142853</v>
      </c>
      <c r="CO309">
        <v>44.186999999999998</v>
      </c>
      <c r="CP309">
        <v>46.25</v>
      </c>
      <c r="CQ309">
        <v>45</v>
      </c>
      <c r="CR309">
        <v>45.311999999999998</v>
      </c>
      <c r="CS309">
        <v>45.544285714285706</v>
      </c>
      <c r="CT309">
        <v>597.47285714285738</v>
      </c>
      <c r="CU309">
        <v>597.52857142857124</v>
      </c>
      <c r="CV309">
        <v>0</v>
      </c>
      <c r="CW309">
        <v>1669231210.2</v>
      </c>
      <c r="CX309">
        <v>0</v>
      </c>
      <c r="CY309">
        <v>1669228029.5</v>
      </c>
      <c r="CZ309" t="s">
        <v>356</v>
      </c>
      <c r="DA309">
        <v>1669228029.5</v>
      </c>
      <c r="DB309">
        <v>1669228028</v>
      </c>
      <c r="DC309">
        <v>6</v>
      </c>
      <c r="DD309">
        <v>0.127</v>
      </c>
      <c r="DE309">
        <v>2E-3</v>
      </c>
      <c r="DF309">
        <v>-2.9980000000000002</v>
      </c>
      <c r="DG309">
        <v>9.9000000000000005E-2</v>
      </c>
      <c r="DH309">
        <v>415</v>
      </c>
      <c r="DI309">
        <v>34</v>
      </c>
      <c r="DJ309">
        <v>0.37</v>
      </c>
      <c r="DK309">
        <v>0.19</v>
      </c>
      <c r="DL309">
        <v>-20.241814634146341</v>
      </c>
      <c r="DM309">
        <v>-0.55385226480838246</v>
      </c>
      <c r="DN309">
        <v>0.1029094073800115</v>
      </c>
      <c r="DO309">
        <v>0</v>
      </c>
      <c r="DP309">
        <v>0.63223826829268293</v>
      </c>
      <c r="DQ309">
        <v>2.427012543553999E-2</v>
      </c>
      <c r="DR309">
        <v>3.698902071936364E-3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357</v>
      </c>
      <c r="EA309">
        <v>3.2955800000000002</v>
      </c>
      <c r="EB309">
        <v>2.6252300000000002</v>
      </c>
      <c r="EC309">
        <v>0.27676899999999999</v>
      </c>
      <c r="ED309">
        <v>0.27638499999999999</v>
      </c>
      <c r="EE309">
        <v>0.14540800000000001</v>
      </c>
      <c r="EF309">
        <v>0.141983</v>
      </c>
      <c r="EG309">
        <v>21868.1</v>
      </c>
      <c r="EH309">
        <v>22267.200000000001</v>
      </c>
      <c r="EI309">
        <v>28156.1</v>
      </c>
      <c r="EJ309">
        <v>29646.5</v>
      </c>
      <c r="EK309">
        <v>33109</v>
      </c>
      <c r="EL309">
        <v>35316.9</v>
      </c>
      <c r="EM309">
        <v>39730.699999999997</v>
      </c>
      <c r="EN309">
        <v>42367</v>
      </c>
      <c r="EO309">
        <v>2.1890200000000002</v>
      </c>
      <c r="EP309">
        <v>2.1626500000000002</v>
      </c>
      <c r="EQ309">
        <v>0.13588</v>
      </c>
      <c r="ER309">
        <v>0</v>
      </c>
      <c r="ES309">
        <v>32.265099999999997</v>
      </c>
      <c r="ET309">
        <v>999.9</v>
      </c>
      <c r="EU309">
        <v>69.599999999999994</v>
      </c>
      <c r="EV309">
        <v>36.6</v>
      </c>
      <c r="EW309">
        <v>42.570700000000002</v>
      </c>
      <c r="EX309">
        <v>56.992600000000003</v>
      </c>
      <c r="EY309">
        <v>-2.3597800000000002</v>
      </c>
      <c r="EZ309">
        <v>2</v>
      </c>
      <c r="FA309">
        <v>0.55313500000000004</v>
      </c>
      <c r="FB309">
        <v>0.84787599999999996</v>
      </c>
      <c r="FC309">
        <v>20.268599999999999</v>
      </c>
      <c r="FD309">
        <v>5.2184900000000001</v>
      </c>
      <c r="FE309">
        <v>12.0077</v>
      </c>
      <c r="FF309">
        <v>4.9856999999999996</v>
      </c>
      <c r="FG309">
        <v>3.2844500000000001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1.8621799999999999</v>
      </c>
      <c r="FN309">
        <v>1.86426</v>
      </c>
      <c r="FO309">
        <v>1.8603499999999999</v>
      </c>
      <c r="FP309">
        <v>1.8611</v>
      </c>
      <c r="FQ309">
        <v>1.86019</v>
      </c>
      <c r="FR309">
        <v>1.8618699999999999</v>
      </c>
      <c r="FS309">
        <v>1.85839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-4.47</v>
      </c>
      <c r="GH309">
        <v>9.8900000000000002E-2</v>
      </c>
      <c r="GI309">
        <v>-2.4324828651112251</v>
      </c>
      <c r="GJ309">
        <v>-1.6100910332537859E-3</v>
      </c>
      <c r="GK309">
        <v>7.0186618486508772E-7</v>
      </c>
      <c r="GL309">
        <v>-2.134652460378022E-10</v>
      </c>
      <c r="GM309">
        <v>9.8890000000004363E-2</v>
      </c>
      <c r="GN309">
        <v>0</v>
      </c>
      <c r="GO309">
        <v>0</v>
      </c>
      <c r="GP309">
        <v>0</v>
      </c>
      <c r="GQ309">
        <v>5</v>
      </c>
      <c r="GR309">
        <v>2079</v>
      </c>
      <c r="GS309">
        <v>3</v>
      </c>
      <c r="GT309">
        <v>29</v>
      </c>
      <c r="GU309">
        <v>52.9</v>
      </c>
      <c r="GV309">
        <v>52.9</v>
      </c>
      <c r="GW309">
        <v>4.7131299999999996</v>
      </c>
      <c r="GX309">
        <v>2.5</v>
      </c>
      <c r="GY309">
        <v>2.04956</v>
      </c>
      <c r="GZ309">
        <v>2.6184099999999999</v>
      </c>
      <c r="HA309">
        <v>2.1972700000000001</v>
      </c>
      <c r="HB309">
        <v>2.2997999999999998</v>
      </c>
      <c r="HC309">
        <v>40.860799999999998</v>
      </c>
      <c r="HD309">
        <v>15.375400000000001</v>
      </c>
      <c r="HE309">
        <v>18</v>
      </c>
      <c r="HF309">
        <v>687.57500000000005</v>
      </c>
      <c r="HG309">
        <v>740.23599999999999</v>
      </c>
      <c r="HH309">
        <v>31</v>
      </c>
      <c r="HI309">
        <v>34.3187</v>
      </c>
      <c r="HJ309">
        <v>30</v>
      </c>
      <c r="HK309">
        <v>34.191499999999998</v>
      </c>
      <c r="HL309">
        <v>34.181100000000001</v>
      </c>
      <c r="HM309">
        <v>94.215900000000005</v>
      </c>
      <c r="HN309">
        <v>20.862400000000001</v>
      </c>
      <c r="HO309">
        <v>89.595600000000005</v>
      </c>
      <c r="HP309">
        <v>31</v>
      </c>
      <c r="HQ309">
        <v>1962.61</v>
      </c>
      <c r="HR309">
        <v>35.813899999999997</v>
      </c>
      <c r="HS309">
        <v>99.195400000000006</v>
      </c>
      <c r="HT309">
        <v>98.253200000000007</v>
      </c>
    </row>
    <row r="310" spans="1:228" x14ac:dyDescent="0.2">
      <c r="A310">
        <v>295</v>
      </c>
      <c r="B310">
        <v>1669231207</v>
      </c>
      <c r="C310">
        <v>1173.900000095367</v>
      </c>
      <c r="D310" t="s">
        <v>949</v>
      </c>
      <c r="E310" t="s">
        <v>950</v>
      </c>
      <c r="F310">
        <v>4</v>
      </c>
      <c r="G310">
        <v>1669231204.6875</v>
      </c>
      <c r="H310">
        <f t="shared" si="136"/>
        <v>1.5785110320136555E-3</v>
      </c>
      <c r="I310">
        <f t="shared" si="137"/>
        <v>1.5785110320136555</v>
      </c>
      <c r="J310">
        <f t="shared" si="138"/>
        <v>21.347871556923781</v>
      </c>
      <c r="K310">
        <f t="shared" si="139"/>
        <v>1933.8625</v>
      </c>
      <c r="L310">
        <f t="shared" si="140"/>
        <v>1477.3631729034764</v>
      </c>
      <c r="M310">
        <f t="shared" si="141"/>
        <v>149.15017299713639</v>
      </c>
      <c r="N310">
        <f t="shared" si="142"/>
        <v>195.23698148019267</v>
      </c>
      <c r="O310">
        <f t="shared" si="143"/>
        <v>8.5187469519381942E-2</v>
      </c>
      <c r="P310">
        <f t="shared" si="144"/>
        <v>3.6755415723029667</v>
      </c>
      <c r="Q310">
        <f t="shared" si="145"/>
        <v>8.4105627353766199E-2</v>
      </c>
      <c r="R310">
        <f t="shared" si="146"/>
        <v>5.2662071570860877E-2</v>
      </c>
      <c r="S310">
        <f t="shared" si="147"/>
        <v>226.11704957250262</v>
      </c>
      <c r="T310">
        <f t="shared" si="148"/>
        <v>34.441506375080678</v>
      </c>
      <c r="U310">
        <f t="shared" si="149"/>
        <v>34.470912499999997</v>
      </c>
      <c r="V310">
        <f t="shared" si="150"/>
        <v>5.4849712850328798</v>
      </c>
      <c r="W310">
        <f t="shared" si="151"/>
        <v>69.972020746971509</v>
      </c>
      <c r="X310">
        <f t="shared" si="152"/>
        <v>3.6761590706674707</v>
      </c>
      <c r="Y310">
        <f t="shared" si="153"/>
        <v>5.2537557604073912</v>
      </c>
      <c r="Z310">
        <f t="shared" si="154"/>
        <v>1.8088122143654091</v>
      </c>
      <c r="AA310">
        <f t="shared" si="155"/>
        <v>-69.612336511802212</v>
      </c>
      <c r="AB310">
        <f t="shared" si="156"/>
        <v>-153.09269200479218</v>
      </c>
      <c r="AC310">
        <f t="shared" si="157"/>
        <v>-9.6409361761825885</v>
      </c>
      <c r="AD310">
        <f t="shared" si="158"/>
        <v>-6.2289151202743369</v>
      </c>
      <c r="AE310">
        <f t="shared" si="159"/>
        <v>45.408385308999343</v>
      </c>
      <c r="AF310">
        <f t="shared" si="160"/>
        <v>1.5792333617887784</v>
      </c>
      <c r="AG310">
        <f t="shared" si="161"/>
        <v>21.347871556923781</v>
      </c>
      <c r="AH310">
        <v>2026.387336952494</v>
      </c>
      <c r="AI310">
        <v>2010.1598181818181</v>
      </c>
      <c r="AJ310">
        <v>1.7737555577183859</v>
      </c>
      <c r="AK310">
        <v>65.165956530193654</v>
      </c>
      <c r="AL310">
        <f t="shared" si="162"/>
        <v>1.5785110320136555</v>
      </c>
      <c r="AM310">
        <v>35.780431066157639</v>
      </c>
      <c r="AN310">
        <v>36.412167032967048</v>
      </c>
      <c r="AO310">
        <v>1.8877871903849371E-5</v>
      </c>
      <c r="AP310">
        <v>87.546953997586243</v>
      </c>
      <c r="AQ310">
        <v>11</v>
      </c>
      <c r="AR310">
        <v>2</v>
      </c>
      <c r="AS310">
        <f t="shared" si="163"/>
        <v>1</v>
      </c>
      <c r="AT310">
        <f t="shared" si="164"/>
        <v>0</v>
      </c>
      <c r="AU310">
        <f t="shared" si="165"/>
        <v>47140.10626995052</v>
      </c>
      <c r="AV310">
        <f t="shared" si="166"/>
        <v>1200</v>
      </c>
      <c r="AW310">
        <f t="shared" si="167"/>
        <v>1025.9259324209859</v>
      </c>
      <c r="AX310">
        <f t="shared" si="168"/>
        <v>0.85493827701748826</v>
      </c>
      <c r="AY310">
        <f t="shared" si="169"/>
        <v>0.18843087464375219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1669231204.6875</v>
      </c>
      <c r="BF310">
        <v>1933.8625</v>
      </c>
      <c r="BG310">
        <v>1953.9937500000001</v>
      </c>
      <c r="BH310">
        <v>36.413112499999997</v>
      </c>
      <c r="BI310">
        <v>35.780987500000002</v>
      </c>
      <c r="BJ310">
        <v>1938.335</v>
      </c>
      <c r="BK310">
        <v>36.314225</v>
      </c>
      <c r="BL310">
        <v>649.97700000000009</v>
      </c>
      <c r="BM310">
        <v>100.857125</v>
      </c>
      <c r="BN310">
        <v>9.988796250000001E-2</v>
      </c>
      <c r="BO310">
        <v>33.698324999999997</v>
      </c>
      <c r="BP310">
        <v>34.470912499999997</v>
      </c>
      <c r="BQ310">
        <v>999.9</v>
      </c>
      <c r="BR310">
        <v>0</v>
      </c>
      <c r="BS310">
        <v>0</v>
      </c>
      <c r="BT310">
        <v>9010.0762500000001</v>
      </c>
      <c r="BU310">
        <v>0</v>
      </c>
      <c r="BV310">
        <v>206.692375</v>
      </c>
      <c r="BW310">
        <v>-20.131724999999999</v>
      </c>
      <c r="BX310">
        <v>2006.9412500000001</v>
      </c>
      <c r="BY310">
        <v>2026.5037500000001</v>
      </c>
      <c r="BZ310">
        <v>0.63213687500000004</v>
      </c>
      <c r="CA310">
        <v>1953.9937500000001</v>
      </c>
      <c r="CB310">
        <v>35.780987500000002</v>
      </c>
      <c r="CC310">
        <v>3.67252</v>
      </c>
      <c r="CD310">
        <v>3.60876625</v>
      </c>
      <c r="CE310">
        <v>27.439137500000001</v>
      </c>
      <c r="CF310">
        <v>27.140325000000001</v>
      </c>
      <c r="CG310">
        <v>1200</v>
      </c>
      <c r="CH310">
        <v>0.49997237500000002</v>
      </c>
      <c r="CI310">
        <v>0.50002762499999998</v>
      </c>
      <c r="CJ310">
        <v>0</v>
      </c>
      <c r="CK310">
        <v>852.00299999999993</v>
      </c>
      <c r="CL310">
        <v>4.9990899999999998</v>
      </c>
      <c r="CM310">
        <v>9170.5612500000007</v>
      </c>
      <c r="CN310">
        <v>9557.7487500000007</v>
      </c>
      <c r="CO310">
        <v>44.186999999999998</v>
      </c>
      <c r="CP310">
        <v>46.25</v>
      </c>
      <c r="CQ310">
        <v>45</v>
      </c>
      <c r="CR310">
        <v>45.311999999999998</v>
      </c>
      <c r="CS310">
        <v>45.561999999999998</v>
      </c>
      <c r="CT310">
        <v>597.47</v>
      </c>
      <c r="CU310">
        <v>597.53125</v>
      </c>
      <c r="CV310">
        <v>0</v>
      </c>
      <c r="CW310">
        <v>1669231214.4000001</v>
      </c>
      <c r="CX310">
        <v>0</v>
      </c>
      <c r="CY310">
        <v>1669228029.5</v>
      </c>
      <c r="CZ310" t="s">
        <v>356</v>
      </c>
      <c r="DA310">
        <v>1669228029.5</v>
      </c>
      <c r="DB310">
        <v>1669228028</v>
      </c>
      <c r="DC310">
        <v>6</v>
      </c>
      <c r="DD310">
        <v>0.127</v>
      </c>
      <c r="DE310">
        <v>2E-3</v>
      </c>
      <c r="DF310">
        <v>-2.9980000000000002</v>
      </c>
      <c r="DG310">
        <v>9.9000000000000005E-2</v>
      </c>
      <c r="DH310">
        <v>415</v>
      </c>
      <c r="DI310">
        <v>34</v>
      </c>
      <c r="DJ310">
        <v>0.37</v>
      </c>
      <c r="DK310">
        <v>0.19</v>
      </c>
      <c r="DL310">
        <v>-20.224580487804879</v>
      </c>
      <c r="DM310">
        <v>-0.1042745644599838</v>
      </c>
      <c r="DN310">
        <v>0.112800923754028</v>
      </c>
      <c r="DO310">
        <v>0</v>
      </c>
      <c r="DP310">
        <v>0.63312321951219508</v>
      </c>
      <c r="DQ310">
        <v>7.1246132404195949E-3</v>
      </c>
      <c r="DR310">
        <v>2.987002343587107E-3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357</v>
      </c>
      <c r="EA310">
        <v>3.29555</v>
      </c>
      <c r="EB310">
        <v>2.6253899999999999</v>
      </c>
      <c r="EC310">
        <v>0.27731600000000001</v>
      </c>
      <c r="ED310">
        <v>0.27693899999999999</v>
      </c>
      <c r="EE310">
        <v>0.145399</v>
      </c>
      <c r="EF310">
        <v>0.141985</v>
      </c>
      <c r="EG310">
        <v>21851.4</v>
      </c>
      <c r="EH310">
        <v>22250.400000000001</v>
      </c>
      <c r="EI310">
        <v>28155.9</v>
      </c>
      <c r="EJ310">
        <v>29646.9</v>
      </c>
      <c r="EK310">
        <v>33109</v>
      </c>
      <c r="EL310">
        <v>35317.1</v>
      </c>
      <c r="EM310">
        <v>39730.199999999997</v>
      </c>
      <c r="EN310">
        <v>42367.3</v>
      </c>
      <c r="EO310">
        <v>2.1892200000000002</v>
      </c>
      <c r="EP310">
        <v>2.1623700000000001</v>
      </c>
      <c r="EQ310">
        <v>0.13731399999999999</v>
      </c>
      <c r="ER310">
        <v>0</v>
      </c>
      <c r="ES310">
        <v>32.261600000000001</v>
      </c>
      <c r="ET310">
        <v>999.9</v>
      </c>
      <c r="EU310">
        <v>69.599999999999994</v>
      </c>
      <c r="EV310">
        <v>36.6</v>
      </c>
      <c r="EW310">
        <v>42.569800000000001</v>
      </c>
      <c r="EX310">
        <v>56.512599999999999</v>
      </c>
      <c r="EY310">
        <v>-2.1674699999999998</v>
      </c>
      <c r="EZ310">
        <v>2</v>
      </c>
      <c r="FA310">
        <v>0.55311500000000002</v>
      </c>
      <c r="FB310">
        <v>0.84803899999999999</v>
      </c>
      <c r="FC310">
        <v>20.268599999999999</v>
      </c>
      <c r="FD310">
        <v>5.2189399999999999</v>
      </c>
      <c r="FE310">
        <v>12.0085</v>
      </c>
      <c r="FF310">
        <v>4.9859499999999999</v>
      </c>
      <c r="FG310">
        <v>3.2845499999999999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1.8621799999999999</v>
      </c>
      <c r="FN310">
        <v>1.8642300000000001</v>
      </c>
      <c r="FO310">
        <v>1.8603499999999999</v>
      </c>
      <c r="FP310">
        <v>1.8610899999999999</v>
      </c>
      <c r="FQ310">
        <v>1.8602000000000001</v>
      </c>
      <c r="FR310">
        <v>1.86188</v>
      </c>
      <c r="FS310">
        <v>1.8583700000000001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-4.4800000000000004</v>
      </c>
      <c r="GH310">
        <v>9.8900000000000002E-2</v>
      </c>
      <c r="GI310">
        <v>-2.4324828651112251</v>
      </c>
      <c r="GJ310">
        <v>-1.6100910332537859E-3</v>
      </c>
      <c r="GK310">
        <v>7.0186618486508772E-7</v>
      </c>
      <c r="GL310">
        <v>-2.134652460378022E-10</v>
      </c>
      <c r="GM310">
        <v>9.8890000000004363E-2</v>
      </c>
      <c r="GN310">
        <v>0</v>
      </c>
      <c r="GO310">
        <v>0</v>
      </c>
      <c r="GP310">
        <v>0</v>
      </c>
      <c r="GQ310">
        <v>5</v>
      </c>
      <c r="GR310">
        <v>2079</v>
      </c>
      <c r="GS310">
        <v>3</v>
      </c>
      <c r="GT310">
        <v>29</v>
      </c>
      <c r="GU310">
        <v>53</v>
      </c>
      <c r="GV310">
        <v>53</v>
      </c>
      <c r="GW310">
        <v>4.7241200000000001</v>
      </c>
      <c r="GX310">
        <v>2.4902299999999999</v>
      </c>
      <c r="GY310">
        <v>2.04834</v>
      </c>
      <c r="GZ310">
        <v>2.6184099999999999</v>
      </c>
      <c r="HA310">
        <v>2.1972700000000001</v>
      </c>
      <c r="HB310">
        <v>2.3742700000000001</v>
      </c>
      <c r="HC310">
        <v>40.860799999999998</v>
      </c>
      <c r="HD310">
        <v>15.392899999999999</v>
      </c>
      <c r="HE310">
        <v>18</v>
      </c>
      <c r="HF310">
        <v>687.73</v>
      </c>
      <c r="HG310">
        <v>739.94399999999996</v>
      </c>
      <c r="HH310">
        <v>31</v>
      </c>
      <c r="HI310">
        <v>34.3187</v>
      </c>
      <c r="HJ310">
        <v>30</v>
      </c>
      <c r="HK310">
        <v>34.1905</v>
      </c>
      <c r="HL310">
        <v>34.178800000000003</v>
      </c>
      <c r="HM310">
        <v>94.452299999999994</v>
      </c>
      <c r="HN310">
        <v>20.862400000000001</v>
      </c>
      <c r="HO310">
        <v>89.595600000000005</v>
      </c>
      <c r="HP310">
        <v>31</v>
      </c>
      <c r="HQ310">
        <v>1969.29</v>
      </c>
      <c r="HR310">
        <v>35.827100000000002</v>
      </c>
      <c r="HS310">
        <v>99.194500000000005</v>
      </c>
      <c r="HT310">
        <v>98.254199999999997</v>
      </c>
    </row>
    <row r="311" spans="1:228" x14ac:dyDescent="0.2">
      <c r="A311">
        <v>296</v>
      </c>
      <c r="B311">
        <v>1669231211</v>
      </c>
      <c r="C311">
        <v>1177.900000095367</v>
      </c>
      <c r="D311" t="s">
        <v>951</v>
      </c>
      <c r="E311" t="s">
        <v>952</v>
      </c>
      <c r="F311">
        <v>4</v>
      </c>
      <c r="G311">
        <v>1669231209</v>
      </c>
      <c r="H311">
        <f t="shared" si="136"/>
        <v>1.5660168267790785E-3</v>
      </c>
      <c r="I311">
        <f t="shared" si="137"/>
        <v>1.5660168267790786</v>
      </c>
      <c r="J311">
        <f t="shared" si="138"/>
        <v>21.784113307352108</v>
      </c>
      <c r="K311">
        <f t="shared" si="139"/>
        <v>1941.1728571428571</v>
      </c>
      <c r="L311">
        <f t="shared" si="140"/>
        <v>1471.8921427266707</v>
      </c>
      <c r="M311">
        <f t="shared" si="141"/>
        <v>148.59665259489614</v>
      </c>
      <c r="N311">
        <f t="shared" si="142"/>
        <v>195.97345505571082</v>
      </c>
      <c r="O311">
        <f t="shared" si="143"/>
        <v>8.429335204610304E-2</v>
      </c>
      <c r="P311">
        <f t="shared" si="144"/>
        <v>3.6737390617569625</v>
      </c>
      <c r="Q311">
        <f t="shared" si="145"/>
        <v>8.3233435425678071E-2</v>
      </c>
      <c r="R311">
        <f t="shared" si="146"/>
        <v>5.2115015951850412E-2</v>
      </c>
      <c r="S311">
        <f t="shared" si="147"/>
        <v>226.11829762048663</v>
      </c>
      <c r="T311">
        <f t="shared" si="148"/>
        <v>34.445447659241069</v>
      </c>
      <c r="U311">
        <f t="shared" si="149"/>
        <v>34.484142857142857</v>
      </c>
      <c r="V311">
        <f t="shared" si="150"/>
        <v>5.4890066101789108</v>
      </c>
      <c r="W311">
        <f t="shared" si="151"/>
        <v>69.960544585532531</v>
      </c>
      <c r="X311">
        <f t="shared" si="152"/>
        <v>3.6757564829277203</v>
      </c>
      <c r="Y311">
        <f t="shared" si="153"/>
        <v>5.2540421243202369</v>
      </c>
      <c r="Z311">
        <f t="shared" si="154"/>
        <v>1.8132501272511905</v>
      </c>
      <c r="AA311">
        <f t="shared" si="155"/>
        <v>-69.061342060957358</v>
      </c>
      <c r="AB311">
        <f t="shared" si="156"/>
        <v>-155.44489343601586</v>
      </c>
      <c r="AC311">
        <f t="shared" si="157"/>
        <v>-9.7945479603695436</v>
      </c>
      <c r="AD311">
        <f t="shared" si="158"/>
        <v>-8.1824858368561593</v>
      </c>
      <c r="AE311">
        <f t="shared" si="159"/>
        <v>45.528540342447727</v>
      </c>
      <c r="AF311">
        <f t="shared" si="160"/>
        <v>1.5676010192844465</v>
      </c>
      <c r="AG311">
        <f t="shared" si="161"/>
        <v>21.784113307352108</v>
      </c>
      <c r="AH311">
        <v>2033.492694466079</v>
      </c>
      <c r="AI311">
        <v>2017.151818181818</v>
      </c>
      <c r="AJ311">
        <v>1.7554277739923061</v>
      </c>
      <c r="AK311">
        <v>65.165956530193654</v>
      </c>
      <c r="AL311">
        <f t="shared" si="162"/>
        <v>1.5660168267790786</v>
      </c>
      <c r="AM311">
        <v>35.781505655448633</v>
      </c>
      <c r="AN311">
        <v>36.408357142857163</v>
      </c>
      <c r="AO311">
        <v>-1.5934584358355751E-5</v>
      </c>
      <c r="AP311">
        <v>87.546953997586243</v>
      </c>
      <c r="AQ311">
        <v>11</v>
      </c>
      <c r="AR311">
        <v>2</v>
      </c>
      <c r="AS311">
        <f t="shared" si="163"/>
        <v>1</v>
      </c>
      <c r="AT311">
        <f t="shared" si="164"/>
        <v>0</v>
      </c>
      <c r="AU311">
        <f t="shared" si="165"/>
        <v>47107.827414665255</v>
      </c>
      <c r="AV311">
        <f t="shared" si="166"/>
        <v>1200.005714285714</v>
      </c>
      <c r="AW311">
        <f t="shared" si="167"/>
        <v>1025.9309065391119</v>
      </c>
      <c r="AX311">
        <f t="shared" si="168"/>
        <v>0.85493835098092219</v>
      </c>
      <c r="AY311">
        <f t="shared" si="169"/>
        <v>0.18843101739317988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1669231209</v>
      </c>
      <c r="BF311">
        <v>1941.1728571428571</v>
      </c>
      <c r="BG311">
        <v>1961.3471428571429</v>
      </c>
      <c r="BH311">
        <v>36.409414285714277</v>
      </c>
      <c r="BI311">
        <v>35.782014285714283</v>
      </c>
      <c r="BJ311">
        <v>1945.6514285714291</v>
      </c>
      <c r="BK311">
        <v>36.310514285714277</v>
      </c>
      <c r="BL311">
        <v>650.05085714285713</v>
      </c>
      <c r="BM311">
        <v>100.8561428571428</v>
      </c>
      <c r="BN311">
        <v>0.1000673714285714</v>
      </c>
      <c r="BO311">
        <v>33.699300000000001</v>
      </c>
      <c r="BP311">
        <v>34.484142857142857</v>
      </c>
      <c r="BQ311">
        <v>999.89999999999986</v>
      </c>
      <c r="BR311">
        <v>0</v>
      </c>
      <c r="BS311">
        <v>0</v>
      </c>
      <c r="BT311">
        <v>9003.9285714285706</v>
      </c>
      <c r="BU311">
        <v>0</v>
      </c>
      <c r="BV311">
        <v>208.2949999999999</v>
      </c>
      <c r="BW311">
        <v>-20.174800000000001</v>
      </c>
      <c r="BX311">
        <v>2014.518571428571</v>
      </c>
      <c r="BY311">
        <v>2034.1328571428569</v>
      </c>
      <c r="BZ311">
        <v>0.62740214285714291</v>
      </c>
      <c r="CA311">
        <v>1961.3471428571429</v>
      </c>
      <c r="CB311">
        <v>35.782014285714283</v>
      </c>
      <c r="CC311">
        <v>3.6721057142857139</v>
      </c>
      <c r="CD311">
        <v>3.6088285714285711</v>
      </c>
      <c r="CE311">
        <v>27.43722857142857</v>
      </c>
      <c r="CF311">
        <v>27.140628571428579</v>
      </c>
      <c r="CG311">
        <v>1200.005714285714</v>
      </c>
      <c r="CH311">
        <v>0.49997171428571419</v>
      </c>
      <c r="CI311">
        <v>0.50002828571428559</v>
      </c>
      <c r="CJ311">
        <v>0</v>
      </c>
      <c r="CK311">
        <v>851.50900000000013</v>
      </c>
      <c r="CL311">
        <v>4.9990899999999998</v>
      </c>
      <c r="CM311">
        <v>9165.3571428571431</v>
      </c>
      <c r="CN311">
        <v>9557.7942857142825</v>
      </c>
      <c r="CO311">
        <v>44.186999999999998</v>
      </c>
      <c r="CP311">
        <v>46.25</v>
      </c>
      <c r="CQ311">
        <v>45</v>
      </c>
      <c r="CR311">
        <v>45.311999999999998</v>
      </c>
      <c r="CS311">
        <v>45.561999999999998</v>
      </c>
      <c r="CT311">
        <v>597.47000000000014</v>
      </c>
      <c r="CU311">
        <v>597.53714285714273</v>
      </c>
      <c r="CV311">
        <v>0</v>
      </c>
      <c r="CW311">
        <v>1669231218</v>
      </c>
      <c r="CX311">
        <v>0</v>
      </c>
      <c r="CY311">
        <v>1669228029.5</v>
      </c>
      <c r="CZ311" t="s">
        <v>356</v>
      </c>
      <c r="DA311">
        <v>1669228029.5</v>
      </c>
      <c r="DB311">
        <v>1669228028</v>
      </c>
      <c r="DC311">
        <v>6</v>
      </c>
      <c r="DD311">
        <v>0.127</v>
      </c>
      <c r="DE311">
        <v>2E-3</v>
      </c>
      <c r="DF311">
        <v>-2.9980000000000002</v>
      </c>
      <c r="DG311">
        <v>9.9000000000000005E-2</v>
      </c>
      <c r="DH311">
        <v>415</v>
      </c>
      <c r="DI311">
        <v>34</v>
      </c>
      <c r="DJ311">
        <v>0.37</v>
      </c>
      <c r="DK311">
        <v>0.19</v>
      </c>
      <c r="DL311">
        <v>-20.23743414634146</v>
      </c>
      <c r="DM311">
        <v>0.42875331010450091</v>
      </c>
      <c r="DN311">
        <v>0.1042641570425018</v>
      </c>
      <c r="DO311">
        <v>0</v>
      </c>
      <c r="DP311">
        <v>0.63304187804878054</v>
      </c>
      <c r="DQ311">
        <v>-2.62075400696863E-2</v>
      </c>
      <c r="DR311">
        <v>2.986745191472889E-3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357</v>
      </c>
      <c r="EA311">
        <v>3.2956699999999999</v>
      </c>
      <c r="EB311">
        <v>2.62534</v>
      </c>
      <c r="EC311">
        <v>0.277862</v>
      </c>
      <c r="ED311">
        <v>0.27746900000000002</v>
      </c>
      <c r="EE311">
        <v>0.145394</v>
      </c>
      <c r="EF311">
        <v>0.141986</v>
      </c>
      <c r="EG311">
        <v>21835.1</v>
      </c>
      <c r="EH311">
        <v>22233.8</v>
      </c>
      <c r="EI311">
        <v>28156.400000000001</v>
      </c>
      <c r="EJ311">
        <v>29646.6</v>
      </c>
      <c r="EK311">
        <v>33109.9</v>
      </c>
      <c r="EL311">
        <v>35316.9</v>
      </c>
      <c r="EM311">
        <v>39731</v>
      </c>
      <c r="EN311">
        <v>42367</v>
      </c>
      <c r="EO311">
        <v>2.1892999999999998</v>
      </c>
      <c r="EP311">
        <v>2.1624300000000001</v>
      </c>
      <c r="EQ311">
        <v>0.13722100000000001</v>
      </c>
      <c r="ER311">
        <v>0</v>
      </c>
      <c r="ES311">
        <v>32.257100000000001</v>
      </c>
      <c r="ET311">
        <v>999.9</v>
      </c>
      <c r="EU311">
        <v>69.7</v>
      </c>
      <c r="EV311">
        <v>36.5</v>
      </c>
      <c r="EW311">
        <v>42.395200000000003</v>
      </c>
      <c r="EX311">
        <v>57.082599999999999</v>
      </c>
      <c r="EY311">
        <v>-2.3277199999999998</v>
      </c>
      <c r="EZ311">
        <v>2</v>
      </c>
      <c r="FA311">
        <v>0.55308900000000005</v>
      </c>
      <c r="FB311">
        <v>0.84725499999999998</v>
      </c>
      <c r="FC311">
        <v>20.268599999999999</v>
      </c>
      <c r="FD311">
        <v>5.2187900000000003</v>
      </c>
      <c r="FE311">
        <v>12.007999999999999</v>
      </c>
      <c r="FF311">
        <v>4.9863499999999998</v>
      </c>
      <c r="FG311">
        <v>3.2845800000000001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1.8621799999999999</v>
      </c>
      <c r="FN311">
        <v>1.8642799999999999</v>
      </c>
      <c r="FO311">
        <v>1.8603499999999999</v>
      </c>
      <c r="FP311">
        <v>1.8611</v>
      </c>
      <c r="FQ311">
        <v>1.8602000000000001</v>
      </c>
      <c r="FR311">
        <v>1.86188</v>
      </c>
      <c r="FS311">
        <v>1.8583799999999999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-4.49</v>
      </c>
      <c r="GH311">
        <v>9.8900000000000002E-2</v>
      </c>
      <c r="GI311">
        <v>-2.4324828651112251</v>
      </c>
      <c r="GJ311">
        <v>-1.6100910332537859E-3</v>
      </c>
      <c r="GK311">
        <v>7.0186618486508772E-7</v>
      </c>
      <c r="GL311">
        <v>-2.134652460378022E-10</v>
      </c>
      <c r="GM311">
        <v>9.8890000000004363E-2</v>
      </c>
      <c r="GN311">
        <v>0</v>
      </c>
      <c r="GO311">
        <v>0</v>
      </c>
      <c r="GP311">
        <v>0</v>
      </c>
      <c r="GQ311">
        <v>5</v>
      </c>
      <c r="GR311">
        <v>2079</v>
      </c>
      <c r="GS311">
        <v>3</v>
      </c>
      <c r="GT311">
        <v>29</v>
      </c>
      <c r="GU311">
        <v>53</v>
      </c>
      <c r="GV311">
        <v>53</v>
      </c>
      <c r="GW311">
        <v>4.7375499999999997</v>
      </c>
      <c r="GX311">
        <v>2.5</v>
      </c>
      <c r="GY311">
        <v>2.04834</v>
      </c>
      <c r="GZ311">
        <v>2.6184099999999999</v>
      </c>
      <c r="HA311">
        <v>2.1972700000000001</v>
      </c>
      <c r="HB311">
        <v>2.2949199999999998</v>
      </c>
      <c r="HC311">
        <v>40.860799999999998</v>
      </c>
      <c r="HD311">
        <v>15.3841</v>
      </c>
      <c r="HE311">
        <v>18</v>
      </c>
      <c r="HF311">
        <v>687.76800000000003</v>
      </c>
      <c r="HG311">
        <v>739.99199999999996</v>
      </c>
      <c r="HH311">
        <v>30.9999</v>
      </c>
      <c r="HI311">
        <v>34.316699999999997</v>
      </c>
      <c r="HJ311">
        <v>30</v>
      </c>
      <c r="HK311">
        <v>34.188400000000001</v>
      </c>
      <c r="HL311">
        <v>34.178800000000003</v>
      </c>
      <c r="HM311">
        <v>94.693799999999996</v>
      </c>
      <c r="HN311">
        <v>20.862400000000001</v>
      </c>
      <c r="HO311">
        <v>89.595600000000005</v>
      </c>
      <c r="HP311">
        <v>31</v>
      </c>
      <c r="HQ311">
        <v>1975.97</v>
      </c>
      <c r="HR311">
        <v>35.826999999999998</v>
      </c>
      <c r="HS311">
        <v>99.196299999999994</v>
      </c>
      <c r="HT311">
        <v>98.253399999999999</v>
      </c>
    </row>
    <row r="312" spans="1:228" x14ac:dyDescent="0.2">
      <c r="A312">
        <v>297</v>
      </c>
      <c r="B312">
        <v>1669231214.5</v>
      </c>
      <c r="C312">
        <v>1181.400000095367</v>
      </c>
      <c r="D312" t="s">
        <v>953</v>
      </c>
      <c r="E312" t="s">
        <v>954</v>
      </c>
      <c r="F312">
        <v>4</v>
      </c>
      <c r="G312">
        <v>1669231212.428571</v>
      </c>
      <c r="H312">
        <f t="shared" si="136"/>
        <v>1.5570826096437307E-3</v>
      </c>
      <c r="I312">
        <f t="shared" si="137"/>
        <v>1.5570826096437307</v>
      </c>
      <c r="J312">
        <f t="shared" si="138"/>
        <v>22.008132005019529</v>
      </c>
      <c r="K312">
        <f t="shared" si="139"/>
        <v>1946.9285714285711</v>
      </c>
      <c r="L312">
        <f t="shared" si="140"/>
        <v>1471.5303884420805</v>
      </c>
      <c r="M312">
        <f t="shared" si="141"/>
        <v>148.55989698565222</v>
      </c>
      <c r="N312">
        <f t="shared" si="142"/>
        <v>196.55422020612647</v>
      </c>
      <c r="O312">
        <f t="shared" si="143"/>
        <v>8.3930011286994732E-2</v>
      </c>
      <c r="P312">
        <f t="shared" si="144"/>
        <v>3.6710502233064801</v>
      </c>
      <c r="Q312">
        <f t="shared" si="145"/>
        <v>8.2878391645058072E-2</v>
      </c>
      <c r="R312">
        <f t="shared" si="146"/>
        <v>5.1892380717867087E-2</v>
      </c>
      <c r="S312">
        <f t="shared" si="147"/>
        <v>226.11956095915485</v>
      </c>
      <c r="T312">
        <f t="shared" si="148"/>
        <v>34.447141283617427</v>
      </c>
      <c r="U312">
        <f t="shared" si="149"/>
        <v>34.474742857142857</v>
      </c>
      <c r="V312">
        <f t="shared" si="150"/>
        <v>5.4861392977884078</v>
      </c>
      <c r="W312">
        <f t="shared" si="151"/>
        <v>69.958093562696547</v>
      </c>
      <c r="X312">
        <f t="shared" si="152"/>
        <v>3.6754838741283922</v>
      </c>
      <c r="Y312">
        <f t="shared" si="153"/>
        <v>5.2538365283416679</v>
      </c>
      <c r="Z312">
        <f t="shared" si="154"/>
        <v>1.8106554236600156</v>
      </c>
      <c r="AA312">
        <f t="shared" si="155"/>
        <v>-68.667343085288522</v>
      </c>
      <c r="AB312">
        <f t="shared" si="156"/>
        <v>-153.6092732597314</v>
      </c>
      <c r="AC312">
        <f t="shared" si="157"/>
        <v>-9.6854969987272614</v>
      </c>
      <c r="AD312">
        <f t="shared" si="158"/>
        <v>-5.8425523845923237</v>
      </c>
      <c r="AE312">
        <f t="shared" si="159"/>
        <v>45.351644737315368</v>
      </c>
      <c r="AF312">
        <f t="shared" si="160"/>
        <v>1.5567475318826738</v>
      </c>
      <c r="AG312">
        <f t="shared" si="161"/>
        <v>22.008132005019529</v>
      </c>
      <c r="AH312">
        <v>2039.497531831209</v>
      </c>
      <c r="AI312">
        <v>2023.1908484848479</v>
      </c>
      <c r="AJ312">
        <v>1.7221667477837539</v>
      </c>
      <c r="AK312">
        <v>65.165956530193654</v>
      </c>
      <c r="AL312">
        <f t="shared" si="162"/>
        <v>1.5570826096437307</v>
      </c>
      <c r="AM312">
        <v>35.782016539121607</v>
      </c>
      <c r="AN312">
        <v>36.405309890109912</v>
      </c>
      <c r="AO312">
        <v>-1.0946884978944059E-5</v>
      </c>
      <c r="AP312">
        <v>87.546953997586243</v>
      </c>
      <c r="AQ312">
        <v>11</v>
      </c>
      <c r="AR312">
        <v>2</v>
      </c>
      <c r="AS312">
        <f t="shared" si="163"/>
        <v>1</v>
      </c>
      <c r="AT312">
        <f t="shared" si="164"/>
        <v>0</v>
      </c>
      <c r="AU312">
        <f t="shared" si="165"/>
        <v>47060.021595266131</v>
      </c>
      <c r="AV312">
        <f t="shared" si="166"/>
        <v>1200.01</v>
      </c>
      <c r="AW312">
        <f t="shared" si="167"/>
        <v>1025.9348067145881</v>
      </c>
      <c r="AX312">
        <f t="shared" si="168"/>
        <v>0.85493854777425859</v>
      </c>
      <c r="AY312">
        <f t="shared" si="169"/>
        <v>0.18843139720431901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1669231212.428571</v>
      </c>
      <c r="BF312">
        <v>1946.9285714285711</v>
      </c>
      <c r="BG312">
        <v>1967.025714285714</v>
      </c>
      <c r="BH312">
        <v>36.406771428571417</v>
      </c>
      <c r="BI312">
        <v>35.783671428571431</v>
      </c>
      <c r="BJ312">
        <v>1951.4171428571431</v>
      </c>
      <c r="BK312">
        <v>36.307871428571431</v>
      </c>
      <c r="BL312">
        <v>650.00685714285726</v>
      </c>
      <c r="BM312">
        <v>100.85599999999999</v>
      </c>
      <c r="BN312">
        <v>0.1000510285714286</v>
      </c>
      <c r="BO312">
        <v>33.698600000000013</v>
      </c>
      <c r="BP312">
        <v>34.474742857142857</v>
      </c>
      <c r="BQ312">
        <v>999.89999999999986</v>
      </c>
      <c r="BR312">
        <v>0</v>
      </c>
      <c r="BS312">
        <v>0</v>
      </c>
      <c r="BT312">
        <v>8994.6428571428569</v>
      </c>
      <c r="BU312">
        <v>0</v>
      </c>
      <c r="BV312">
        <v>211.9817142857143</v>
      </c>
      <c r="BW312">
        <v>-20.095685714285711</v>
      </c>
      <c r="BX312">
        <v>2020.488571428572</v>
      </c>
      <c r="BY312">
        <v>2040.025714285714</v>
      </c>
      <c r="BZ312">
        <v>0.62309500000000007</v>
      </c>
      <c r="CA312">
        <v>1967.025714285714</v>
      </c>
      <c r="CB312">
        <v>35.783671428571431</v>
      </c>
      <c r="CC312">
        <v>3.671842857142857</v>
      </c>
      <c r="CD312">
        <v>3.609</v>
      </c>
      <c r="CE312">
        <v>27.436</v>
      </c>
      <c r="CF312">
        <v>27.14142857142857</v>
      </c>
      <c r="CG312">
        <v>1200.01</v>
      </c>
      <c r="CH312">
        <v>0.49996571428571429</v>
      </c>
      <c r="CI312">
        <v>0.50003428571428576</v>
      </c>
      <c r="CJ312">
        <v>0</v>
      </c>
      <c r="CK312">
        <v>851.07642857142855</v>
      </c>
      <c r="CL312">
        <v>4.9990899999999998</v>
      </c>
      <c r="CM312">
        <v>9165.3814285714288</v>
      </c>
      <c r="CN312">
        <v>9557.81</v>
      </c>
      <c r="CO312">
        <v>44.186999999999998</v>
      </c>
      <c r="CP312">
        <v>46.25</v>
      </c>
      <c r="CQ312">
        <v>45</v>
      </c>
      <c r="CR312">
        <v>45.311999999999998</v>
      </c>
      <c r="CS312">
        <v>45.561999999999998</v>
      </c>
      <c r="CT312">
        <v>597.46571428571428</v>
      </c>
      <c r="CU312">
        <v>597.54857142857145</v>
      </c>
      <c r="CV312">
        <v>0</v>
      </c>
      <c r="CW312">
        <v>1669231221.5999999</v>
      </c>
      <c r="CX312">
        <v>0</v>
      </c>
      <c r="CY312">
        <v>1669228029.5</v>
      </c>
      <c r="CZ312" t="s">
        <v>356</v>
      </c>
      <c r="DA312">
        <v>1669228029.5</v>
      </c>
      <c r="DB312">
        <v>1669228028</v>
      </c>
      <c r="DC312">
        <v>6</v>
      </c>
      <c r="DD312">
        <v>0.127</v>
      </c>
      <c r="DE312">
        <v>2E-3</v>
      </c>
      <c r="DF312">
        <v>-2.9980000000000002</v>
      </c>
      <c r="DG312">
        <v>9.9000000000000005E-2</v>
      </c>
      <c r="DH312">
        <v>415</v>
      </c>
      <c r="DI312">
        <v>34</v>
      </c>
      <c r="DJ312">
        <v>0.37</v>
      </c>
      <c r="DK312">
        <v>0.19</v>
      </c>
      <c r="DL312">
        <v>-20.2020512195122</v>
      </c>
      <c r="DM312">
        <v>0.67393170731704111</v>
      </c>
      <c r="DN312">
        <v>0.1126996550776016</v>
      </c>
      <c r="DO312">
        <v>0</v>
      </c>
      <c r="DP312">
        <v>0.63072173170731716</v>
      </c>
      <c r="DQ312">
        <v>-4.4119337979093391E-2</v>
      </c>
      <c r="DR312">
        <v>4.6589817898617016E-3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357</v>
      </c>
      <c r="EA312">
        <v>3.29555</v>
      </c>
      <c r="EB312">
        <v>2.6253299999999999</v>
      </c>
      <c r="EC312">
        <v>0.27833200000000002</v>
      </c>
      <c r="ED312">
        <v>0.27793200000000001</v>
      </c>
      <c r="EE312">
        <v>0.14538499999999999</v>
      </c>
      <c r="EF312">
        <v>0.142016</v>
      </c>
      <c r="EG312">
        <v>21820.799999999999</v>
      </c>
      <c r="EH312">
        <v>22219.3</v>
      </c>
      <c r="EI312">
        <v>28156.3</v>
      </c>
      <c r="EJ312">
        <v>29646.400000000001</v>
      </c>
      <c r="EK312">
        <v>33110.199999999997</v>
      </c>
      <c r="EL312">
        <v>35315.4</v>
      </c>
      <c r="EM312">
        <v>39730.9</v>
      </c>
      <c r="EN312">
        <v>42366.6</v>
      </c>
      <c r="EO312">
        <v>2.1892</v>
      </c>
      <c r="EP312">
        <v>2.1627000000000001</v>
      </c>
      <c r="EQ312">
        <v>0.13716500000000001</v>
      </c>
      <c r="ER312">
        <v>0</v>
      </c>
      <c r="ES312">
        <v>32.252699999999997</v>
      </c>
      <c r="ET312">
        <v>999.9</v>
      </c>
      <c r="EU312">
        <v>69.7</v>
      </c>
      <c r="EV312">
        <v>36.6</v>
      </c>
      <c r="EW312">
        <v>42.627800000000001</v>
      </c>
      <c r="EX312">
        <v>56.842599999999997</v>
      </c>
      <c r="EY312">
        <v>-2.2796500000000002</v>
      </c>
      <c r="EZ312">
        <v>2</v>
      </c>
      <c r="FA312">
        <v>0.55279</v>
      </c>
      <c r="FB312">
        <v>0.847723</v>
      </c>
      <c r="FC312">
        <v>20.2685</v>
      </c>
      <c r="FD312">
        <v>5.2192400000000001</v>
      </c>
      <c r="FE312">
        <v>12.008800000000001</v>
      </c>
      <c r="FF312">
        <v>4.9866999999999999</v>
      </c>
      <c r="FG312">
        <v>3.2846500000000001</v>
      </c>
      <c r="FH312">
        <v>9999</v>
      </c>
      <c r="FI312">
        <v>9999</v>
      </c>
      <c r="FJ312">
        <v>9999</v>
      </c>
      <c r="FK312">
        <v>999.9</v>
      </c>
      <c r="FL312">
        <v>1.8658399999999999</v>
      </c>
      <c r="FM312">
        <v>1.8621799999999999</v>
      </c>
      <c r="FN312">
        <v>1.8642300000000001</v>
      </c>
      <c r="FO312">
        <v>1.8603499999999999</v>
      </c>
      <c r="FP312">
        <v>1.8610899999999999</v>
      </c>
      <c r="FQ312">
        <v>1.8601799999999999</v>
      </c>
      <c r="FR312">
        <v>1.86188</v>
      </c>
      <c r="FS312">
        <v>1.85839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-4.5</v>
      </c>
      <c r="GH312">
        <v>9.8900000000000002E-2</v>
      </c>
      <c r="GI312">
        <v>-2.4324828651112251</v>
      </c>
      <c r="GJ312">
        <v>-1.6100910332537859E-3</v>
      </c>
      <c r="GK312">
        <v>7.0186618486508772E-7</v>
      </c>
      <c r="GL312">
        <v>-2.134652460378022E-10</v>
      </c>
      <c r="GM312">
        <v>9.8890000000004363E-2</v>
      </c>
      <c r="GN312">
        <v>0</v>
      </c>
      <c r="GO312">
        <v>0</v>
      </c>
      <c r="GP312">
        <v>0</v>
      </c>
      <c r="GQ312">
        <v>5</v>
      </c>
      <c r="GR312">
        <v>2079</v>
      </c>
      <c r="GS312">
        <v>3</v>
      </c>
      <c r="GT312">
        <v>29</v>
      </c>
      <c r="GU312">
        <v>53.1</v>
      </c>
      <c r="GV312">
        <v>53.1</v>
      </c>
      <c r="GW312">
        <v>4.7460899999999997</v>
      </c>
      <c r="GX312">
        <v>2.49146</v>
      </c>
      <c r="GY312">
        <v>2.04834</v>
      </c>
      <c r="GZ312">
        <v>2.6184099999999999</v>
      </c>
      <c r="HA312">
        <v>2.1972700000000001</v>
      </c>
      <c r="HB312">
        <v>2.35107</v>
      </c>
      <c r="HC312">
        <v>40.860799999999998</v>
      </c>
      <c r="HD312">
        <v>15.410399999999999</v>
      </c>
      <c r="HE312">
        <v>18</v>
      </c>
      <c r="HF312">
        <v>687.68600000000004</v>
      </c>
      <c r="HG312">
        <v>740.24199999999996</v>
      </c>
      <c r="HH312">
        <v>31.0001</v>
      </c>
      <c r="HI312">
        <v>34.315600000000003</v>
      </c>
      <c r="HJ312">
        <v>30.0001</v>
      </c>
      <c r="HK312">
        <v>34.188400000000001</v>
      </c>
      <c r="HL312">
        <v>34.177599999999998</v>
      </c>
      <c r="HM312">
        <v>94.880300000000005</v>
      </c>
      <c r="HN312">
        <v>20.862400000000001</v>
      </c>
      <c r="HO312">
        <v>90.050899999999999</v>
      </c>
      <c r="HP312">
        <v>31</v>
      </c>
      <c r="HQ312">
        <v>1982.64</v>
      </c>
      <c r="HR312">
        <v>35.8339</v>
      </c>
      <c r="HS312">
        <v>99.196100000000001</v>
      </c>
      <c r="HT312">
        <v>98.252600000000001</v>
      </c>
    </row>
    <row r="313" spans="1:228" x14ac:dyDescent="0.2">
      <c r="A313">
        <v>298</v>
      </c>
      <c r="B313">
        <v>1669231219</v>
      </c>
      <c r="C313">
        <v>1185.900000095367</v>
      </c>
      <c r="D313" t="s">
        <v>955</v>
      </c>
      <c r="E313" t="s">
        <v>956</v>
      </c>
      <c r="F313">
        <v>4</v>
      </c>
      <c r="G313">
        <v>1669231216.75</v>
      </c>
      <c r="H313">
        <f t="shared" si="136"/>
        <v>1.5268801783054917E-3</v>
      </c>
      <c r="I313">
        <f t="shared" si="137"/>
        <v>1.5268801783054917</v>
      </c>
      <c r="J313">
        <f t="shared" si="138"/>
        <v>22.475400751647374</v>
      </c>
      <c r="K313">
        <f t="shared" si="139"/>
        <v>1954.0550000000001</v>
      </c>
      <c r="L313">
        <f t="shared" si="140"/>
        <v>1461.0722572994996</v>
      </c>
      <c r="M313">
        <f t="shared" si="141"/>
        <v>147.5034690423353</v>
      </c>
      <c r="N313">
        <f t="shared" si="142"/>
        <v>197.27285201640601</v>
      </c>
      <c r="O313">
        <f t="shared" si="143"/>
        <v>8.227281791096594E-2</v>
      </c>
      <c r="P313">
        <f t="shared" si="144"/>
        <v>3.6765422155031526</v>
      </c>
      <c r="Q313">
        <f t="shared" si="145"/>
        <v>8.1263536816913812E-2</v>
      </c>
      <c r="R313">
        <f t="shared" si="146"/>
        <v>5.0879358721622463E-2</v>
      </c>
      <c r="S313">
        <f t="shared" si="147"/>
        <v>226.1183726112061</v>
      </c>
      <c r="T313">
        <f t="shared" si="148"/>
        <v>34.44939547498381</v>
      </c>
      <c r="U313">
        <f t="shared" si="149"/>
        <v>34.475350000000013</v>
      </c>
      <c r="V313">
        <f t="shared" si="150"/>
        <v>5.4863244571921035</v>
      </c>
      <c r="W313">
        <f t="shared" si="151"/>
        <v>69.970503505192255</v>
      </c>
      <c r="X313">
        <f t="shared" si="152"/>
        <v>3.6755168311916999</v>
      </c>
      <c r="Y313">
        <f t="shared" si="153"/>
        <v>5.2529518112142108</v>
      </c>
      <c r="Z313">
        <f t="shared" si="154"/>
        <v>1.8108076260004036</v>
      </c>
      <c r="AA313">
        <f t="shared" si="155"/>
        <v>-67.335415863272189</v>
      </c>
      <c r="AB313">
        <f t="shared" si="156"/>
        <v>-154.55652544514132</v>
      </c>
      <c r="AC313">
        <f t="shared" si="157"/>
        <v>-9.7305523877946207</v>
      </c>
      <c r="AD313">
        <f t="shared" si="158"/>
        <v>-5.5041210850020263</v>
      </c>
      <c r="AE313">
        <f t="shared" si="159"/>
        <v>45.319412137330772</v>
      </c>
      <c r="AF313">
        <f t="shared" si="160"/>
        <v>1.4905776085485414</v>
      </c>
      <c r="AG313">
        <f t="shared" si="161"/>
        <v>22.475400751647374</v>
      </c>
      <c r="AH313">
        <v>2047.1883786679889</v>
      </c>
      <c r="AI313">
        <v>2030.8312727272721</v>
      </c>
      <c r="AJ313">
        <v>1.683950085984034</v>
      </c>
      <c r="AK313">
        <v>65.165956530193654</v>
      </c>
      <c r="AL313">
        <f t="shared" si="162"/>
        <v>1.5268801783054917</v>
      </c>
      <c r="AM313">
        <v>35.798267482456872</v>
      </c>
      <c r="AN313">
        <v>36.409464835164847</v>
      </c>
      <c r="AO313">
        <v>-8.1007941339830692E-6</v>
      </c>
      <c r="AP313">
        <v>87.546953997586243</v>
      </c>
      <c r="AQ313">
        <v>11</v>
      </c>
      <c r="AR313">
        <v>2</v>
      </c>
      <c r="AS313">
        <f t="shared" si="163"/>
        <v>1</v>
      </c>
      <c r="AT313">
        <f t="shared" si="164"/>
        <v>0</v>
      </c>
      <c r="AU313">
        <f t="shared" si="165"/>
        <v>47158.349578847381</v>
      </c>
      <c r="AV313">
        <f t="shared" si="166"/>
        <v>1200.0062499999999</v>
      </c>
      <c r="AW313">
        <f t="shared" si="167"/>
        <v>1025.9313510938891</v>
      </c>
      <c r="AX313">
        <f t="shared" si="168"/>
        <v>0.85493833977438793</v>
      </c>
      <c r="AY313">
        <f t="shared" si="169"/>
        <v>0.18843099576456881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1669231216.75</v>
      </c>
      <c r="BF313">
        <v>1954.0550000000001</v>
      </c>
      <c r="BG313">
        <v>1974.09</v>
      </c>
      <c r="BH313">
        <v>36.407249999999998</v>
      </c>
      <c r="BI313">
        <v>35.810625000000002</v>
      </c>
      <c r="BJ313">
        <v>1958.5525</v>
      </c>
      <c r="BK313">
        <v>36.308362500000001</v>
      </c>
      <c r="BL313">
        <v>649.99562500000002</v>
      </c>
      <c r="BM313">
        <v>100.855625</v>
      </c>
      <c r="BN313">
        <v>0.1000042</v>
      </c>
      <c r="BO313">
        <v>33.695587500000002</v>
      </c>
      <c r="BP313">
        <v>34.475350000000013</v>
      </c>
      <c r="BQ313">
        <v>999.9</v>
      </c>
      <c r="BR313">
        <v>0</v>
      </c>
      <c r="BS313">
        <v>0</v>
      </c>
      <c r="BT313">
        <v>9013.6725000000006</v>
      </c>
      <c r="BU313">
        <v>0</v>
      </c>
      <c r="BV313">
        <v>220.48224999999999</v>
      </c>
      <c r="BW313">
        <v>-20.0361875</v>
      </c>
      <c r="BX313">
        <v>2027.8875</v>
      </c>
      <c r="BY313">
        <v>2047.41</v>
      </c>
      <c r="BZ313">
        <v>0.59663037499999994</v>
      </c>
      <c r="CA313">
        <v>1974.09</v>
      </c>
      <c r="CB313">
        <v>35.810625000000002</v>
      </c>
      <c r="CC313">
        <v>3.6718712500000001</v>
      </c>
      <c r="CD313">
        <v>3.6116962500000001</v>
      </c>
      <c r="CE313">
        <v>27.436150000000001</v>
      </c>
      <c r="CF313">
        <v>27.154187499999999</v>
      </c>
      <c r="CG313">
        <v>1200.0062499999999</v>
      </c>
      <c r="CH313">
        <v>0.49997037500000002</v>
      </c>
      <c r="CI313">
        <v>0.50002962500000003</v>
      </c>
      <c r="CJ313">
        <v>0</v>
      </c>
      <c r="CK313">
        <v>850.822</v>
      </c>
      <c r="CL313">
        <v>4.9990899999999998</v>
      </c>
      <c r="CM313">
        <v>9161.9862499999999</v>
      </c>
      <c r="CN313">
        <v>9557.8112499999988</v>
      </c>
      <c r="CO313">
        <v>44.186999999999998</v>
      </c>
      <c r="CP313">
        <v>46.25</v>
      </c>
      <c r="CQ313">
        <v>45</v>
      </c>
      <c r="CR313">
        <v>45.311999999999998</v>
      </c>
      <c r="CS313">
        <v>45.561999999999998</v>
      </c>
      <c r="CT313">
        <v>597.47</v>
      </c>
      <c r="CU313">
        <v>597.53625</v>
      </c>
      <c r="CV313">
        <v>0</v>
      </c>
      <c r="CW313">
        <v>1669231226.4000001</v>
      </c>
      <c r="CX313">
        <v>0</v>
      </c>
      <c r="CY313">
        <v>1669228029.5</v>
      </c>
      <c r="CZ313" t="s">
        <v>356</v>
      </c>
      <c r="DA313">
        <v>1669228029.5</v>
      </c>
      <c r="DB313">
        <v>1669228028</v>
      </c>
      <c r="DC313">
        <v>6</v>
      </c>
      <c r="DD313">
        <v>0.127</v>
      </c>
      <c r="DE313">
        <v>2E-3</v>
      </c>
      <c r="DF313">
        <v>-2.9980000000000002</v>
      </c>
      <c r="DG313">
        <v>9.9000000000000005E-2</v>
      </c>
      <c r="DH313">
        <v>415</v>
      </c>
      <c r="DI313">
        <v>34</v>
      </c>
      <c r="DJ313">
        <v>0.37</v>
      </c>
      <c r="DK313">
        <v>0.19</v>
      </c>
      <c r="DL313">
        <v>-20.16159268292683</v>
      </c>
      <c r="DM313">
        <v>1.042827177700405</v>
      </c>
      <c r="DN313">
        <v>0.12729446061222771</v>
      </c>
      <c r="DO313">
        <v>0</v>
      </c>
      <c r="DP313">
        <v>0.62349795121951213</v>
      </c>
      <c r="DQ313">
        <v>-0.11089070383275321</v>
      </c>
      <c r="DR313">
        <v>1.297601059920927E-2</v>
      </c>
      <c r="DS313">
        <v>0</v>
      </c>
      <c r="DT313">
        <v>0</v>
      </c>
      <c r="DU313">
        <v>0</v>
      </c>
      <c r="DV313">
        <v>0</v>
      </c>
      <c r="DW313">
        <v>-1</v>
      </c>
      <c r="DX313">
        <v>0</v>
      </c>
      <c r="DY313">
        <v>2</v>
      </c>
      <c r="DZ313" t="s">
        <v>379</v>
      </c>
      <c r="EA313">
        <v>3.2955399999999999</v>
      </c>
      <c r="EB313">
        <v>2.6253700000000002</v>
      </c>
      <c r="EC313">
        <v>0.27892499999999998</v>
      </c>
      <c r="ED313">
        <v>0.278528</v>
      </c>
      <c r="EE313">
        <v>0.145399</v>
      </c>
      <c r="EF313">
        <v>0.14208499999999999</v>
      </c>
      <c r="EG313">
        <v>21802.3</v>
      </c>
      <c r="EH313">
        <v>22200.9</v>
      </c>
      <c r="EI313">
        <v>28155.8</v>
      </c>
      <c r="EJ313">
        <v>29646.5</v>
      </c>
      <c r="EK313">
        <v>33108.9</v>
      </c>
      <c r="EL313">
        <v>35312.5</v>
      </c>
      <c r="EM313">
        <v>39730</v>
      </c>
      <c r="EN313">
        <v>42366.5</v>
      </c>
      <c r="EO313">
        <v>2.1892800000000001</v>
      </c>
      <c r="EP313">
        <v>2.1629</v>
      </c>
      <c r="EQ313">
        <v>0.13794699999999999</v>
      </c>
      <c r="ER313">
        <v>0</v>
      </c>
      <c r="ES313">
        <v>32.247100000000003</v>
      </c>
      <c r="ET313">
        <v>999.9</v>
      </c>
      <c r="EU313">
        <v>69.7</v>
      </c>
      <c r="EV313">
        <v>36.6</v>
      </c>
      <c r="EW313">
        <v>42.629800000000003</v>
      </c>
      <c r="EX313">
        <v>57.2926</v>
      </c>
      <c r="EY313">
        <v>-2.3117000000000001</v>
      </c>
      <c r="EZ313">
        <v>2</v>
      </c>
      <c r="FA313">
        <v>0.55260399999999998</v>
      </c>
      <c r="FB313">
        <v>0.84745099999999995</v>
      </c>
      <c r="FC313">
        <v>20.2683</v>
      </c>
      <c r="FD313">
        <v>5.2192400000000001</v>
      </c>
      <c r="FE313">
        <v>12.0076</v>
      </c>
      <c r="FF313">
        <v>4.9862000000000002</v>
      </c>
      <c r="FG313">
        <v>3.2845800000000001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1.8621799999999999</v>
      </c>
      <c r="FN313">
        <v>1.86426</v>
      </c>
      <c r="FO313">
        <v>1.8603499999999999</v>
      </c>
      <c r="FP313">
        <v>1.8610899999999999</v>
      </c>
      <c r="FQ313">
        <v>1.8601799999999999</v>
      </c>
      <c r="FR313">
        <v>1.86188</v>
      </c>
      <c r="FS313">
        <v>1.85842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-4.51</v>
      </c>
      <c r="GH313">
        <v>9.8900000000000002E-2</v>
      </c>
      <c r="GI313">
        <v>-2.4324828651112251</v>
      </c>
      <c r="GJ313">
        <v>-1.6100910332537859E-3</v>
      </c>
      <c r="GK313">
        <v>7.0186618486508772E-7</v>
      </c>
      <c r="GL313">
        <v>-2.134652460378022E-10</v>
      </c>
      <c r="GM313">
        <v>9.8890000000004363E-2</v>
      </c>
      <c r="GN313">
        <v>0</v>
      </c>
      <c r="GO313">
        <v>0</v>
      </c>
      <c r="GP313">
        <v>0</v>
      </c>
      <c r="GQ313">
        <v>5</v>
      </c>
      <c r="GR313">
        <v>2079</v>
      </c>
      <c r="GS313">
        <v>3</v>
      </c>
      <c r="GT313">
        <v>29</v>
      </c>
      <c r="GU313">
        <v>53.2</v>
      </c>
      <c r="GV313">
        <v>53.2</v>
      </c>
      <c r="GW313">
        <v>4.7595200000000002</v>
      </c>
      <c r="GX313">
        <v>2.4426299999999999</v>
      </c>
      <c r="GY313">
        <v>2.04834</v>
      </c>
      <c r="GZ313">
        <v>2.6184099999999999</v>
      </c>
      <c r="HA313">
        <v>2.1972700000000001</v>
      </c>
      <c r="HB313">
        <v>2.32056</v>
      </c>
      <c r="HC313">
        <v>40.860799999999998</v>
      </c>
      <c r="HD313">
        <v>15.3841</v>
      </c>
      <c r="HE313">
        <v>18</v>
      </c>
      <c r="HF313">
        <v>687.73800000000006</v>
      </c>
      <c r="HG313">
        <v>740.41</v>
      </c>
      <c r="HH313">
        <v>31</v>
      </c>
      <c r="HI313">
        <v>34.314399999999999</v>
      </c>
      <c r="HJ313">
        <v>30</v>
      </c>
      <c r="HK313">
        <v>34.187399999999997</v>
      </c>
      <c r="HL313">
        <v>34.175699999999999</v>
      </c>
      <c r="HM313">
        <v>95.177000000000007</v>
      </c>
      <c r="HN313">
        <v>20.862400000000001</v>
      </c>
      <c r="HO313">
        <v>90.050899999999999</v>
      </c>
      <c r="HP313">
        <v>31</v>
      </c>
      <c r="HQ313">
        <v>1989.33</v>
      </c>
      <c r="HR313">
        <v>35.835799999999999</v>
      </c>
      <c r="HS313">
        <v>99.193899999999999</v>
      </c>
      <c r="HT313">
        <v>98.252499999999998</v>
      </c>
    </row>
    <row r="314" spans="1:228" x14ac:dyDescent="0.2">
      <c r="A314">
        <v>299</v>
      </c>
      <c r="B314">
        <v>1669231223</v>
      </c>
      <c r="C314">
        <v>1189.900000095367</v>
      </c>
      <c r="D314" t="s">
        <v>957</v>
      </c>
      <c r="E314" t="s">
        <v>958</v>
      </c>
      <c r="F314">
        <v>4</v>
      </c>
      <c r="G314">
        <v>1669231221</v>
      </c>
      <c r="H314">
        <f t="shared" si="136"/>
        <v>1.5129204065616971E-3</v>
      </c>
      <c r="I314">
        <f t="shared" si="137"/>
        <v>1.5129204065616972</v>
      </c>
      <c r="J314">
        <f t="shared" si="138"/>
        <v>21.367134854153601</v>
      </c>
      <c r="K314">
        <f t="shared" si="139"/>
        <v>1961.1242857142861</v>
      </c>
      <c r="L314">
        <f t="shared" si="140"/>
        <v>1485.9394515385209</v>
      </c>
      <c r="M314">
        <f t="shared" si="141"/>
        <v>150.01233367055738</v>
      </c>
      <c r="N314">
        <f t="shared" si="142"/>
        <v>197.98439997901789</v>
      </c>
      <c r="O314">
        <f t="shared" si="143"/>
        <v>8.1575833914647095E-2</v>
      </c>
      <c r="P314">
        <f t="shared" si="144"/>
        <v>3.6807421832181446</v>
      </c>
      <c r="Q314">
        <f t="shared" si="145"/>
        <v>8.0584587150890313E-2</v>
      </c>
      <c r="R314">
        <f t="shared" si="146"/>
        <v>5.0453422889944241E-2</v>
      </c>
      <c r="S314">
        <f t="shared" si="147"/>
        <v>226.11825609333712</v>
      </c>
      <c r="T314">
        <f t="shared" si="148"/>
        <v>34.453559438972626</v>
      </c>
      <c r="U314">
        <f t="shared" si="149"/>
        <v>34.473757142857139</v>
      </c>
      <c r="V314">
        <f t="shared" si="150"/>
        <v>5.4858386976206868</v>
      </c>
      <c r="W314">
        <f t="shared" si="151"/>
        <v>69.981076773171964</v>
      </c>
      <c r="X314">
        <f t="shared" si="152"/>
        <v>3.676494650835942</v>
      </c>
      <c r="Y314">
        <f t="shared" si="153"/>
        <v>5.2535554186347806</v>
      </c>
      <c r="Z314">
        <f t="shared" si="154"/>
        <v>1.8093440467847448</v>
      </c>
      <c r="AA314">
        <f t="shared" si="155"/>
        <v>-66.719789929370847</v>
      </c>
      <c r="AB314">
        <f t="shared" si="156"/>
        <v>-154.00914834308915</v>
      </c>
      <c r="AC314">
        <f t="shared" si="157"/>
        <v>-9.6850485417110104</v>
      </c>
      <c r="AD314">
        <f t="shared" si="158"/>
        <v>-4.2957307208338875</v>
      </c>
      <c r="AE314">
        <f t="shared" si="159"/>
        <v>45.512571235032162</v>
      </c>
      <c r="AF314">
        <f t="shared" si="160"/>
        <v>1.4936892490208351</v>
      </c>
      <c r="AG314">
        <f t="shared" si="161"/>
        <v>21.367134854153601</v>
      </c>
      <c r="AH314">
        <v>2054.1928391988008</v>
      </c>
      <c r="AI314">
        <v>2037.921818181818</v>
      </c>
      <c r="AJ314">
        <v>1.7828499010367249</v>
      </c>
      <c r="AK314">
        <v>65.165956530193654</v>
      </c>
      <c r="AL314">
        <f t="shared" si="162"/>
        <v>1.5129204065616972</v>
      </c>
      <c r="AM314">
        <v>35.818624572319067</v>
      </c>
      <c r="AN314">
        <v>36.424093406593428</v>
      </c>
      <c r="AO314">
        <v>1.2576198588613889E-5</v>
      </c>
      <c r="AP314">
        <v>87.546953997586243</v>
      </c>
      <c r="AQ314">
        <v>10</v>
      </c>
      <c r="AR314">
        <v>2</v>
      </c>
      <c r="AS314">
        <f t="shared" si="163"/>
        <v>1</v>
      </c>
      <c r="AT314">
        <f t="shared" si="164"/>
        <v>0</v>
      </c>
      <c r="AU314">
        <f t="shared" si="165"/>
        <v>47232.885012569648</v>
      </c>
      <c r="AV314">
        <f t="shared" si="166"/>
        <v>1200.005714285714</v>
      </c>
      <c r="AW314">
        <f t="shared" si="167"/>
        <v>1025.9308850224543</v>
      </c>
      <c r="AX314">
        <f t="shared" si="168"/>
        <v>0.85493833305045941</v>
      </c>
      <c r="AY314">
        <f t="shared" si="169"/>
        <v>0.18843098278738676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1669231221</v>
      </c>
      <c r="BF314">
        <v>1961.1242857142861</v>
      </c>
      <c r="BG314">
        <v>1981.245714285714</v>
      </c>
      <c r="BH314">
        <v>36.41732857142857</v>
      </c>
      <c r="BI314">
        <v>35.819485714285712</v>
      </c>
      <c r="BJ314">
        <v>1965.6285714285721</v>
      </c>
      <c r="BK314">
        <v>36.318428571428569</v>
      </c>
      <c r="BL314">
        <v>650.01885714285709</v>
      </c>
      <c r="BM314">
        <v>100.8545714285714</v>
      </c>
      <c r="BN314">
        <v>9.9968485714285724E-2</v>
      </c>
      <c r="BO314">
        <v>33.697642857142853</v>
      </c>
      <c r="BP314">
        <v>34.473757142857139</v>
      </c>
      <c r="BQ314">
        <v>999.89999999999986</v>
      </c>
      <c r="BR314">
        <v>0</v>
      </c>
      <c r="BS314">
        <v>0</v>
      </c>
      <c r="BT314">
        <v>9028.3042857142846</v>
      </c>
      <c r="BU314">
        <v>0</v>
      </c>
      <c r="BV314">
        <v>225.96071428571429</v>
      </c>
      <c r="BW314">
        <v>-20.12348571428571</v>
      </c>
      <c r="BX314">
        <v>2035.242857142857</v>
      </c>
      <c r="BY314">
        <v>2054.85</v>
      </c>
      <c r="BZ314">
        <v>0.59783257142857138</v>
      </c>
      <c r="CA314">
        <v>1981.245714285714</v>
      </c>
      <c r="CB314">
        <v>35.819485714285712</v>
      </c>
      <c r="CC314">
        <v>3.672857142857143</v>
      </c>
      <c r="CD314">
        <v>3.6125600000000002</v>
      </c>
      <c r="CE314">
        <v>27.4407</v>
      </c>
      <c r="CF314">
        <v>27.158257142857138</v>
      </c>
      <c r="CG314">
        <v>1200.005714285714</v>
      </c>
      <c r="CH314">
        <v>0.49997171428571419</v>
      </c>
      <c r="CI314">
        <v>0.5000282857142857</v>
      </c>
      <c r="CJ314">
        <v>0</v>
      </c>
      <c r="CK314">
        <v>850.6111428571428</v>
      </c>
      <c r="CL314">
        <v>4.9990899999999998</v>
      </c>
      <c r="CM314">
        <v>9158.119999999999</v>
      </c>
      <c r="CN314">
        <v>9557.7914285714305</v>
      </c>
      <c r="CO314">
        <v>44.186999999999998</v>
      </c>
      <c r="CP314">
        <v>46.25</v>
      </c>
      <c r="CQ314">
        <v>45</v>
      </c>
      <c r="CR314">
        <v>45.311999999999998</v>
      </c>
      <c r="CS314">
        <v>45.561999999999998</v>
      </c>
      <c r="CT314">
        <v>597.47000000000014</v>
      </c>
      <c r="CU314">
        <v>597.53571428571433</v>
      </c>
      <c r="CV314">
        <v>0</v>
      </c>
      <c r="CW314">
        <v>1669231230</v>
      </c>
      <c r="CX314">
        <v>0</v>
      </c>
      <c r="CY314">
        <v>1669228029.5</v>
      </c>
      <c r="CZ314" t="s">
        <v>356</v>
      </c>
      <c r="DA314">
        <v>1669228029.5</v>
      </c>
      <c r="DB314">
        <v>1669228028</v>
      </c>
      <c r="DC314">
        <v>6</v>
      </c>
      <c r="DD314">
        <v>0.127</v>
      </c>
      <c r="DE314">
        <v>2E-3</v>
      </c>
      <c r="DF314">
        <v>-2.9980000000000002</v>
      </c>
      <c r="DG314">
        <v>9.9000000000000005E-2</v>
      </c>
      <c r="DH314">
        <v>415</v>
      </c>
      <c r="DI314">
        <v>34</v>
      </c>
      <c r="DJ314">
        <v>0.37</v>
      </c>
      <c r="DK314">
        <v>0.19</v>
      </c>
      <c r="DL314">
        <v>-20.111895121951221</v>
      </c>
      <c r="DM314">
        <v>0.21499442508711639</v>
      </c>
      <c r="DN314">
        <v>5.7558898577656233E-2</v>
      </c>
      <c r="DO314">
        <v>0</v>
      </c>
      <c r="DP314">
        <v>0.61619607317073166</v>
      </c>
      <c r="DQ314">
        <v>-0.1471906829268286</v>
      </c>
      <c r="DR314">
        <v>1.586965753144591E-2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0</v>
      </c>
      <c r="DY314">
        <v>2</v>
      </c>
      <c r="DZ314" t="s">
        <v>379</v>
      </c>
      <c r="EA314">
        <v>3.2955999999999999</v>
      </c>
      <c r="EB314">
        <v>2.62561</v>
      </c>
      <c r="EC314">
        <v>0.27946199999999999</v>
      </c>
      <c r="ED314">
        <v>0.279057</v>
      </c>
      <c r="EE314">
        <v>0.14543300000000001</v>
      </c>
      <c r="EF314">
        <v>0.14208399999999999</v>
      </c>
      <c r="EG314">
        <v>21786.3</v>
      </c>
      <c r="EH314">
        <v>22184.5</v>
      </c>
      <c r="EI314">
        <v>28156.1</v>
      </c>
      <c r="EJ314">
        <v>29646.5</v>
      </c>
      <c r="EK314">
        <v>33108.300000000003</v>
      </c>
      <c r="EL314">
        <v>35312.5</v>
      </c>
      <c r="EM314">
        <v>39730.800000000003</v>
      </c>
      <c r="EN314">
        <v>42366.5</v>
      </c>
      <c r="EO314">
        <v>2.1894800000000001</v>
      </c>
      <c r="EP314">
        <v>2.1627800000000001</v>
      </c>
      <c r="EQ314">
        <v>0.13770499999999999</v>
      </c>
      <c r="ER314">
        <v>0</v>
      </c>
      <c r="ES314">
        <v>32.241599999999998</v>
      </c>
      <c r="ET314">
        <v>999.9</v>
      </c>
      <c r="EU314">
        <v>69.7</v>
      </c>
      <c r="EV314">
        <v>36.6</v>
      </c>
      <c r="EW314">
        <v>42.633299999999998</v>
      </c>
      <c r="EX314">
        <v>56.962600000000002</v>
      </c>
      <c r="EY314">
        <v>-2.2395900000000002</v>
      </c>
      <c r="EZ314">
        <v>2</v>
      </c>
      <c r="FA314">
        <v>0.55271300000000001</v>
      </c>
      <c r="FB314">
        <v>0.84644900000000001</v>
      </c>
      <c r="FC314">
        <v>20.2685</v>
      </c>
      <c r="FD314">
        <v>5.2180400000000002</v>
      </c>
      <c r="FE314">
        <v>12.0076</v>
      </c>
      <c r="FF314">
        <v>4.9858000000000002</v>
      </c>
      <c r="FG314">
        <v>3.2845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1.8621799999999999</v>
      </c>
      <c r="FN314">
        <v>1.86429</v>
      </c>
      <c r="FO314">
        <v>1.8603499999999999</v>
      </c>
      <c r="FP314">
        <v>1.8611</v>
      </c>
      <c r="FQ314">
        <v>1.8602000000000001</v>
      </c>
      <c r="FR314">
        <v>1.86188</v>
      </c>
      <c r="FS314">
        <v>1.8584000000000001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-4.51</v>
      </c>
      <c r="GH314">
        <v>9.8900000000000002E-2</v>
      </c>
      <c r="GI314">
        <v>-2.4324828651112251</v>
      </c>
      <c r="GJ314">
        <v>-1.6100910332537859E-3</v>
      </c>
      <c r="GK314">
        <v>7.0186618486508772E-7</v>
      </c>
      <c r="GL314">
        <v>-2.134652460378022E-10</v>
      </c>
      <c r="GM314">
        <v>9.8890000000004363E-2</v>
      </c>
      <c r="GN314">
        <v>0</v>
      </c>
      <c r="GO314">
        <v>0</v>
      </c>
      <c r="GP314">
        <v>0</v>
      </c>
      <c r="GQ314">
        <v>5</v>
      </c>
      <c r="GR314">
        <v>2079</v>
      </c>
      <c r="GS314">
        <v>3</v>
      </c>
      <c r="GT314">
        <v>29</v>
      </c>
      <c r="GU314">
        <v>53.2</v>
      </c>
      <c r="GV314">
        <v>53.2</v>
      </c>
      <c r="GW314">
        <v>4.7717299999999998</v>
      </c>
      <c r="GX314">
        <v>2.4365199999999998</v>
      </c>
      <c r="GY314">
        <v>2.04834</v>
      </c>
      <c r="GZ314">
        <v>2.6184099999999999</v>
      </c>
      <c r="HA314">
        <v>2.1972700000000001</v>
      </c>
      <c r="HB314">
        <v>2.34863</v>
      </c>
      <c r="HC314">
        <v>40.860799999999998</v>
      </c>
      <c r="HD314">
        <v>15.392899999999999</v>
      </c>
      <c r="HE314">
        <v>18</v>
      </c>
      <c r="HF314">
        <v>687.88</v>
      </c>
      <c r="HG314">
        <v>740.29</v>
      </c>
      <c r="HH314">
        <v>30.9999</v>
      </c>
      <c r="HI314">
        <v>34.3125</v>
      </c>
      <c r="HJ314">
        <v>30.0001</v>
      </c>
      <c r="HK314">
        <v>34.185299999999998</v>
      </c>
      <c r="HL314">
        <v>34.175699999999999</v>
      </c>
      <c r="HM314">
        <v>95.415499999999994</v>
      </c>
      <c r="HN314">
        <v>20.862400000000001</v>
      </c>
      <c r="HO314">
        <v>90.050899999999999</v>
      </c>
      <c r="HP314">
        <v>31</v>
      </c>
      <c r="HQ314">
        <v>1996</v>
      </c>
      <c r="HR314">
        <v>35.827300000000001</v>
      </c>
      <c r="HS314">
        <v>99.195700000000002</v>
      </c>
      <c r="HT314">
        <v>98.252499999999998</v>
      </c>
    </row>
    <row r="315" spans="1:228" x14ac:dyDescent="0.2">
      <c r="A315">
        <v>300</v>
      </c>
      <c r="B315">
        <v>1669231227</v>
      </c>
      <c r="C315">
        <v>1193.900000095367</v>
      </c>
      <c r="D315" t="s">
        <v>959</v>
      </c>
      <c r="E315" t="s">
        <v>960</v>
      </c>
      <c r="F315">
        <v>4</v>
      </c>
      <c r="G315">
        <v>1669231224.6875</v>
      </c>
      <c r="H315">
        <f t="shared" si="136"/>
        <v>1.5235176049877026E-3</v>
      </c>
      <c r="I315">
        <f t="shared" si="137"/>
        <v>1.5235176049877026</v>
      </c>
      <c r="J315">
        <f t="shared" si="138"/>
        <v>22.244567214828923</v>
      </c>
      <c r="K315">
        <f t="shared" si="139"/>
        <v>1967.3150000000001</v>
      </c>
      <c r="L315">
        <f t="shared" si="140"/>
        <v>1478.4455271499751</v>
      </c>
      <c r="M315">
        <f t="shared" si="141"/>
        <v>149.25543206183914</v>
      </c>
      <c r="N315">
        <f t="shared" si="142"/>
        <v>198.60890708146513</v>
      </c>
      <c r="O315">
        <f t="shared" si="143"/>
        <v>8.2259896030212887E-2</v>
      </c>
      <c r="P315">
        <f t="shared" si="144"/>
        <v>3.6752198436736689</v>
      </c>
      <c r="Q315">
        <f t="shared" si="145"/>
        <v>8.1250571623405321E-2</v>
      </c>
      <c r="R315">
        <f t="shared" si="146"/>
        <v>5.0871259116849546E-2</v>
      </c>
      <c r="S315">
        <f t="shared" si="147"/>
        <v>226.11782886115103</v>
      </c>
      <c r="T315">
        <f t="shared" si="148"/>
        <v>34.450802139540038</v>
      </c>
      <c r="U315">
        <f t="shared" si="149"/>
        <v>34.4696</v>
      </c>
      <c r="V315">
        <f t="shared" si="150"/>
        <v>5.4845711066206819</v>
      </c>
      <c r="W315">
        <f t="shared" si="151"/>
        <v>70.006305754007229</v>
      </c>
      <c r="X315">
        <f t="shared" si="152"/>
        <v>3.6774900184799981</v>
      </c>
      <c r="Y315">
        <f t="shared" si="153"/>
        <v>5.2530839598967054</v>
      </c>
      <c r="Z315">
        <f t="shared" si="154"/>
        <v>1.8070810881406838</v>
      </c>
      <c r="AA315">
        <f t="shared" si="155"/>
        <v>-67.187126379957689</v>
      </c>
      <c r="AB315">
        <f t="shared" si="156"/>
        <v>-153.27247643934896</v>
      </c>
      <c r="AC315">
        <f t="shared" si="157"/>
        <v>-9.6529332624866129</v>
      </c>
      <c r="AD315">
        <f t="shared" si="158"/>
        <v>-3.9947072206422263</v>
      </c>
      <c r="AE315">
        <f t="shared" si="159"/>
        <v>45.431622724924992</v>
      </c>
      <c r="AF315">
        <f t="shared" si="160"/>
        <v>1.5198726981958766</v>
      </c>
      <c r="AG315">
        <f t="shared" si="161"/>
        <v>22.244567214828923</v>
      </c>
      <c r="AH315">
        <v>2061.1620074465418</v>
      </c>
      <c r="AI315">
        <v>2044.7910909090899</v>
      </c>
      <c r="AJ315">
        <v>1.71278888780687</v>
      </c>
      <c r="AK315">
        <v>65.165956530193654</v>
      </c>
      <c r="AL315">
        <f t="shared" si="162"/>
        <v>1.5235176049877026</v>
      </c>
      <c r="AM315">
        <v>35.819913373600407</v>
      </c>
      <c r="AN315">
        <v>36.429379120879148</v>
      </c>
      <c r="AO315">
        <v>5.4790761895783289E-5</v>
      </c>
      <c r="AP315">
        <v>87.546953997586243</v>
      </c>
      <c r="AQ315">
        <v>10</v>
      </c>
      <c r="AR315">
        <v>2</v>
      </c>
      <c r="AS315">
        <f t="shared" si="163"/>
        <v>1</v>
      </c>
      <c r="AT315">
        <f t="shared" si="164"/>
        <v>0</v>
      </c>
      <c r="AU315">
        <f t="shared" si="165"/>
        <v>47134.703479371296</v>
      </c>
      <c r="AV315">
        <f t="shared" si="166"/>
        <v>1200.0037500000001</v>
      </c>
      <c r="AW315">
        <f t="shared" si="167"/>
        <v>1025.9291760938606</v>
      </c>
      <c r="AX315">
        <f t="shared" si="168"/>
        <v>0.85493830839600338</v>
      </c>
      <c r="AY315">
        <f t="shared" si="169"/>
        <v>0.18843093520428666</v>
      </c>
      <c r="AZ315">
        <v>2.7</v>
      </c>
      <c r="BA315">
        <v>0.5</v>
      </c>
      <c r="BB315" t="s">
        <v>355</v>
      </c>
      <c r="BC315">
        <v>2</v>
      </c>
      <c r="BD315" t="b">
        <v>1</v>
      </c>
      <c r="BE315">
        <v>1669231224.6875</v>
      </c>
      <c r="BF315">
        <v>1967.3150000000001</v>
      </c>
      <c r="BG315">
        <v>1987.4275</v>
      </c>
      <c r="BH315">
        <v>36.427275000000002</v>
      </c>
      <c r="BI315">
        <v>35.818975000000002</v>
      </c>
      <c r="BJ315">
        <v>1971.8287499999999</v>
      </c>
      <c r="BK315">
        <v>36.328375000000001</v>
      </c>
      <c r="BL315">
        <v>650.03637500000002</v>
      </c>
      <c r="BM315">
        <v>100.85424999999999</v>
      </c>
      <c r="BN315">
        <v>0.100049175</v>
      </c>
      <c r="BO315">
        <v>33.696037500000003</v>
      </c>
      <c r="BP315">
        <v>34.4696</v>
      </c>
      <c r="BQ315">
        <v>999.9</v>
      </c>
      <c r="BR315">
        <v>0</v>
      </c>
      <c r="BS315">
        <v>0</v>
      </c>
      <c r="BT315">
        <v>9009.2199999999993</v>
      </c>
      <c r="BU315">
        <v>0</v>
      </c>
      <c r="BV315">
        <v>227.60050000000001</v>
      </c>
      <c r="BW315">
        <v>-20.112649999999999</v>
      </c>
      <c r="BX315">
        <v>2041.6849999999999</v>
      </c>
      <c r="BY315">
        <v>2061.25875</v>
      </c>
      <c r="BZ315">
        <v>0.60829149999999998</v>
      </c>
      <c r="CA315">
        <v>1987.4275</v>
      </c>
      <c r="CB315">
        <v>35.818975000000002</v>
      </c>
      <c r="CC315">
        <v>3.6738425000000001</v>
      </c>
      <c r="CD315">
        <v>3.612495</v>
      </c>
      <c r="CE315">
        <v>27.4453</v>
      </c>
      <c r="CF315">
        <v>27.157937499999999</v>
      </c>
      <c r="CG315">
        <v>1200.0037500000001</v>
      </c>
      <c r="CH315">
        <v>0.49997225000000001</v>
      </c>
      <c r="CI315">
        <v>0.50002774999999999</v>
      </c>
      <c r="CJ315">
        <v>0</v>
      </c>
      <c r="CK315">
        <v>850.24637500000006</v>
      </c>
      <c r="CL315">
        <v>4.9990899999999998</v>
      </c>
      <c r="CM315">
        <v>9155.1324999999997</v>
      </c>
      <c r="CN315">
        <v>9557.7775000000001</v>
      </c>
      <c r="CO315">
        <v>44.186999999999998</v>
      </c>
      <c r="CP315">
        <v>46.25</v>
      </c>
      <c r="CQ315">
        <v>45</v>
      </c>
      <c r="CR315">
        <v>45.311999999999998</v>
      </c>
      <c r="CS315">
        <v>45.561999999999998</v>
      </c>
      <c r="CT315">
        <v>597.47</v>
      </c>
      <c r="CU315">
        <v>597.53374999999994</v>
      </c>
      <c r="CV315">
        <v>0</v>
      </c>
      <c r="CW315">
        <v>1669231234.2</v>
      </c>
      <c r="CX315">
        <v>0</v>
      </c>
      <c r="CY315">
        <v>1669228029.5</v>
      </c>
      <c r="CZ315" t="s">
        <v>356</v>
      </c>
      <c r="DA315">
        <v>1669228029.5</v>
      </c>
      <c r="DB315">
        <v>1669228028</v>
      </c>
      <c r="DC315">
        <v>6</v>
      </c>
      <c r="DD315">
        <v>0.127</v>
      </c>
      <c r="DE315">
        <v>2E-3</v>
      </c>
      <c r="DF315">
        <v>-2.9980000000000002</v>
      </c>
      <c r="DG315">
        <v>9.9000000000000005E-2</v>
      </c>
      <c r="DH315">
        <v>415</v>
      </c>
      <c r="DI315">
        <v>34</v>
      </c>
      <c r="DJ315">
        <v>0.37</v>
      </c>
      <c r="DK315">
        <v>0.19</v>
      </c>
      <c r="DL315">
        <v>-20.111256097560979</v>
      </c>
      <c r="DM315">
        <v>0.19650522648083199</v>
      </c>
      <c r="DN315">
        <v>5.6865026539231797E-2</v>
      </c>
      <c r="DO315">
        <v>0</v>
      </c>
      <c r="DP315">
        <v>0.61133919512195123</v>
      </c>
      <c r="DQ315">
        <v>-0.1037962578397207</v>
      </c>
      <c r="DR315">
        <v>1.3910549418792171E-2</v>
      </c>
      <c r="DS315">
        <v>0</v>
      </c>
      <c r="DT315">
        <v>0</v>
      </c>
      <c r="DU315">
        <v>0</v>
      </c>
      <c r="DV315">
        <v>0</v>
      </c>
      <c r="DW315">
        <v>-1</v>
      </c>
      <c r="DX315">
        <v>0</v>
      </c>
      <c r="DY315">
        <v>2</v>
      </c>
      <c r="DZ315" t="s">
        <v>379</v>
      </c>
      <c r="EA315">
        <v>3.2956500000000002</v>
      </c>
      <c r="EB315">
        <v>2.6251799999999998</v>
      </c>
      <c r="EC315">
        <v>0.28000000000000003</v>
      </c>
      <c r="ED315">
        <v>0.27958899999999998</v>
      </c>
      <c r="EE315">
        <v>0.145455</v>
      </c>
      <c r="EF315">
        <v>0.14208100000000001</v>
      </c>
      <c r="EG315">
        <v>21769.9</v>
      </c>
      <c r="EH315">
        <v>22168</v>
      </c>
      <c r="EI315">
        <v>28156.2</v>
      </c>
      <c r="EJ315">
        <v>29646.3</v>
      </c>
      <c r="EK315">
        <v>33107.699999999997</v>
      </c>
      <c r="EL315">
        <v>35312.800000000003</v>
      </c>
      <c r="EM315">
        <v>39731</v>
      </c>
      <c r="EN315">
        <v>42366.7</v>
      </c>
      <c r="EO315">
        <v>2.18953</v>
      </c>
      <c r="EP315">
        <v>2.16283</v>
      </c>
      <c r="EQ315">
        <v>0.13794699999999999</v>
      </c>
      <c r="ER315">
        <v>0</v>
      </c>
      <c r="ES315">
        <v>32.2378</v>
      </c>
      <c r="ET315">
        <v>999.9</v>
      </c>
      <c r="EU315">
        <v>69.7</v>
      </c>
      <c r="EV315">
        <v>36.5</v>
      </c>
      <c r="EW315">
        <v>42.401600000000002</v>
      </c>
      <c r="EX315">
        <v>56.992600000000003</v>
      </c>
      <c r="EY315">
        <v>-2.3197100000000002</v>
      </c>
      <c r="EZ315">
        <v>2</v>
      </c>
      <c r="FA315">
        <v>0.55266800000000005</v>
      </c>
      <c r="FB315">
        <v>0.84620099999999998</v>
      </c>
      <c r="FC315">
        <v>20.2684</v>
      </c>
      <c r="FD315">
        <v>5.2184900000000001</v>
      </c>
      <c r="FE315">
        <v>12.0085</v>
      </c>
      <c r="FF315">
        <v>4.9860499999999996</v>
      </c>
      <c r="FG315">
        <v>3.2845</v>
      </c>
      <c r="FH315">
        <v>9999</v>
      </c>
      <c r="FI315">
        <v>9999</v>
      </c>
      <c r="FJ315">
        <v>9999</v>
      </c>
      <c r="FK315">
        <v>999.9</v>
      </c>
      <c r="FL315">
        <v>1.8658399999999999</v>
      </c>
      <c r="FM315">
        <v>1.8621799999999999</v>
      </c>
      <c r="FN315">
        <v>1.86425</v>
      </c>
      <c r="FO315">
        <v>1.8603499999999999</v>
      </c>
      <c r="FP315">
        <v>1.8611</v>
      </c>
      <c r="FQ315">
        <v>1.86019</v>
      </c>
      <c r="FR315">
        <v>1.8618699999999999</v>
      </c>
      <c r="FS315">
        <v>1.8584000000000001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-4.5199999999999996</v>
      </c>
      <c r="GH315">
        <v>9.8900000000000002E-2</v>
      </c>
      <c r="GI315">
        <v>-2.4324828651112251</v>
      </c>
      <c r="GJ315">
        <v>-1.6100910332537859E-3</v>
      </c>
      <c r="GK315">
        <v>7.0186618486508772E-7</v>
      </c>
      <c r="GL315">
        <v>-2.134652460378022E-10</v>
      </c>
      <c r="GM315">
        <v>9.8890000000004363E-2</v>
      </c>
      <c r="GN315">
        <v>0</v>
      </c>
      <c r="GO315">
        <v>0</v>
      </c>
      <c r="GP315">
        <v>0</v>
      </c>
      <c r="GQ315">
        <v>5</v>
      </c>
      <c r="GR315">
        <v>2079</v>
      </c>
      <c r="GS315">
        <v>3</v>
      </c>
      <c r="GT315">
        <v>29</v>
      </c>
      <c r="GU315">
        <v>53.3</v>
      </c>
      <c r="GV315">
        <v>53.3</v>
      </c>
      <c r="GW315">
        <v>4.7839400000000003</v>
      </c>
      <c r="GX315">
        <v>2.4377399999999998</v>
      </c>
      <c r="GY315">
        <v>2.04834</v>
      </c>
      <c r="GZ315">
        <v>2.6184099999999999</v>
      </c>
      <c r="HA315">
        <v>2.1972700000000001</v>
      </c>
      <c r="HB315">
        <v>2.2936999999999999</v>
      </c>
      <c r="HC315">
        <v>40.860799999999998</v>
      </c>
      <c r="HD315">
        <v>15.375400000000001</v>
      </c>
      <c r="HE315">
        <v>18</v>
      </c>
      <c r="HF315">
        <v>687.92100000000005</v>
      </c>
      <c r="HG315">
        <v>740.33799999999997</v>
      </c>
      <c r="HH315">
        <v>30.9999</v>
      </c>
      <c r="HI315">
        <v>34.3125</v>
      </c>
      <c r="HJ315">
        <v>30.0001</v>
      </c>
      <c r="HK315">
        <v>34.185299999999998</v>
      </c>
      <c r="HL315">
        <v>34.175699999999999</v>
      </c>
      <c r="HM315">
        <v>95.658799999999999</v>
      </c>
      <c r="HN315">
        <v>20.862400000000001</v>
      </c>
      <c r="HO315">
        <v>90.050899999999999</v>
      </c>
      <c r="HP315">
        <v>31</v>
      </c>
      <c r="HQ315">
        <v>2002.68</v>
      </c>
      <c r="HR315">
        <v>35.827300000000001</v>
      </c>
      <c r="HS315">
        <v>99.195999999999998</v>
      </c>
      <c r="HT315">
        <v>98.252600000000001</v>
      </c>
    </row>
    <row r="316" spans="1:228" x14ac:dyDescent="0.2">
      <c r="A316">
        <v>301</v>
      </c>
      <c r="B316">
        <v>1669231231</v>
      </c>
      <c r="C316">
        <v>1197.900000095367</v>
      </c>
      <c r="D316" t="s">
        <v>961</v>
      </c>
      <c r="E316" t="s">
        <v>962</v>
      </c>
      <c r="F316">
        <v>4</v>
      </c>
      <c r="G316">
        <v>1669231229</v>
      </c>
      <c r="H316">
        <f t="shared" si="136"/>
        <v>1.5349349639450487E-3</v>
      </c>
      <c r="I316">
        <f t="shared" si="137"/>
        <v>1.5349349639450487</v>
      </c>
      <c r="J316">
        <f t="shared" si="138"/>
        <v>21.736853987247716</v>
      </c>
      <c r="K316">
        <f t="shared" si="139"/>
        <v>1974.5614285714289</v>
      </c>
      <c r="L316">
        <f t="shared" si="140"/>
        <v>1498.0904010070647</v>
      </c>
      <c r="M316">
        <f t="shared" si="141"/>
        <v>151.23903850495921</v>
      </c>
      <c r="N316">
        <f t="shared" si="142"/>
        <v>199.34095547596618</v>
      </c>
      <c r="O316">
        <f t="shared" si="143"/>
        <v>8.2821792240234837E-2</v>
      </c>
      <c r="P316">
        <f t="shared" si="144"/>
        <v>3.6681941406581906</v>
      </c>
      <c r="Q316">
        <f t="shared" si="145"/>
        <v>8.1796791023475909E-2</v>
      </c>
      <c r="R316">
        <f t="shared" si="146"/>
        <v>5.1214029670178109E-2</v>
      </c>
      <c r="S316">
        <f t="shared" si="147"/>
        <v>226.11632923616202</v>
      </c>
      <c r="T316">
        <f t="shared" si="148"/>
        <v>34.447580238160114</v>
      </c>
      <c r="U316">
        <f t="shared" si="149"/>
        <v>34.475942857142861</v>
      </c>
      <c r="V316">
        <f t="shared" si="150"/>
        <v>5.4865052651465938</v>
      </c>
      <c r="W316">
        <f t="shared" si="151"/>
        <v>70.025658396411941</v>
      </c>
      <c r="X316">
        <f t="shared" si="152"/>
        <v>3.678058279324885</v>
      </c>
      <c r="Y316">
        <f t="shared" si="153"/>
        <v>5.2524436950004398</v>
      </c>
      <c r="Z316">
        <f t="shared" si="154"/>
        <v>1.8084469858217087</v>
      </c>
      <c r="AA316">
        <f t="shared" si="155"/>
        <v>-67.690631909976645</v>
      </c>
      <c r="AB316">
        <f t="shared" si="156"/>
        <v>-154.66502255366134</v>
      </c>
      <c r="AC316">
        <f t="shared" si="157"/>
        <v>-9.7594893368312405</v>
      </c>
      <c r="AD316">
        <f t="shared" si="158"/>
        <v>-5.9988145643072244</v>
      </c>
      <c r="AE316">
        <f t="shared" si="159"/>
        <v>45.459263565203869</v>
      </c>
      <c r="AF316">
        <f t="shared" si="160"/>
        <v>1.5368805256266609</v>
      </c>
      <c r="AG316">
        <f t="shared" si="161"/>
        <v>21.736853987247716</v>
      </c>
      <c r="AH316">
        <v>2068.1676548789878</v>
      </c>
      <c r="AI316">
        <v>2051.849393939392</v>
      </c>
      <c r="AJ316">
        <v>1.754605588542544</v>
      </c>
      <c r="AK316">
        <v>65.165956530193654</v>
      </c>
      <c r="AL316">
        <f t="shared" si="162"/>
        <v>1.5349349639450487</v>
      </c>
      <c r="AM316">
        <v>35.818191313836103</v>
      </c>
      <c r="AN316">
        <v>36.432354945054968</v>
      </c>
      <c r="AO316">
        <v>3.2353170459748977E-5</v>
      </c>
      <c r="AP316">
        <v>87.546953997586243</v>
      </c>
      <c r="AQ316">
        <v>10</v>
      </c>
      <c r="AR316">
        <v>2</v>
      </c>
      <c r="AS316">
        <f t="shared" si="163"/>
        <v>1</v>
      </c>
      <c r="AT316">
        <f t="shared" si="164"/>
        <v>0</v>
      </c>
      <c r="AU316">
        <f t="shared" si="165"/>
        <v>47009.851369784694</v>
      </c>
      <c r="AV316">
        <f t="shared" si="166"/>
        <v>1199.995714285714</v>
      </c>
      <c r="AW316">
        <f t="shared" si="167"/>
        <v>1025.9223135938662</v>
      </c>
      <c r="AX316">
        <f t="shared" si="168"/>
        <v>0.85493831467934589</v>
      </c>
      <c r="AY316">
        <f t="shared" si="169"/>
        <v>0.18843094733113744</v>
      </c>
      <c r="AZ316">
        <v>2.7</v>
      </c>
      <c r="BA316">
        <v>0.5</v>
      </c>
      <c r="BB316" t="s">
        <v>355</v>
      </c>
      <c r="BC316">
        <v>2</v>
      </c>
      <c r="BD316" t="b">
        <v>1</v>
      </c>
      <c r="BE316">
        <v>1669231229</v>
      </c>
      <c r="BF316">
        <v>1974.5614285714289</v>
      </c>
      <c r="BG316">
        <v>1994.704285714286</v>
      </c>
      <c r="BH316">
        <v>36.432814285714286</v>
      </c>
      <c r="BI316">
        <v>35.817699999999988</v>
      </c>
      <c r="BJ316">
        <v>1979.0857142857139</v>
      </c>
      <c r="BK316">
        <v>36.333928571428572</v>
      </c>
      <c r="BL316">
        <v>650.02499999999998</v>
      </c>
      <c r="BM316">
        <v>100.8544285714286</v>
      </c>
      <c r="BN316">
        <v>0.1001189</v>
      </c>
      <c r="BO316">
        <v>33.693857142857141</v>
      </c>
      <c r="BP316">
        <v>34.475942857142861</v>
      </c>
      <c r="BQ316">
        <v>999.89999999999986</v>
      </c>
      <c r="BR316">
        <v>0</v>
      </c>
      <c r="BS316">
        <v>0</v>
      </c>
      <c r="BT316">
        <v>8984.91</v>
      </c>
      <c r="BU316">
        <v>0</v>
      </c>
      <c r="BV316">
        <v>234.22628571428581</v>
      </c>
      <c r="BW316">
        <v>-20.14444285714286</v>
      </c>
      <c r="BX316">
        <v>2049.218571428572</v>
      </c>
      <c r="BY316">
        <v>2068.8042857142859</v>
      </c>
      <c r="BZ316">
        <v>0.61512157142857149</v>
      </c>
      <c r="CA316">
        <v>1994.704285714286</v>
      </c>
      <c r="CB316">
        <v>35.817699999999988</v>
      </c>
      <c r="CC316">
        <v>3.6744114285714291</v>
      </c>
      <c r="CD316">
        <v>3.612374285714286</v>
      </c>
      <c r="CE316">
        <v>27.447942857142859</v>
      </c>
      <c r="CF316">
        <v>27.157357142857141</v>
      </c>
      <c r="CG316">
        <v>1199.995714285714</v>
      </c>
      <c r="CH316">
        <v>0.4999737142857143</v>
      </c>
      <c r="CI316">
        <v>0.50002628571428576</v>
      </c>
      <c r="CJ316">
        <v>0</v>
      </c>
      <c r="CK316">
        <v>849.84014285714295</v>
      </c>
      <c r="CL316">
        <v>4.9990899999999998</v>
      </c>
      <c r="CM316">
        <v>9151.4699999999993</v>
      </c>
      <c r="CN316">
        <v>9557.7100000000009</v>
      </c>
      <c r="CO316">
        <v>44.186999999999998</v>
      </c>
      <c r="CP316">
        <v>46.25</v>
      </c>
      <c r="CQ316">
        <v>45</v>
      </c>
      <c r="CR316">
        <v>45.311999999999998</v>
      </c>
      <c r="CS316">
        <v>45.561999999999998</v>
      </c>
      <c r="CT316">
        <v>597.46571428571428</v>
      </c>
      <c r="CU316">
        <v>597.52999999999986</v>
      </c>
      <c r="CV316">
        <v>0</v>
      </c>
      <c r="CW316">
        <v>1669231238.4000001</v>
      </c>
      <c r="CX316">
        <v>0</v>
      </c>
      <c r="CY316">
        <v>1669228029.5</v>
      </c>
      <c r="CZ316" t="s">
        <v>356</v>
      </c>
      <c r="DA316">
        <v>1669228029.5</v>
      </c>
      <c r="DB316">
        <v>1669228028</v>
      </c>
      <c r="DC316">
        <v>6</v>
      </c>
      <c r="DD316">
        <v>0.127</v>
      </c>
      <c r="DE316">
        <v>2E-3</v>
      </c>
      <c r="DF316">
        <v>-2.9980000000000002</v>
      </c>
      <c r="DG316">
        <v>9.9000000000000005E-2</v>
      </c>
      <c r="DH316">
        <v>415</v>
      </c>
      <c r="DI316">
        <v>34</v>
      </c>
      <c r="DJ316">
        <v>0.37</v>
      </c>
      <c r="DK316">
        <v>0.19</v>
      </c>
      <c r="DL316">
        <v>-20.10106341463414</v>
      </c>
      <c r="DM316">
        <v>-0.19698815331007871</v>
      </c>
      <c r="DN316">
        <v>4.4941554219423058E-2</v>
      </c>
      <c r="DO316">
        <v>0</v>
      </c>
      <c r="DP316">
        <v>0.60849241463414627</v>
      </c>
      <c r="DQ316">
        <v>-2.2203993031359281E-2</v>
      </c>
      <c r="DR316">
        <v>1.1248166371925579E-2</v>
      </c>
      <c r="DS316">
        <v>1</v>
      </c>
      <c r="DT316">
        <v>0</v>
      </c>
      <c r="DU316">
        <v>0</v>
      </c>
      <c r="DV316">
        <v>0</v>
      </c>
      <c r="DW316">
        <v>-1</v>
      </c>
      <c r="DX316">
        <v>1</v>
      </c>
      <c r="DY316">
        <v>2</v>
      </c>
      <c r="DZ316" t="s">
        <v>357</v>
      </c>
      <c r="EA316">
        <v>3.2956500000000002</v>
      </c>
      <c r="EB316">
        <v>2.6252200000000001</v>
      </c>
      <c r="EC316">
        <v>0.28053699999999998</v>
      </c>
      <c r="ED316">
        <v>0.28012500000000001</v>
      </c>
      <c r="EE316">
        <v>0.145454</v>
      </c>
      <c r="EF316">
        <v>0.14208000000000001</v>
      </c>
      <c r="EG316">
        <v>21753.7</v>
      </c>
      <c r="EH316">
        <v>22151.200000000001</v>
      </c>
      <c r="EI316">
        <v>28156.3</v>
      </c>
      <c r="EJ316">
        <v>29646</v>
      </c>
      <c r="EK316">
        <v>33108</v>
      </c>
      <c r="EL316">
        <v>35312.6</v>
      </c>
      <c r="EM316">
        <v>39731.4</v>
      </c>
      <c r="EN316">
        <v>42366.3</v>
      </c>
      <c r="EO316">
        <v>2.1895500000000001</v>
      </c>
      <c r="EP316">
        <v>2.1629299999999998</v>
      </c>
      <c r="EQ316">
        <v>0.138488</v>
      </c>
      <c r="ER316">
        <v>0</v>
      </c>
      <c r="ES316">
        <v>32.233699999999999</v>
      </c>
      <c r="ET316">
        <v>999.9</v>
      </c>
      <c r="EU316">
        <v>69.7</v>
      </c>
      <c r="EV316">
        <v>36.6</v>
      </c>
      <c r="EW316">
        <v>42.622799999999998</v>
      </c>
      <c r="EX316">
        <v>57.052599999999998</v>
      </c>
      <c r="EY316">
        <v>-2.2395900000000002</v>
      </c>
      <c r="EZ316">
        <v>2</v>
      </c>
      <c r="FA316">
        <v>0.55261400000000005</v>
      </c>
      <c r="FB316">
        <v>0.84517399999999998</v>
      </c>
      <c r="FC316">
        <v>20.2685</v>
      </c>
      <c r="FD316">
        <v>5.2183400000000004</v>
      </c>
      <c r="FE316">
        <v>12.008599999999999</v>
      </c>
      <c r="FF316">
        <v>4.9859999999999998</v>
      </c>
      <c r="FG316">
        <v>3.2845</v>
      </c>
      <c r="FH316">
        <v>9999</v>
      </c>
      <c r="FI316">
        <v>9999</v>
      </c>
      <c r="FJ316">
        <v>9999</v>
      </c>
      <c r="FK316">
        <v>999.9</v>
      </c>
      <c r="FL316">
        <v>1.8658399999999999</v>
      </c>
      <c r="FM316">
        <v>1.8621799999999999</v>
      </c>
      <c r="FN316">
        <v>1.8642399999999999</v>
      </c>
      <c r="FO316">
        <v>1.8603499999999999</v>
      </c>
      <c r="FP316">
        <v>1.86107</v>
      </c>
      <c r="FQ316">
        <v>1.86019</v>
      </c>
      <c r="FR316">
        <v>1.8618600000000001</v>
      </c>
      <c r="FS316">
        <v>1.8584099999999999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-4.53</v>
      </c>
      <c r="GH316">
        <v>9.8900000000000002E-2</v>
      </c>
      <c r="GI316">
        <v>-2.4324828651112251</v>
      </c>
      <c r="GJ316">
        <v>-1.6100910332537859E-3</v>
      </c>
      <c r="GK316">
        <v>7.0186618486508772E-7</v>
      </c>
      <c r="GL316">
        <v>-2.134652460378022E-10</v>
      </c>
      <c r="GM316">
        <v>9.8890000000004363E-2</v>
      </c>
      <c r="GN316">
        <v>0</v>
      </c>
      <c r="GO316">
        <v>0</v>
      </c>
      <c r="GP316">
        <v>0</v>
      </c>
      <c r="GQ316">
        <v>5</v>
      </c>
      <c r="GR316">
        <v>2079</v>
      </c>
      <c r="GS316">
        <v>3</v>
      </c>
      <c r="GT316">
        <v>29</v>
      </c>
      <c r="GU316">
        <v>53.4</v>
      </c>
      <c r="GV316">
        <v>53.4</v>
      </c>
      <c r="GW316">
        <v>4.7961400000000003</v>
      </c>
      <c r="GX316">
        <v>2.4304199999999998</v>
      </c>
      <c r="GY316">
        <v>2.04834</v>
      </c>
      <c r="GZ316">
        <v>2.6184099999999999</v>
      </c>
      <c r="HA316">
        <v>2.1972700000000001</v>
      </c>
      <c r="HB316">
        <v>2.36206</v>
      </c>
      <c r="HC316">
        <v>40.860799999999998</v>
      </c>
      <c r="HD316">
        <v>15.3841</v>
      </c>
      <c r="HE316">
        <v>18</v>
      </c>
      <c r="HF316">
        <v>687.94200000000001</v>
      </c>
      <c r="HG316">
        <v>740.40599999999995</v>
      </c>
      <c r="HH316">
        <v>30.9998</v>
      </c>
      <c r="HI316">
        <v>34.309699999999999</v>
      </c>
      <c r="HJ316">
        <v>30</v>
      </c>
      <c r="HK316">
        <v>34.185299999999998</v>
      </c>
      <c r="HL316">
        <v>34.173299999999998</v>
      </c>
      <c r="HM316">
        <v>95.897099999999995</v>
      </c>
      <c r="HN316">
        <v>20.862400000000001</v>
      </c>
      <c r="HO316">
        <v>90.050899999999999</v>
      </c>
      <c r="HP316">
        <v>31</v>
      </c>
      <c r="HQ316">
        <v>2009.37</v>
      </c>
      <c r="HR316">
        <v>35.827300000000001</v>
      </c>
      <c r="HS316">
        <v>99.196700000000007</v>
      </c>
      <c r="HT316">
        <v>98.251599999999996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2022-11-23T19:20:59Z</dcterms:created>
  <dcterms:modified xsi:type="dcterms:W3CDTF">2024-10-14T15:41:45Z</dcterms:modified>
</cp:coreProperties>
</file>