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5D52C712-68D5-C143-A9D8-7560CB95C502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4" i="1" l="1"/>
  <c r="CR314" i="1"/>
  <c r="CP314" i="1"/>
  <c r="BU314" i="1"/>
  <c r="BT314" i="1"/>
  <c r="BP314" i="1"/>
  <c r="BL314" i="1"/>
  <c r="BF314" i="1"/>
  <c r="AZ314" i="1"/>
  <c r="BM314" i="1" s="1"/>
  <c r="AU314" i="1"/>
  <c r="AS314" i="1" s="1"/>
  <c r="AL314" i="1"/>
  <c r="I314" i="1" s="1"/>
  <c r="AG314" i="1"/>
  <c r="J314" i="1" s="1"/>
  <c r="BI314" i="1" s="1"/>
  <c r="Y314" i="1"/>
  <c r="X314" i="1"/>
  <c r="S314" i="1"/>
  <c r="P314" i="1"/>
  <c r="H314" i="1"/>
  <c r="AA314" i="1" s="1"/>
  <c r="CS313" i="1"/>
  <c r="CR313" i="1"/>
  <c r="CP313" i="1"/>
  <c r="BU313" i="1"/>
  <c r="BT313" i="1"/>
  <c r="BL313" i="1"/>
  <c r="BF313" i="1"/>
  <c r="AZ313" i="1"/>
  <c r="BM313" i="1" s="1"/>
  <c r="BP313" i="1" s="1"/>
  <c r="AU313" i="1"/>
  <c r="AS313" i="1" s="1"/>
  <c r="AF313" i="1" s="1"/>
  <c r="AL313" i="1"/>
  <c r="I313" i="1" s="1"/>
  <c r="H313" i="1" s="1"/>
  <c r="AA313" i="1" s="1"/>
  <c r="AG313" i="1"/>
  <c r="J313" i="1" s="1"/>
  <c r="BI313" i="1" s="1"/>
  <c r="Y313" i="1"/>
  <c r="X313" i="1"/>
  <c r="P313" i="1"/>
  <c r="CS312" i="1"/>
  <c r="CR312" i="1"/>
  <c r="CP312" i="1"/>
  <c r="S312" i="1" s="1"/>
  <c r="BU312" i="1"/>
  <c r="BT312" i="1"/>
  <c r="BL312" i="1"/>
  <c r="BF312" i="1"/>
  <c r="AZ312" i="1"/>
  <c r="BM312" i="1" s="1"/>
  <c r="BP312" i="1" s="1"/>
  <c r="AU312" i="1"/>
  <c r="AS312" i="1" s="1"/>
  <c r="AL312" i="1"/>
  <c r="I312" i="1" s="1"/>
  <c r="H312" i="1" s="1"/>
  <c r="AA312" i="1" s="1"/>
  <c r="AG312" i="1"/>
  <c r="J312" i="1" s="1"/>
  <c r="BI312" i="1" s="1"/>
  <c r="Y312" i="1"/>
  <c r="X312" i="1"/>
  <c r="P312" i="1"/>
  <c r="CS311" i="1"/>
  <c r="CR311" i="1"/>
  <c r="CP311" i="1"/>
  <c r="BU311" i="1"/>
  <c r="BT311" i="1"/>
  <c r="BL311" i="1"/>
  <c r="BF311" i="1"/>
  <c r="AZ311" i="1"/>
  <c r="BM311" i="1" s="1"/>
  <c r="BP311" i="1" s="1"/>
  <c r="BQ311" i="1" s="1"/>
  <c r="AU311" i="1"/>
  <c r="AS311" i="1" s="1"/>
  <c r="AF311" i="1" s="1"/>
  <c r="AL311" i="1"/>
  <c r="I311" i="1" s="1"/>
  <c r="AG311" i="1"/>
  <c r="J311" i="1" s="1"/>
  <c r="BI311" i="1" s="1"/>
  <c r="Y311" i="1"/>
  <c r="X311" i="1"/>
  <c r="W311" i="1" s="1"/>
  <c r="P311" i="1"/>
  <c r="H311" i="1"/>
  <c r="AA311" i="1" s="1"/>
  <c r="CS310" i="1"/>
  <c r="CR310" i="1"/>
  <c r="CP310" i="1"/>
  <c r="BU310" i="1"/>
  <c r="BT310" i="1"/>
  <c r="BL310" i="1"/>
  <c r="BF310" i="1"/>
  <c r="AZ310" i="1"/>
  <c r="BM310" i="1" s="1"/>
  <c r="BP310" i="1" s="1"/>
  <c r="AU310" i="1"/>
  <c r="AS310" i="1" s="1"/>
  <c r="AL310" i="1"/>
  <c r="I310" i="1" s="1"/>
  <c r="AG310" i="1"/>
  <c r="J310" i="1" s="1"/>
  <c r="BI310" i="1" s="1"/>
  <c r="Y310" i="1"/>
  <c r="X310" i="1"/>
  <c r="P310" i="1"/>
  <c r="H310" i="1"/>
  <c r="CS309" i="1"/>
  <c r="CR309" i="1"/>
  <c r="CP309" i="1"/>
  <c r="BU309" i="1"/>
  <c r="BT309" i="1"/>
  <c r="BM309" i="1"/>
  <c r="BP309" i="1" s="1"/>
  <c r="BL309" i="1"/>
  <c r="BF309" i="1"/>
  <c r="AZ309" i="1"/>
  <c r="AU309" i="1"/>
  <c r="AS309" i="1" s="1"/>
  <c r="AT309" i="1" s="1"/>
  <c r="AL309" i="1"/>
  <c r="I309" i="1" s="1"/>
  <c r="H309" i="1" s="1"/>
  <c r="AG309" i="1"/>
  <c r="J309" i="1" s="1"/>
  <c r="BI309" i="1" s="1"/>
  <c r="AF309" i="1"/>
  <c r="Y309" i="1"/>
  <c r="X309" i="1"/>
  <c r="P309" i="1"/>
  <c r="CS308" i="1"/>
  <c r="CR308" i="1"/>
  <c r="CP308" i="1"/>
  <c r="BU308" i="1"/>
  <c r="BT308" i="1"/>
  <c r="BL308" i="1"/>
  <c r="BF308" i="1"/>
  <c r="AZ308" i="1"/>
  <c r="BM308" i="1" s="1"/>
  <c r="BP308" i="1" s="1"/>
  <c r="AU308" i="1"/>
  <c r="AS308" i="1" s="1"/>
  <c r="AL308" i="1"/>
  <c r="I308" i="1" s="1"/>
  <c r="H308" i="1" s="1"/>
  <c r="AG308" i="1"/>
  <c r="J308" i="1" s="1"/>
  <c r="BI308" i="1" s="1"/>
  <c r="Y308" i="1"/>
  <c r="X308" i="1"/>
  <c r="P308" i="1"/>
  <c r="CS307" i="1"/>
  <c r="CR307" i="1"/>
  <c r="CP307" i="1"/>
  <c r="BU307" i="1"/>
  <c r="BT307" i="1"/>
  <c r="BM307" i="1"/>
  <c r="BP307" i="1" s="1"/>
  <c r="BL307" i="1"/>
  <c r="BF307" i="1"/>
  <c r="AZ307" i="1"/>
  <c r="AU307" i="1"/>
  <c r="AS307" i="1" s="1"/>
  <c r="AL307" i="1"/>
  <c r="I307" i="1" s="1"/>
  <c r="H307" i="1" s="1"/>
  <c r="AG307" i="1"/>
  <c r="J307" i="1" s="1"/>
  <c r="BI307" i="1" s="1"/>
  <c r="AF307" i="1"/>
  <c r="Y307" i="1"/>
  <c r="X307" i="1"/>
  <c r="P307" i="1"/>
  <c r="CS306" i="1"/>
  <c r="CR306" i="1"/>
  <c r="CQ306" i="1" s="1"/>
  <c r="BH306" i="1" s="1"/>
  <c r="CP306" i="1"/>
  <c r="S306" i="1" s="1"/>
  <c r="BU306" i="1"/>
  <c r="BT306" i="1"/>
  <c r="BL306" i="1"/>
  <c r="BF306" i="1"/>
  <c r="AZ306" i="1"/>
  <c r="BM306" i="1" s="1"/>
  <c r="BP306" i="1" s="1"/>
  <c r="AU306" i="1"/>
  <c r="AS306" i="1" s="1"/>
  <c r="AE306" i="1" s="1"/>
  <c r="AL306" i="1"/>
  <c r="I306" i="1" s="1"/>
  <c r="H306" i="1" s="1"/>
  <c r="AG306" i="1"/>
  <c r="J306" i="1" s="1"/>
  <c r="BI306" i="1" s="1"/>
  <c r="Y306" i="1"/>
  <c r="X306" i="1"/>
  <c r="W306" i="1" s="1"/>
  <c r="P306" i="1"/>
  <c r="CS305" i="1"/>
  <c r="CR305" i="1"/>
  <c r="CQ305" i="1" s="1"/>
  <c r="BH305" i="1" s="1"/>
  <c r="CP305" i="1"/>
  <c r="BU305" i="1"/>
  <c r="BT305" i="1"/>
  <c r="BL305" i="1"/>
  <c r="BF305" i="1"/>
  <c r="AZ305" i="1"/>
  <c r="BM305" i="1" s="1"/>
  <c r="BP305" i="1" s="1"/>
  <c r="AU305" i="1"/>
  <c r="AS305" i="1" s="1"/>
  <c r="AF305" i="1" s="1"/>
  <c r="AL305" i="1"/>
  <c r="I305" i="1" s="1"/>
  <c r="H305" i="1" s="1"/>
  <c r="AG305" i="1"/>
  <c r="J305" i="1" s="1"/>
  <c r="BI305" i="1" s="1"/>
  <c r="Y305" i="1"/>
  <c r="X305" i="1"/>
  <c r="P305" i="1"/>
  <c r="CS304" i="1"/>
  <c r="CR304" i="1"/>
  <c r="CP304" i="1"/>
  <c r="BU304" i="1"/>
  <c r="BT304" i="1"/>
  <c r="BL304" i="1"/>
  <c r="BF304" i="1"/>
  <c r="AZ304" i="1"/>
  <c r="BM304" i="1" s="1"/>
  <c r="BP304" i="1" s="1"/>
  <c r="AU304" i="1"/>
  <c r="AS304" i="1" s="1"/>
  <c r="K304" i="1" s="1"/>
  <c r="AL304" i="1"/>
  <c r="I304" i="1" s="1"/>
  <c r="H304" i="1" s="1"/>
  <c r="AG304" i="1"/>
  <c r="Y304" i="1"/>
  <c r="W304" i="1" s="1"/>
  <c r="X304" i="1"/>
  <c r="P304" i="1"/>
  <c r="J304" i="1"/>
  <c r="BI304" i="1" s="1"/>
  <c r="CS303" i="1"/>
  <c r="S303" i="1" s="1"/>
  <c r="CR303" i="1"/>
  <c r="CP303" i="1"/>
  <c r="BU303" i="1"/>
  <c r="BT303" i="1"/>
  <c r="BL303" i="1"/>
  <c r="BF303" i="1"/>
  <c r="AZ303" i="1"/>
  <c r="BM303" i="1" s="1"/>
  <c r="BP303" i="1" s="1"/>
  <c r="AU303" i="1"/>
  <c r="AS303" i="1" s="1"/>
  <c r="AT303" i="1" s="1"/>
  <c r="AL303" i="1"/>
  <c r="AG303" i="1"/>
  <c r="J303" i="1" s="1"/>
  <c r="BI303" i="1" s="1"/>
  <c r="Y303" i="1"/>
  <c r="X303" i="1"/>
  <c r="P303" i="1"/>
  <c r="I303" i="1"/>
  <c r="H303" i="1" s="1"/>
  <c r="CS302" i="1"/>
  <c r="S302" i="1" s="1"/>
  <c r="CR302" i="1"/>
  <c r="CP302" i="1"/>
  <c r="BU302" i="1"/>
  <c r="BT302" i="1"/>
  <c r="BL302" i="1"/>
  <c r="BF302" i="1"/>
  <c r="AZ302" i="1"/>
  <c r="BM302" i="1" s="1"/>
  <c r="BP302" i="1" s="1"/>
  <c r="BQ302" i="1" s="1"/>
  <c r="AU302" i="1"/>
  <c r="AS302" i="1" s="1"/>
  <c r="AL302" i="1"/>
  <c r="I302" i="1" s="1"/>
  <c r="H302" i="1" s="1"/>
  <c r="AA302" i="1" s="1"/>
  <c r="AG302" i="1"/>
  <c r="Y302" i="1"/>
  <c r="X302" i="1"/>
  <c r="W302" i="1"/>
  <c r="P302" i="1"/>
  <c r="J302" i="1"/>
  <c r="BI302" i="1" s="1"/>
  <c r="CS301" i="1"/>
  <c r="CR301" i="1"/>
  <c r="CP301" i="1"/>
  <c r="BU301" i="1"/>
  <c r="BT301" i="1"/>
  <c r="BL301" i="1"/>
  <c r="BF301" i="1"/>
  <c r="AZ301" i="1"/>
  <c r="BM301" i="1" s="1"/>
  <c r="BP301" i="1" s="1"/>
  <c r="AU301" i="1"/>
  <c r="AS301" i="1" s="1"/>
  <c r="AT301" i="1" s="1"/>
  <c r="AL301" i="1"/>
  <c r="AG301" i="1"/>
  <c r="J301" i="1" s="1"/>
  <c r="BI301" i="1" s="1"/>
  <c r="Y301" i="1"/>
  <c r="X301" i="1"/>
  <c r="P301" i="1"/>
  <c r="I301" i="1"/>
  <c r="H301" i="1" s="1"/>
  <c r="CS300" i="1"/>
  <c r="CR300" i="1"/>
  <c r="CP300" i="1"/>
  <c r="BU300" i="1"/>
  <c r="BT300" i="1"/>
  <c r="BL300" i="1"/>
  <c r="BF300" i="1"/>
  <c r="AZ300" i="1"/>
  <c r="BM300" i="1" s="1"/>
  <c r="BP300" i="1" s="1"/>
  <c r="AU300" i="1"/>
  <c r="AS300" i="1" s="1"/>
  <c r="AL300" i="1"/>
  <c r="I300" i="1" s="1"/>
  <c r="H300" i="1" s="1"/>
  <c r="AG300" i="1"/>
  <c r="J300" i="1" s="1"/>
  <c r="BI300" i="1" s="1"/>
  <c r="Y300" i="1"/>
  <c r="X300" i="1"/>
  <c r="W300" i="1" s="1"/>
  <c r="P300" i="1"/>
  <c r="CS299" i="1"/>
  <c r="CR299" i="1"/>
  <c r="CP299" i="1"/>
  <c r="BU299" i="1"/>
  <c r="BT299" i="1"/>
  <c r="BL299" i="1"/>
  <c r="BI299" i="1"/>
  <c r="BF299" i="1"/>
  <c r="AZ299" i="1"/>
  <c r="BM299" i="1" s="1"/>
  <c r="BP299" i="1" s="1"/>
  <c r="AU299" i="1"/>
  <c r="AS299" i="1" s="1"/>
  <c r="AF299" i="1" s="1"/>
  <c r="AL299" i="1"/>
  <c r="I299" i="1" s="1"/>
  <c r="H299" i="1" s="1"/>
  <c r="AG299" i="1"/>
  <c r="J299" i="1" s="1"/>
  <c r="Y299" i="1"/>
  <c r="X299" i="1"/>
  <c r="W299" i="1" s="1"/>
  <c r="P299" i="1"/>
  <c r="CS298" i="1"/>
  <c r="CR298" i="1"/>
  <c r="CP298" i="1"/>
  <c r="BU298" i="1"/>
  <c r="BT298" i="1"/>
  <c r="BL298" i="1"/>
  <c r="BF298" i="1"/>
  <c r="AZ298" i="1"/>
  <c r="BM298" i="1" s="1"/>
  <c r="BP298" i="1" s="1"/>
  <c r="AU298" i="1"/>
  <c r="AS298" i="1" s="1"/>
  <c r="K298" i="1" s="1"/>
  <c r="AL298" i="1"/>
  <c r="I298" i="1" s="1"/>
  <c r="H298" i="1" s="1"/>
  <c r="AA298" i="1" s="1"/>
  <c r="AG298" i="1"/>
  <c r="Y298" i="1"/>
  <c r="X298" i="1"/>
  <c r="W298" i="1"/>
  <c r="P298" i="1"/>
  <c r="J298" i="1"/>
  <c r="BI298" i="1" s="1"/>
  <c r="CS297" i="1"/>
  <c r="CR297" i="1"/>
  <c r="CP297" i="1"/>
  <c r="BU297" i="1"/>
  <c r="BT297" i="1"/>
  <c r="BM297" i="1"/>
  <c r="BP297" i="1" s="1"/>
  <c r="BL297" i="1"/>
  <c r="BF297" i="1"/>
  <c r="AZ297" i="1"/>
  <c r="AU297" i="1"/>
  <c r="AS297" i="1" s="1"/>
  <c r="AT297" i="1" s="1"/>
  <c r="AL297" i="1"/>
  <c r="AG297" i="1"/>
  <c r="J297" i="1" s="1"/>
  <c r="BI297" i="1" s="1"/>
  <c r="Y297" i="1"/>
  <c r="X297" i="1"/>
  <c r="P297" i="1"/>
  <c r="I297" i="1"/>
  <c r="H297" i="1" s="1"/>
  <c r="CS296" i="1"/>
  <c r="CR296" i="1"/>
  <c r="CP296" i="1"/>
  <c r="BU296" i="1"/>
  <c r="BT296" i="1"/>
  <c r="BL296" i="1"/>
  <c r="BF296" i="1"/>
  <c r="AZ296" i="1"/>
  <c r="BM296" i="1" s="1"/>
  <c r="BP296" i="1" s="1"/>
  <c r="AU296" i="1"/>
  <c r="AS296" i="1" s="1"/>
  <c r="AF296" i="1" s="1"/>
  <c r="AL296" i="1"/>
  <c r="I296" i="1" s="1"/>
  <c r="AG296" i="1"/>
  <c r="Y296" i="1"/>
  <c r="X296" i="1"/>
  <c r="P296" i="1"/>
  <c r="J296" i="1"/>
  <c r="BI296" i="1" s="1"/>
  <c r="H296" i="1"/>
  <c r="AA296" i="1" s="1"/>
  <c r="CS295" i="1"/>
  <c r="CR295" i="1"/>
  <c r="CP295" i="1"/>
  <c r="BU295" i="1"/>
  <c r="BT295" i="1"/>
  <c r="BL295" i="1"/>
  <c r="BF295" i="1"/>
  <c r="AZ295" i="1"/>
  <c r="BM295" i="1" s="1"/>
  <c r="BP295" i="1" s="1"/>
  <c r="AU295" i="1"/>
  <c r="AS295" i="1" s="1"/>
  <c r="AT295" i="1" s="1"/>
  <c r="AL295" i="1"/>
  <c r="I295" i="1" s="1"/>
  <c r="H295" i="1" s="1"/>
  <c r="AG295" i="1"/>
  <c r="J295" i="1" s="1"/>
  <c r="BI295" i="1" s="1"/>
  <c r="Y295" i="1"/>
  <c r="X295" i="1"/>
  <c r="P295" i="1"/>
  <c r="CS294" i="1"/>
  <c r="CR294" i="1"/>
  <c r="CP294" i="1"/>
  <c r="BU294" i="1"/>
  <c r="BT294" i="1"/>
  <c r="BL294" i="1"/>
  <c r="BF294" i="1"/>
  <c r="AZ294" i="1"/>
  <c r="BM294" i="1" s="1"/>
  <c r="BP294" i="1" s="1"/>
  <c r="BS294" i="1" s="1"/>
  <c r="AU294" i="1"/>
  <c r="AS294" i="1" s="1"/>
  <c r="AT294" i="1" s="1"/>
  <c r="AL294" i="1"/>
  <c r="AG294" i="1"/>
  <c r="Y294" i="1"/>
  <c r="X294" i="1"/>
  <c r="P294" i="1"/>
  <c r="J294" i="1"/>
  <c r="BI294" i="1" s="1"/>
  <c r="I294" i="1"/>
  <c r="H294" i="1" s="1"/>
  <c r="CS293" i="1"/>
  <c r="CR293" i="1"/>
  <c r="CP293" i="1"/>
  <c r="CQ293" i="1" s="1"/>
  <c r="BH293" i="1" s="1"/>
  <c r="BU293" i="1"/>
  <c r="BT293" i="1"/>
  <c r="BR293" i="1"/>
  <c r="BV293" i="1" s="1"/>
  <c r="BW293" i="1" s="1"/>
  <c r="BQ293" i="1"/>
  <c r="BL293" i="1"/>
  <c r="BF293" i="1"/>
  <c r="AZ293" i="1"/>
  <c r="BM293" i="1" s="1"/>
  <c r="BP293" i="1" s="1"/>
  <c r="BS293" i="1" s="1"/>
  <c r="AU293" i="1"/>
  <c r="AS293" i="1"/>
  <c r="AL293" i="1"/>
  <c r="I293" i="1" s="1"/>
  <c r="AG293" i="1"/>
  <c r="J293" i="1" s="1"/>
  <c r="BI293" i="1" s="1"/>
  <c r="AF293" i="1"/>
  <c r="Y293" i="1"/>
  <c r="X293" i="1"/>
  <c r="P293" i="1"/>
  <c r="H293" i="1"/>
  <c r="AA293" i="1" s="1"/>
  <c r="CS292" i="1"/>
  <c r="CR292" i="1"/>
  <c r="CP292" i="1"/>
  <c r="BU292" i="1"/>
  <c r="BT292" i="1"/>
  <c r="BL292" i="1"/>
  <c r="BF292" i="1"/>
  <c r="AZ292" i="1"/>
  <c r="BM292" i="1" s="1"/>
  <c r="BP292" i="1" s="1"/>
  <c r="AU292" i="1"/>
  <c r="AS292" i="1" s="1"/>
  <c r="N292" i="1" s="1"/>
  <c r="AL292" i="1"/>
  <c r="I292" i="1" s="1"/>
  <c r="H292" i="1" s="1"/>
  <c r="AA292" i="1" s="1"/>
  <c r="AG292" i="1"/>
  <c r="J292" i="1" s="1"/>
  <c r="BI292" i="1" s="1"/>
  <c r="Y292" i="1"/>
  <c r="X292" i="1"/>
  <c r="P292" i="1"/>
  <c r="CS291" i="1"/>
  <c r="CR291" i="1"/>
  <c r="CP291" i="1"/>
  <c r="BU291" i="1"/>
  <c r="BT291" i="1"/>
  <c r="BL291" i="1"/>
  <c r="BF291" i="1"/>
  <c r="AZ291" i="1"/>
  <c r="BM291" i="1" s="1"/>
  <c r="BP291" i="1" s="1"/>
  <c r="AU291" i="1"/>
  <c r="AS291" i="1"/>
  <c r="AF291" i="1" s="1"/>
  <c r="AL291" i="1"/>
  <c r="I291" i="1" s="1"/>
  <c r="H291" i="1" s="1"/>
  <c r="AA291" i="1" s="1"/>
  <c r="AG291" i="1"/>
  <c r="J291" i="1" s="1"/>
  <c r="BI291" i="1" s="1"/>
  <c r="Y291" i="1"/>
  <c r="X291" i="1"/>
  <c r="W291" i="1"/>
  <c r="P291" i="1"/>
  <c r="CS290" i="1"/>
  <c r="CR290" i="1"/>
  <c r="CP290" i="1"/>
  <c r="BU290" i="1"/>
  <c r="BT290" i="1"/>
  <c r="BL290" i="1"/>
  <c r="BF290" i="1"/>
  <c r="AZ290" i="1"/>
  <c r="BM290" i="1" s="1"/>
  <c r="BP290" i="1" s="1"/>
  <c r="AU290" i="1"/>
  <c r="AS290" i="1" s="1"/>
  <c r="N290" i="1" s="1"/>
  <c r="AL290" i="1"/>
  <c r="I290" i="1" s="1"/>
  <c r="H290" i="1" s="1"/>
  <c r="AG290" i="1"/>
  <c r="J290" i="1" s="1"/>
  <c r="BI290" i="1" s="1"/>
  <c r="Y290" i="1"/>
  <c r="X290" i="1"/>
  <c r="P290" i="1"/>
  <c r="CS289" i="1"/>
  <c r="CR289" i="1"/>
  <c r="CQ289" i="1" s="1"/>
  <c r="BH289" i="1" s="1"/>
  <c r="CP289" i="1"/>
  <c r="BU289" i="1"/>
  <c r="BT289" i="1"/>
  <c r="BL289" i="1"/>
  <c r="BF289" i="1"/>
  <c r="AZ289" i="1"/>
  <c r="BM289" i="1" s="1"/>
  <c r="BP289" i="1" s="1"/>
  <c r="AU289" i="1"/>
  <c r="AS289" i="1" s="1"/>
  <c r="AE289" i="1" s="1"/>
  <c r="AL289" i="1"/>
  <c r="I289" i="1" s="1"/>
  <c r="H289" i="1" s="1"/>
  <c r="AG289" i="1"/>
  <c r="J289" i="1" s="1"/>
  <c r="BI289" i="1" s="1"/>
  <c r="Y289" i="1"/>
  <c r="X289" i="1"/>
  <c r="W289" i="1" s="1"/>
  <c r="P289" i="1"/>
  <c r="CS288" i="1"/>
  <c r="CR288" i="1"/>
  <c r="CP288" i="1"/>
  <c r="BU288" i="1"/>
  <c r="BT288" i="1"/>
  <c r="BL288" i="1"/>
  <c r="BF288" i="1"/>
  <c r="AZ288" i="1"/>
  <c r="BM288" i="1" s="1"/>
  <c r="BP288" i="1" s="1"/>
  <c r="BS288" i="1" s="1"/>
  <c r="AU288" i="1"/>
  <c r="AS288" i="1" s="1"/>
  <c r="N288" i="1" s="1"/>
  <c r="AL288" i="1"/>
  <c r="AG288" i="1"/>
  <c r="J288" i="1" s="1"/>
  <c r="BI288" i="1" s="1"/>
  <c r="Y288" i="1"/>
  <c r="X288" i="1"/>
  <c r="P288" i="1"/>
  <c r="I288" i="1"/>
  <c r="H288" i="1" s="1"/>
  <c r="CS287" i="1"/>
  <c r="CR287" i="1"/>
  <c r="CQ287" i="1" s="1"/>
  <c r="CP287" i="1"/>
  <c r="BU287" i="1"/>
  <c r="BT287" i="1"/>
  <c r="BQ287" i="1"/>
  <c r="BL287" i="1"/>
  <c r="BH287" i="1"/>
  <c r="BF287" i="1"/>
  <c r="AZ287" i="1"/>
  <c r="BM287" i="1" s="1"/>
  <c r="BP287" i="1" s="1"/>
  <c r="BS287" i="1" s="1"/>
  <c r="AU287" i="1"/>
  <c r="AS287" i="1" s="1"/>
  <c r="AL287" i="1"/>
  <c r="I287" i="1" s="1"/>
  <c r="AG287" i="1"/>
  <c r="J287" i="1" s="1"/>
  <c r="BI287" i="1" s="1"/>
  <c r="Y287" i="1"/>
  <c r="X287" i="1"/>
  <c r="S287" i="1"/>
  <c r="P287" i="1"/>
  <c r="H287" i="1"/>
  <c r="AA287" i="1" s="1"/>
  <c r="CS286" i="1"/>
  <c r="CR286" i="1"/>
  <c r="CP286" i="1"/>
  <c r="BU286" i="1"/>
  <c r="BT286" i="1"/>
  <c r="BL286" i="1"/>
  <c r="BF286" i="1"/>
  <c r="AZ286" i="1"/>
  <c r="BM286" i="1" s="1"/>
  <c r="BP286" i="1" s="1"/>
  <c r="BS286" i="1" s="1"/>
  <c r="AU286" i="1"/>
  <c r="AS286" i="1" s="1"/>
  <c r="AL286" i="1"/>
  <c r="AG286" i="1"/>
  <c r="Y286" i="1"/>
  <c r="X286" i="1"/>
  <c r="W286" i="1" s="1"/>
  <c r="P286" i="1"/>
  <c r="J286" i="1"/>
  <c r="BI286" i="1" s="1"/>
  <c r="I286" i="1"/>
  <c r="H286" i="1" s="1"/>
  <c r="AA286" i="1" s="1"/>
  <c r="CS285" i="1"/>
  <c r="CR285" i="1"/>
  <c r="CQ285" i="1" s="1"/>
  <c r="BH285" i="1" s="1"/>
  <c r="CP285" i="1"/>
  <c r="BU285" i="1"/>
  <c r="BT285" i="1"/>
  <c r="BP285" i="1"/>
  <c r="BQ285" i="1" s="1"/>
  <c r="BL285" i="1"/>
  <c r="BF285" i="1"/>
  <c r="AZ285" i="1"/>
  <c r="BM285" i="1" s="1"/>
  <c r="AU285" i="1"/>
  <c r="AS285" i="1" s="1"/>
  <c r="AL285" i="1"/>
  <c r="I285" i="1" s="1"/>
  <c r="H285" i="1" s="1"/>
  <c r="AA285" i="1" s="1"/>
  <c r="AG285" i="1"/>
  <c r="J285" i="1" s="1"/>
  <c r="BI285" i="1" s="1"/>
  <c r="Y285" i="1"/>
  <c r="X285" i="1"/>
  <c r="S285" i="1"/>
  <c r="P285" i="1"/>
  <c r="CS284" i="1"/>
  <c r="CR284" i="1"/>
  <c r="CP284" i="1"/>
  <c r="BU284" i="1"/>
  <c r="BT284" i="1"/>
  <c r="BL284" i="1"/>
  <c r="BF284" i="1"/>
  <c r="AZ284" i="1"/>
  <c r="BM284" i="1" s="1"/>
  <c r="BP284" i="1" s="1"/>
  <c r="BQ284" i="1" s="1"/>
  <c r="AU284" i="1"/>
  <c r="AS284" i="1" s="1"/>
  <c r="AT284" i="1" s="1"/>
  <c r="AL284" i="1"/>
  <c r="I284" i="1" s="1"/>
  <c r="H284" i="1" s="1"/>
  <c r="AG284" i="1"/>
  <c r="J284" i="1" s="1"/>
  <c r="BI284" i="1" s="1"/>
  <c r="AF284" i="1"/>
  <c r="Y284" i="1"/>
  <c r="X284" i="1"/>
  <c r="P284" i="1"/>
  <c r="CS283" i="1"/>
  <c r="CR283" i="1"/>
  <c r="CP283" i="1"/>
  <c r="BU283" i="1"/>
  <c r="BT283" i="1"/>
  <c r="BL283" i="1"/>
  <c r="BF283" i="1"/>
  <c r="AZ283" i="1"/>
  <c r="BM283" i="1" s="1"/>
  <c r="BP283" i="1" s="1"/>
  <c r="BS283" i="1" s="1"/>
  <c r="AU283" i="1"/>
  <c r="AS283" i="1" s="1"/>
  <c r="AL283" i="1"/>
  <c r="I283" i="1" s="1"/>
  <c r="H283" i="1" s="1"/>
  <c r="AG283" i="1"/>
  <c r="Y283" i="1"/>
  <c r="X283" i="1"/>
  <c r="P283" i="1"/>
  <c r="J283" i="1"/>
  <c r="BI283" i="1" s="1"/>
  <c r="CS282" i="1"/>
  <c r="CR282" i="1"/>
  <c r="CP282" i="1"/>
  <c r="BU282" i="1"/>
  <c r="BT282" i="1"/>
  <c r="BL282" i="1"/>
  <c r="BF282" i="1"/>
  <c r="AZ282" i="1"/>
  <c r="BM282" i="1" s="1"/>
  <c r="BP282" i="1" s="1"/>
  <c r="BS282" i="1" s="1"/>
  <c r="AU282" i="1"/>
  <c r="AS282" i="1" s="1"/>
  <c r="N282" i="1" s="1"/>
  <c r="AL282" i="1"/>
  <c r="I282" i="1" s="1"/>
  <c r="H282" i="1" s="1"/>
  <c r="AG282" i="1"/>
  <c r="J282" i="1" s="1"/>
  <c r="BI282" i="1" s="1"/>
  <c r="Y282" i="1"/>
  <c r="X282" i="1"/>
  <c r="P282" i="1"/>
  <c r="CS281" i="1"/>
  <c r="S281" i="1" s="1"/>
  <c r="T281" i="1" s="1"/>
  <c r="U281" i="1" s="1"/>
  <c r="CR281" i="1"/>
  <c r="CP281" i="1"/>
  <c r="BU281" i="1"/>
  <c r="BT281" i="1"/>
  <c r="BL281" i="1"/>
  <c r="BF281" i="1"/>
  <c r="AZ281" i="1"/>
  <c r="BM281" i="1" s="1"/>
  <c r="BP281" i="1" s="1"/>
  <c r="AU281" i="1"/>
  <c r="AS281" i="1" s="1"/>
  <c r="AF281" i="1" s="1"/>
  <c r="AL281" i="1"/>
  <c r="I281" i="1" s="1"/>
  <c r="H281" i="1" s="1"/>
  <c r="AG281" i="1"/>
  <c r="J281" i="1" s="1"/>
  <c r="BI281" i="1" s="1"/>
  <c r="Y281" i="1"/>
  <c r="X281" i="1"/>
  <c r="P281" i="1"/>
  <c r="CS280" i="1"/>
  <c r="CR280" i="1"/>
  <c r="CQ280" i="1" s="1"/>
  <c r="BH280" i="1" s="1"/>
  <c r="CP280" i="1"/>
  <c r="BU280" i="1"/>
  <c r="BT280" i="1"/>
  <c r="BL280" i="1"/>
  <c r="BF280" i="1"/>
  <c r="AZ280" i="1"/>
  <c r="BM280" i="1" s="1"/>
  <c r="BP280" i="1" s="1"/>
  <c r="AU280" i="1"/>
  <c r="AS280" i="1" s="1"/>
  <c r="AL280" i="1"/>
  <c r="I280" i="1" s="1"/>
  <c r="H280" i="1" s="1"/>
  <c r="AA280" i="1" s="1"/>
  <c r="AG280" i="1"/>
  <c r="J280" i="1" s="1"/>
  <c r="BI280" i="1" s="1"/>
  <c r="Y280" i="1"/>
  <c r="X280" i="1"/>
  <c r="W280" i="1" s="1"/>
  <c r="S280" i="1"/>
  <c r="P280" i="1"/>
  <c r="CS279" i="1"/>
  <c r="S279" i="1" s="1"/>
  <c r="CR279" i="1"/>
  <c r="CQ279" i="1" s="1"/>
  <c r="BH279" i="1" s="1"/>
  <c r="CP279" i="1"/>
  <c r="BU279" i="1"/>
  <c r="BT279" i="1"/>
  <c r="BL279" i="1"/>
  <c r="BF279" i="1"/>
  <c r="AZ279" i="1"/>
  <c r="BM279" i="1" s="1"/>
  <c r="BP279" i="1" s="1"/>
  <c r="AU279" i="1"/>
  <c r="AS279" i="1" s="1"/>
  <c r="AL279" i="1"/>
  <c r="AG279" i="1"/>
  <c r="J279" i="1" s="1"/>
  <c r="BI279" i="1" s="1"/>
  <c r="BK279" i="1" s="1"/>
  <c r="Y279" i="1"/>
  <c r="X279" i="1"/>
  <c r="P279" i="1"/>
  <c r="I279" i="1"/>
  <c r="H279" i="1" s="1"/>
  <c r="AA279" i="1" s="1"/>
  <c r="CS278" i="1"/>
  <c r="CR278" i="1"/>
  <c r="CP278" i="1"/>
  <c r="BU278" i="1"/>
  <c r="BT278" i="1"/>
  <c r="BL278" i="1"/>
  <c r="BF278" i="1"/>
  <c r="AZ278" i="1"/>
  <c r="BM278" i="1" s="1"/>
  <c r="BP278" i="1" s="1"/>
  <c r="AU278" i="1"/>
  <c r="AS278" i="1" s="1"/>
  <c r="AL278" i="1"/>
  <c r="I278" i="1" s="1"/>
  <c r="H278" i="1" s="1"/>
  <c r="AG278" i="1"/>
  <c r="AA278" i="1"/>
  <c r="Y278" i="1"/>
  <c r="X278" i="1"/>
  <c r="S278" i="1"/>
  <c r="P278" i="1"/>
  <c r="J278" i="1"/>
  <c r="BI278" i="1" s="1"/>
  <c r="CS277" i="1"/>
  <c r="CR277" i="1"/>
  <c r="CQ277" i="1" s="1"/>
  <c r="BH277" i="1" s="1"/>
  <c r="CP277" i="1"/>
  <c r="BU277" i="1"/>
  <c r="BT277" i="1"/>
  <c r="BL277" i="1"/>
  <c r="BI277" i="1"/>
  <c r="BF277" i="1"/>
  <c r="AZ277" i="1"/>
  <c r="BM277" i="1" s="1"/>
  <c r="BP277" i="1" s="1"/>
  <c r="AU277" i="1"/>
  <c r="AS277" i="1" s="1"/>
  <c r="AT277" i="1" s="1"/>
  <c r="AL277" i="1"/>
  <c r="I277" i="1" s="1"/>
  <c r="H277" i="1" s="1"/>
  <c r="AA277" i="1" s="1"/>
  <c r="AG277" i="1"/>
  <c r="J277" i="1" s="1"/>
  <c r="Y277" i="1"/>
  <c r="X277" i="1"/>
  <c r="W277" i="1" s="1"/>
  <c r="P277" i="1"/>
  <c r="CS276" i="1"/>
  <c r="S276" i="1" s="1"/>
  <c r="CR276" i="1"/>
  <c r="CP276" i="1"/>
  <c r="BU276" i="1"/>
  <c r="BT276" i="1"/>
  <c r="BL276" i="1"/>
  <c r="BF276" i="1"/>
  <c r="AZ276" i="1"/>
  <c r="BM276" i="1" s="1"/>
  <c r="BP276" i="1" s="1"/>
  <c r="AU276" i="1"/>
  <c r="AS276" i="1" s="1"/>
  <c r="AL276" i="1"/>
  <c r="I276" i="1" s="1"/>
  <c r="H276" i="1" s="1"/>
  <c r="AA276" i="1" s="1"/>
  <c r="AG276" i="1"/>
  <c r="J276" i="1" s="1"/>
  <c r="BI276" i="1" s="1"/>
  <c r="Y276" i="1"/>
  <c r="X276" i="1"/>
  <c r="P276" i="1"/>
  <c r="CS275" i="1"/>
  <c r="S275" i="1" s="1"/>
  <c r="CR275" i="1"/>
  <c r="CQ275" i="1" s="1"/>
  <c r="BH275" i="1" s="1"/>
  <c r="CP275" i="1"/>
  <c r="BU275" i="1"/>
  <c r="BT275" i="1"/>
  <c r="BL275" i="1"/>
  <c r="BF275" i="1"/>
  <c r="AZ275" i="1"/>
  <c r="BM275" i="1" s="1"/>
  <c r="BP275" i="1" s="1"/>
  <c r="AU275" i="1"/>
  <c r="AS275" i="1" s="1"/>
  <c r="AF275" i="1" s="1"/>
  <c r="AL275" i="1"/>
  <c r="I275" i="1" s="1"/>
  <c r="H275" i="1" s="1"/>
  <c r="AA275" i="1" s="1"/>
  <c r="AG275" i="1"/>
  <c r="J275" i="1" s="1"/>
  <c r="BI275" i="1" s="1"/>
  <c r="Y275" i="1"/>
  <c r="X275" i="1"/>
  <c r="P275" i="1"/>
  <c r="CS274" i="1"/>
  <c r="CR274" i="1"/>
  <c r="CP274" i="1"/>
  <c r="BU274" i="1"/>
  <c r="BT274" i="1"/>
  <c r="BL274" i="1"/>
  <c r="BF274" i="1"/>
  <c r="AZ274" i="1"/>
  <c r="BM274" i="1" s="1"/>
  <c r="BP274" i="1" s="1"/>
  <c r="AU274" i="1"/>
  <c r="AS274" i="1"/>
  <c r="AE274" i="1" s="1"/>
  <c r="AL274" i="1"/>
  <c r="I274" i="1" s="1"/>
  <c r="H274" i="1" s="1"/>
  <c r="AA274" i="1" s="1"/>
  <c r="AG274" i="1"/>
  <c r="Y274" i="1"/>
  <c r="X274" i="1"/>
  <c r="W274" i="1" s="1"/>
  <c r="P274" i="1"/>
  <c r="J274" i="1"/>
  <c r="BI274" i="1" s="1"/>
  <c r="CS273" i="1"/>
  <c r="S273" i="1" s="1"/>
  <c r="CR273" i="1"/>
  <c r="CQ273" i="1" s="1"/>
  <c r="BH273" i="1" s="1"/>
  <c r="CP273" i="1"/>
  <c r="BU273" i="1"/>
  <c r="BT273" i="1"/>
  <c r="BL273" i="1"/>
  <c r="BF273" i="1"/>
  <c r="AZ273" i="1"/>
  <c r="BM273" i="1" s="1"/>
  <c r="BP273" i="1" s="1"/>
  <c r="AU273" i="1"/>
  <c r="AS273" i="1" s="1"/>
  <c r="AE273" i="1" s="1"/>
  <c r="AL273" i="1"/>
  <c r="AG273" i="1"/>
  <c r="J273" i="1" s="1"/>
  <c r="BI273" i="1" s="1"/>
  <c r="Y273" i="1"/>
  <c r="X273" i="1"/>
  <c r="P273" i="1"/>
  <c r="N273" i="1"/>
  <c r="I273" i="1"/>
  <c r="H273" i="1" s="1"/>
  <c r="CS272" i="1"/>
  <c r="CR272" i="1"/>
  <c r="CP272" i="1"/>
  <c r="BU272" i="1"/>
  <c r="BT272" i="1"/>
  <c r="BL272" i="1"/>
  <c r="BF272" i="1"/>
  <c r="AZ272" i="1"/>
  <c r="BM272" i="1" s="1"/>
  <c r="BP272" i="1" s="1"/>
  <c r="AU272" i="1"/>
  <c r="AS272" i="1" s="1"/>
  <c r="AL272" i="1"/>
  <c r="I272" i="1" s="1"/>
  <c r="H272" i="1" s="1"/>
  <c r="AG272" i="1"/>
  <c r="J272" i="1" s="1"/>
  <c r="BI272" i="1" s="1"/>
  <c r="Y272" i="1"/>
  <c r="X272" i="1"/>
  <c r="W272" i="1" s="1"/>
  <c r="P272" i="1"/>
  <c r="CS271" i="1"/>
  <c r="CR271" i="1"/>
  <c r="CP271" i="1"/>
  <c r="CQ271" i="1" s="1"/>
  <c r="BH271" i="1" s="1"/>
  <c r="BJ271" i="1" s="1"/>
  <c r="BU271" i="1"/>
  <c r="BT271" i="1"/>
  <c r="BL271" i="1"/>
  <c r="BF271" i="1"/>
  <c r="AZ271" i="1"/>
  <c r="BM271" i="1" s="1"/>
  <c r="BP271" i="1" s="1"/>
  <c r="BQ271" i="1" s="1"/>
  <c r="AU271" i="1"/>
  <c r="AS271" i="1" s="1"/>
  <c r="AT271" i="1" s="1"/>
  <c r="AL271" i="1"/>
  <c r="I271" i="1" s="1"/>
  <c r="H271" i="1" s="1"/>
  <c r="AA271" i="1" s="1"/>
  <c r="AG271" i="1"/>
  <c r="J271" i="1" s="1"/>
  <c r="BI271" i="1" s="1"/>
  <c r="Y271" i="1"/>
  <c r="X271" i="1"/>
  <c r="P271" i="1"/>
  <c r="CS270" i="1"/>
  <c r="CR270" i="1"/>
  <c r="CQ270" i="1"/>
  <c r="BH270" i="1" s="1"/>
  <c r="CP270" i="1"/>
  <c r="S270" i="1" s="1"/>
  <c r="BU270" i="1"/>
  <c r="BT270" i="1"/>
  <c r="BL270" i="1"/>
  <c r="BF270" i="1"/>
  <c r="BJ270" i="1" s="1"/>
  <c r="AZ270" i="1"/>
  <c r="BM270" i="1" s="1"/>
  <c r="BP270" i="1" s="1"/>
  <c r="BQ270" i="1" s="1"/>
  <c r="AU270" i="1"/>
  <c r="AS270" i="1" s="1"/>
  <c r="K270" i="1" s="1"/>
  <c r="AL270" i="1"/>
  <c r="I270" i="1" s="1"/>
  <c r="H270" i="1" s="1"/>
  <c r="AA270" i="1" s="1"/>
  <c r="AG270" i="1"/>
  <c r="Y270" i="1"/>
  <c r="X270" i="1"/>
  <c r="W270" i="1" s="1"/>
  <c r="P270" i="1"/>
  <c r="J270" i="1"/>
  <c r="BI270" i="1" s="1"/>
  <c r="CS269" i="1"/>
  <c r="CR269" i="1"/>
  <c r="CP269" i="1"/>
  <c r="BU269" i="1"/>
  <c r="BT269" i="1"/>
  <c r="BL269" i="1"/>
  <c r="BF269" i="1"/>
  <c r="AZ269" i="1"/>
  <c r="BM269" i="1" s="1"/>
  <c r="BP269" i="1" s="1"/>
  <c r="BQ269" i="1" s="1"/>
  <c r="AU269" i="1"/>
  <c r="AS269" i="1" s="1"/>
  <c r="AT269" i="1" s="1"/>
  <c r="AL269" i="1"/>
  <c r="I269" i="1" s="1"/>
  <c r="H269" i="1" s="1"/>
  <c r="AA269" i="1" s="1"/>
  <c r="AG269" i="1"/>
  <c r="J269" i="1" s="1"/>
  <c r="BI269" i="1" s="1"/>
  <c r="Y269" i="1"/>
  <c r="X269" i="1"/>
  <c r="P269" i="1"/>
  <c r="CS268" i="1"/>
  <c r="S268" i="1" s="1"/>
  <c r="CR268" i="1"/>
  <c r="CP268" i="1"/>
  <c r="BU268" i="1"/>
  <c r="BT268" i="1"/>
  <c r="BL268" i="1"/>
  <c r="BF268" i="1"/>
  <c r="AZ268" i="1"/>
  <c r="BM268" i="1" s="1"/>
  <c r="BP268" i="1" s="1"/>
  <c r="BQ268" i="1" s="1"/>
  <c r="AU268" i="1"/>
  <c r="AS268" i="1" s="1"/>
  <c r="AL268" i="1"/>
  <c r="I268" i="1" s="1"/>
  <c r="AG268" i="1"/>
  <c r="Y268" i="1"/>
  <c r="X268" i="1"/>
  <c r="P268" i="1"/>
  <c r="J268" i="1"/>
  <c r="BI268" i="1" s="1"/>
  <c r="H268" i="1"/>
  <c r="AA268" i="1" s="1"/>
  <c r="CS267" i="1"/>
  <c r="CR267" i="1"/>
  <c r="CP267" i="1"/>
  <c r="BU267" i="1"/>
  <c r="BT267" i="1"/>
  <c r="BM267" i="1"/>
  <c r="BP267" i="1" s="1"/>
  <c r="BL267" i="1"/>
  <c r="BF267" i="1"/>
  <c r="AZ267" i="1"/>
  <c r="AU267" i="1"/>
  <c r="AS267" i="1" s="1"/>
  <c r="AT267" i="1" s="1"/>
  <c r="AL267" i="1"/>
  <c r="AG267" i="1"/>
  <c r="J267" i="1" s="1"/>
  <c r="BI267" i="1" s="1"/>
  <c r="AF267" i="1"/>
  <c r="Y267" i="1"/>
  <c r="X267" i="1"/>
  <c r="P267" i="1"/>
  <c r="N267" i="1"/>
  <c r="I267" i="1"/>
  <c r="H267" i="1" s="1"/>
  <c r="CS266" i="1"/>
  <c r="CR266" i="1"/>
  <c r="CP266" i="1"/>
  <c r="BU266" i="1"/>
  <c r="BT266" i="1"/>
  <c r="BL266" i="1"/>
  <c r="BF266" i="1"/>
  <c r="AZ266" i="1"/>
  <c r="BM266" i="1" s="1"/>
  <c r="BP266" i="1" s="1"/>
  <c r="BS266" i="1" s="1"/>
  <c r="AU266" i="1"/>
  <c r="AS266" i="1"/>
  <c r="AL266" i="1"/>
  <c r="I266" i="1" s="1"/>
  <c r="H266" i="1" s="1"/>
  <c r="AG266" i="1"/>
  <c r="J266" i="1" s="1"/>
  <c r="BI266" i="1" s="1"/>
  <c r="Y266" i="1"/>
  <c r="X266" i="1"/>
  <c r="W266" i="1" s="1"/>
  <c r="P266" i="1"/>
  <c r="CS265" i="1"/>
  <c r="CR265" i="1"/>
  <c r="CP265" i="1"/>
  <c r="BU265" i="1"/>
  <c r="BT265" i="1"/>
  <c r="BL265" i="1"/>
  <c r="BF265" i="1"/>
  <c r="AZ265" i="1"/>
  <c r="BM265" i="1" s="1"/>
  <c r="BP265" i="1" s="1"/>
  <c r="AU265" i="1"/>
  <c r="AS265" i="1" s="1"/>
  <c r="AF265" i="1" s="1"/>
  <c r="AL265" i="1"/>
  <c r="I265" i="1" s="1"/>
  <c r="H265" i="1" s="1"/>
  <c r="AG265" i="1"/>
  <c r="J265" i="1" s="1"/>
  <c r="BI265" i="1" s="1"/>
  <c r="Y265" i="1"/>
  <c r="X265" i="1"/>
  <c r="P265" i="1"/>
  <c r="CS264" i="1"/>
  <c r="CR264" i="1"/>
  <c r="CP264" i="1"/>
  <c r="BU264" i="1"/>
  <c r="BT264" i="1"/>
  <c r="BL264" i="1"/>
  <c r="BF264" i="1"/>
  <c r="AZ264" i="1"/>
  <c r="BM264" i="1" s="1"/>
  <c r="BP264" i="1" s="1"/>
  <c r="AU264" i="1"/>
  <c r="AS264" i="1" s="1"/>
  <c r="N264" i="1" s="1"/>
  <c r="AL264" i="1"/>
  <c r="I264" i="1" s="1"/>
  <c r="H264" i="1" s="1"/>
  <c r="AG264" i="1"/>
  <c r="J264" i="1" s="1"/>
  <c r="BI264" i="1" s="1"/>
  <c r="Y264" i="1"/>
  <c r="X264" i="1"/>
  <c r="W264" i="1" s="1"/>
  <c r="P264" i="1"/>
  <c r="K264" i="1"/>
  <c r="CS263" i="1"/>
  <c r="CR263" i="1"/>
  <c r="CP263" i="1"/>
  <c r="BU263" i="1"/>
  <c r="BT263" i="1"/>
  <c r="BL263" i="1"/>
  <c r="BF263" i="1"/>
  <c r="AZ263" i="1"/>
  <c r="BM263" i="1" s="1"/>
  <c r="BP263" i="1" s="1"/>
  <c r="BR263" i="1" s="1"/>
  <c r="BV263" i="1" s="1"/>
  <c r="BW263" i="1" s="1"/>
  <c r="AU263" i="1"/>
  <c r="AS263" i="1" s="1"/>
  <c r="AF263" i="1" s="1"/>
  <c r="AL263" i="1"/>
  <c r="AG263" i="1"/>
  <c r="J263" i="1" s="1"/>
  <c r="BI263" i="1" s="1"/>
  <c r="Y263" i="1"/>
  <c r="X263" i="1"/>
  <c r="W263" i="1" s="1"/>
  <c r="P263" i="1"/>
  <c r="I263" i="1"/>
  <c r="H263" i="1" s="1"/>
  <c r="CS262" i="1"/>
  <c r="CR262" i="1"/>
  <c r="CP262" i="1"/>
  <c r="BU262" i="1"/>
  <c r="BT262" i="1"/>
  <c r="BL262" i="1"/>
  <c r="BF262" i="1"/>
  <c r="AZ262" i="1"/>
  <c r="BM262" i="1" s="1"/>
  <c r="BP262" i="1" s="1"/>
  <c r="AU262" i="1"/>
  <c r="AS262" i="1" s="1"/>
  <c r="AL262" i="1"/>
  <c r="I262" i="1" s="1"/>
  <c r="H262" i="1" s="1"/>
  <c r="AG262" i="1"/>
  <c r="J262" i="1" s="1"/>
  <c r="BI262" i="1" s="1"/>
  <c r="Y262" i="1"/>
  <c r="X262" i="1"/>
  <c r="W262" i="1" s="1"/>
  <c r="P262" i="1"/>
  <c r="CS261" i="1"/>
  <c r="CR261" i="1"/>
  <c r="CP261" i="1"/>
  <c r="BU261" i="1"/>
  <c r="BT261" i="1"/>
  <c r="BM261" i="1"/>
  <c r="BP261" i="1" s="1"/>
  <c r="BR261" i="1" s="1"/>
  <c r="BV261" i="1" s="1"/>
  <c r="BW261" i="1" s="1"/>
  <c r="BL261" i="1"/>
  <c r="BF261" i="1"/>
  <c r="AZ261" i="1"/>
  <c r="AU261" i="1"/>
  <c r="AS261" i="1" s="1"/>
  <c r="AL261" i="1"/>
  <c r="AG261" i="1"/>
  <c r="J261" i="1" s="1"/>
  <c r="BI261" i="1" s="1"/>
  <c r="Y261" i="1"/>
  <c r="X261" i="1"/>
  <c r="W261" i="1" s="1"/>
  <c r="P261" i="1"/>
  <c r="I261" i="1"/>
  <c r="H261" i="1" s="1"/>
  <c r="CS260" i="1"/>
  <c r="CR260" i="1"/>
  <c r="CP260" i="1"/>
  <c r="BU260" i="1"/>
  <c r="BT260" i="1"/>
  <c r="BL260" i="1"/>
  <c r="BF260" i="1"/>
  <c r="AZ260" i="1"/>
  <c r="BM260" i="1" s="1"/>
  <c r="BP260" i="1" s="1"/>
  <c r="AU260" i="1"/>
  <c r="AS260" i="1" s="1"/>
  <c r="N260" i="1" s="1"/>
  <c r="AL260" i="1"/>
  <c r="I260" i="1" s="1"/>
  <c r="H260" i="1" s="1"/>
  <c r="AG260" i="1"/>
  <c r="J260" i="1" s="1"/>
  <c r="BI260" i="1" s="1"/>
  <c r="Y260" i="1"/>
  <c r="X260" i="1"/>
  <c r="W260" i="1" s="1"/>
  <c r="P260" i="1"/>
  <c r="CS259" i="1"/>
  <c r="CR259" i="1"/>
  <c r="CP259" i="1"/>
  <c r="BU259" i="1"/>
  <c r="BT259" i="1"/>
  <c r="BM259" i="1"/>
  <c r="BP259" i="1" s="1"/>
  <c r="BL259" i="1"/>
  <c r="BF259" i="1"/>
  <c r="AZ259" i="1"/>
  <c r="AU259" i="1"/>
  <c r="AS259" i="1" s="1"/>
  <c r="AT259" i="1" s="1"/>
  <c r="AL259" i="1"/>
  <c r="I259" i="1" s="1"/>
  <c r="H259" i="1" s="1"/>
  <c r="AG259" i="1"/>
  <c r="J259" i="1" s="1"/>
  <c r="BI259" i="1" s="1"/>
  <c r="AF259" i="1"/>
  <c r="Y259" i="1"/>
  <c r="X259" i="1"/>
  <c r="P259" i="1"/>
  <c r="CS258" i="1"/>
  <c r="CR258" i="1"/>
  <c r="CP258" i="1"/>
  <c r="BU258" i="1"/>
  <c r="BT258" i="1"/>
  <c r="BL258" i="1"/>
  <c r="BF258" i="1"/>
  <c r="AZ258" i="1"/>
  <c r="BM258" i="1" s="1"/>
  <c r="BP258" i="1" s="1"/>
  <c r="AU258" i="1"/>
  <c r="AS258" i="1"/>
  <c r="N258" i="1" s="1"/>
  <c r="AL258" i="1"/>
  <c r="I258" i="1" s="1"/>
  <c r="H258" i="1" s="1"/>
  <c r="AG258" i="1"/>
  <c r="J258" i="1" s="1"/>
  <c r="BI258" i="1" s="1"/>
  <c r="Y258" i="1"/>
  <c r="X258" i="1"/>
  <c r="W258" i="1" s="1"/>
  <c r="P258" i="1"/>
  <c r="K258" i="1"/>
  <c r="CS257" i="1"/>
  <c r="CR257" i="1"/>
  <c r="CP257" i="1"/>
  <c r="BU257" i="1"/>
  <c r="BT257" i="1"/>
  <c r="BL257" i="1"/>
  <c r="BF257" i="1"/>
  <c r="AZ257" i="1"/>
  <c r="BM257" i="1" s="1"/>
  <c r="BP257" i="1" s="1"/>
  <c r="AU257" i="1"/>
  <c r="AS257" i="1" s="1"/>
  <c r="AL257" i="1"/>
  <c r="I257" i="1" s="1"/>
  <c r="H257" i="1" s="1"/>
  <c r="AG257" i="1"/>
  <c r="J257" i="1" s="1"/>
  <c r="BI257" i="1" s="1"/>
  <c r="Y257" i="1"/>
  <c r="X257" i="1"/>
  <c r="P257" i="1"/>
  <c r="CS256" i="1"/>
  <c r="CR256" i="1"/>
  <c r="CP256" i="1"/>
  <c r="BU256" i="1"/>
  <c r="BT256" i="1"/>
  <c r="BL256" i="1"/>
  <c r="BF256" i="1"/>
  <c r="AZ256" i="1"/>
  <c r="BM256" i="1" s="1"/>
  <c r="BP256" i="1" s="1"/>
  <c r="AU256" i="1"/>
  <c r="AS256" i="1"/>
  <c r="AL256" i="1"/>
  <c r="I256" i="1" s="1"/>
  <c r="H256" i="1" s="1"/>
  <c r="AG256" i="1"/>
  <c r="Y256" i="1"/>
  <c r="X256" i="1"/>
  <c r="W256" i="1" s="1"/>
  <c r="P256" i="1"/>
  <c r="J256" i="1"/>
  <c r="BI256" i="1" s="1"/>
  <c r="CS255" i="1"/>
  <c r="S255" i="1" s="1"/>
  <c r="CR255" i="1"/>
  <c r="CQ255" i="1" s="1"/>
  <c r="BH255" i="1" s="1"/>
  <c r="CP255" i="1"/>
  <c r="BU255" i="1"/>
  <c r="BT255" i="1"/>
  <c r="BM255" i="1"/>
  <c r="BP255" i="1" s="1"/>
  <c r="BR255" i="1" s="1"/>
  <c r="BV255" i="1" s="1"/>
  <c r="BW255" i="1" s="1"/>
  <c r="BL255" i="1"/>
  <c r="BF255" i="1"/>
  <c r="AZ255" i="1"/>
  <c r="AU255" i="1"/>
  <c r="AS255" i="1" s="1"/>
  <c r="AT255" i="1" s="1"/>
  <c r="AL255" i="1"/>
  <c r="I255" i="1" s="1"/>
  <c r="H255" i="1" s="1"/>
  <c r="AG255" i="1"/>
  <c r="J255" i="1" s="1"/>
  <c r="BI255" i="1" s="1"/>
  <c r="AF255" i="1"/>
  <c r="Y255" i="1"/>
  <c r="X255" i="1"/>
  <c r="P255" i="1"/>
  <c r="CS254" i="1"/>
  <c r="CR254" i="1"/>
  <c r="CP254" i="1"/>
  <c r="BU254" i="1"/>
  <c r="BT254" i="1"/>
  <c r="BL254" i="1"/>
  <c r="BF254" i="1"/>
  <c r="AZ254" i="1"/>
  <c r="BM254" i="1" s="1"/>
  <c r="BP254" i="1" s="1"/>
  <c r="AU254" i="1"/>
  <c r="AS254" i="1" s="1"/>
  <c r="AL254" i="1"/>
  <c r="I254" i="1" s="1"/>
  <c r="H254" i="1" s="1"/>
  <c r="AG254" i="1"/>
  <c r="J254" i="1" s="1"/>
  <c r="BI254" i="1" s="1"/>
  <c r="Y254" i="1"/>
  <c r="W254" i="1" s="1"/>
  <c r="X254" i="1"/>
  <c r="P254" i="1"/>
  <c r="K254" i="1"/>
  <c r="CS253" i="1"/>
  <c r="CR253" i="1"/>
  <c r="CP253" i="1"/>
  <c r="BU253" i="1"/>
  <c r="BT253" i="1"/>
  <c r="BM253" i="1"/>
  <c r="BP253" i="1" s="1"/>
  <c r="BR253" i="1" s="1"/>
  <c r="BV253" i="1" s="1"/>
  <c r="BW253" i="1" s="1"/>
  <c r="BL253" i="1"/>
  <c r="BF253" i="1"/>
  <c r="AZ253" i="1"/>
  <c r="AU253" i="1"/>
  <c r="AS253" i="1" s="1"/>
  <c r="AF253" i="1" s="1"/>
  <c r="AL253" i="1"/>
  <c r="AG253" i="1"/>
  <c r="J253" i="1" s="1"/>
  <c r="BI253" i="1" s="1"/>
  <c r="Y253" i="1"/>
  <c r="X253" i="1"/>
  <c r="W253" i="1" s="1"/>
  <c r="P253" i="1"/>
  <c r="I253" i="1"/>
  <c r="H253" i="1" s="1"/>
  <c r="CS252" i="1"/>
  <c r="CR252" i="1"/>
  <c r="CP252" i="1"/>
  <c r="BU252" i="1"/>
  <c r="BT252" i="1"/>
  <c r="BL252" i="1"/>
  <c r="BF252" i="1"/>
  <c r="AZ252" i="1"/>
  <c r="BM252" i="1" s="1"/>
  <c r="BP252" i="1" s="1"/>
  <c r="AU252" i="1"/>
  <c r="AS252" i="1" s="1"/>
  <c r="N252" i="1" s="1"/>
  <c r="AL252" i="1"/>
  <c r="I252" i="1" s="1"/>
  <c r="H252" i="1" s="1"/>
  <c r="AG252" i="1"/>
  <c r="J252" i="1" s="1"/>
  <c r="BI252" i="1" s="1"/>
  <c r="Y252" i="1"/>
  <c r="X252" i="1"/>
  <c r="W252" i="1" s="1"/>
  <c r="P252" i="1"/>
  <c r="CS251" i="1"/>
  <c r="CR251" i="1"/>
  <c r="CP251" i="1"/>
  <c r="BU251" i="1"/>
  <c r="BT251" i="1"/>
  <c r="BM251" i="1"/>
  <c r="BP251" i="1" s="1"/>
  <c r="BL251" i="1"/>
  <c r="BF251" i="1"/>
  <c r="AZ251" i="1"/>
  <c r="AU251" i="1"/>
  <c r="AS251" i="1" s="1"/>
  <c r="AT251" i="1" s="1"/>
  <c r="AL251" i="1"/>
  <c r="I251" i="1" s="1"/>
  <c r="H251" i="1" s="1"/>
  <c r="AG251" i="1"/>
  <c r="J251" i="1" s="1"/>
  <c r="BI251" i="1" s="1"/>
  <c r="AF251" i="1"/>
  <c r="Y251" i="1"/>
  <c r="X251" i="1"/>
  <c r="P251" i="1"/>
  <c r="CS250" i="1"/>
  <c r="CR250" i="1"/>
  <c r="CP250" i="1"/>
  <c r="BU250" i="1"/>
  <c r="BT250" i="1"/>
  <c r="BL250" i="1"/>
  <c r="BF250" i="1"/>
  <c r="AZ250" i="1"/>
  <c r="BM250" i="1" s="1"/>
  <c r="BP250" i="1" s="1"/>
  <c r="AU250" i="1"/>
  <c r="AS250" i="1" s="1"/>
  <c r="AL250" i="1"/>
  <c r="I250" i="1" s="1"/>
  <c r="H250" i="1" s="1"/>
  <c r="AG250" i="1"/>
  <c r="J250" i="1" s="1"/>
  <c r="BI250" i="1" s="1"/>
  <c r="Y250" i="1"/>
  <c r="X250" i="1"/>
  <c r="W250" i="1" s="1"/>
  <c r="P250" i="1"/>
  <c r="CS249" i="1"/>
  <c r="CR249" i="1"/>
  <c r="CP249" i="1"/>
  <c r="BU249" i="1"/>
  <c r="BT249" i="1"/>
  <c r="BM249" i="1"/>
  <c r="BP249" i="1" s="1"/>
  <c r="BL249" i="1"/>
  <c r="BF249" i="1"/>
  <c r="AZ249" i="1"/>
  <c r="AU249" i="1"/>
  <c r="AS249" i="1" s="1"/>
  <c r="AL249" i="1"/>
  <c r="I249" i="1" s="1"/>
  <c r="H249" i="1" s="1"/>
  <c r="AG249" i="1"/>
  <c r="J249" i="1" s="1"/>
  <c r="BI249" i="1" s="1"/>
  <c r="Y249" i="1"/>
  <c r="X249" i="1"/>
  <c r="P249" i="1"/>
  <c r="CS248" i="1"/>
  <c r="CR248" i="1"/>
  <c r="CP248" i="1"/>
  <c r="BU248" i="1"/>
  <c r="BT248" i="1"/>
  <c r="BL248" i="1"/>
  <c r="BF248" i="1"/>
  <c r="AZ248" i="1"/>
  <c r="BM248" i="1" s="1"/>
  <c r="BP248" i="1" s="1"/>
  <c r="AU248" i="1"/>
  <c r="AS248" i="1" s="1"/>
  <c r="AL248" i="1"/>
  <c r="I248" i="1" s="1"/>
  <c r="H248" i="1" s="1"/>
  <c r="AG248" i="1"/>
  <c r="J248" i="1" s="1"/>
  <c r="BI248" i="1" s="1"/>
  <c r="Y248" i="1"/>
  <c r="X248" i="1"/>
  <c r="P248" i="1"/>
  <c r="CS247" i="1"/>
  <c r="CR247" i="1"/>
  <c r="CP247" i="1"/>
  <c r="BU247" i="1"/>
  <c r="BT247" i="1"/>
  <c r="BL247" i="1"/>
  <c r="BF247" i="1"/>
  <c r="AZ247" i="1"/>
  <c r="BM247" i="1" s="1"/>
  <c r="BP247" i="1" s="1"/>
  <c r="BR247" i="1" s="1"/>
  <c r="BV247" i="1" s="1"/>
  <c r="BW247" i="1" s="1"/>
  <c r="AU247" i="1"/>
  <c r="AS247" i="1" s="1"/>
  <c r="AL247" i="1"/>
  <c r="I247" i="1" s="1"/>
  <c r="H247" i="1" s="1"/>
  <c r="AG247" i="1"/>
  <c r="J247" i="1" s="1"/>
  <c r="BI247" i="1" s="1"/>
  <c r="Y247" i="1"/>
  <c r="X247" i="1"/>
  <c r="P247" i="1"/>
  <c r="CS246" i="1"/>
  <c r="CR246" i="1"/>
  <c r="CP246" i="1"/>
  <c r="BU246" i="1"/>
  <c r="BT246" i="1"/>
  <c r="BL246" i="1"/>
  <c r="BF246" i="1"/>
  <c r="AZ246" i="1"/>
  <c r="BM246" i="1" s="1"/>
  <c r="BP246" i="1" s="1"/>
  <c r="AU246" i="1"/>
  <c r="AS246" i="1" s="1"/>
  <c r="K246" i="1" s="1"/>
  <c r="AL246" i="1"/>
  <c r="I246" i="1" s="1"/>
  <c r="H246" i="1" s="1"/>
  <c r="AA246" i="1" s="1"/>
  <c r="AG246" i="1"/>
  <c r="Y246" i="1"/>
  <c r="X246" i="1"/>
  <c r="P246" i="1"/>
  <c r="J246" i="1"/>
  <c r="BI246" i="1" s="1"/>
  <c r="CS245" i="1"/>
  <c r="CR245" i="1"/>
  <c r="CP245" i="1"/>
  <c r="BU245" i="1"/>
  <c r="BT245" i="1"/>
  <c r="BL245" i="1"/>
  <c r="BF245" i="1"/>
  <c r="AZ245" i="1"/>
  <c r="BM245" i="1" s="1"/>
  <c r="BP245" i="1" s="1"/>
  <c r="AU245" i="1"/>
  <c r="AS245" i="1" s="1"/>
  <c r="AF245" i="1" s="1"/>
  <c r="AL245" i="1"/>
  <c r="I245" i="1" s="1"/>
  <c r="H245" i="1" s="1"/>
  <c r="AG245" i="1"/>
  <c r="J245" i="1" s="1"/>
  <c r="BI245" i="1" s="1"/>
  <c r="Y245" i="1"/>
  <c r="X245" i="1"/>
  <c r="P245" i="1"/>
  <c r="CS244" i="1"/>
  <c r="CR244" i="1"/>
  <c r="CP244" i="1"/>
  <c r="BU244" i="1"/>
  <c r="BT244" i="1"/>
  <c r="BL244" i="1"/>
  <c r="BF244" i="1"/>
  <c r="AZ244" i="1"/>
  <c r="BM244" i="1" s="1"/>
  <c r="BP244" i="1" s="1"/>
  <c r="AU244" i="1"/>
  <c r="AS244" i="1" s="1"/>
  <c r="AL244" i="1"/>
  <c r="I244" i="1" s="1"/>
  <c r="H244" i="1" s="1"/>
  <c r="AA244" i="1" s="1"/>
  <c r="AG244" i="1"/>
  <c r="J244" i="1" s="1"/>
  <c r="BI244" i="1" s="1"/>
  <c r="Y244" i="1"/>
  <c r="X244" i="1"/>
  <c r="P244" i="1"/>
  <c r="K244" i="1"/>
  <c r="CS243" i="1"/>
  <c r="CR243" i="1"/>
  <c r="CP243" i="1"/>
  <c r="BU243" i="1"/>
  <c r="BT243" i="1"/>
  <c r="BL243" i="1"/>
  <c r="BF243" i="1"/>
  <c r="AZ243" i="1"/>
  <c r="BM243" i="1" s="1"/>
  <c r="BP243" i="1" s="1"/>
  <c r="BQ243" i="1" s="1"/>
  <c r="AU243" i="1"/>
  <c r="AS243" i="1" s="1"/>
  <c r="AL243" i="1"/>
  <c r="I243" i="1" s="1"/>
  <c r="H243" i="1" s="1"/>
  <c r="AG243" i="1"/>
  <c r="J243" i="1" s="1"/>
  <c r="BI243" i="1" s="1"/>
  <c r="Y243" i="1"/>
  <c r="X243" i="1"/>
  <c r="W243" i="1" s="1"/>
  <c r="P243" i="1"/>
  <c r="CS242" i="1"/>
  <c r="CR242" i="1"/>
  <c r="CP242" i="1"/>
  <c r="BU242" i="1"/>
  <c r="BT242" i="1"/>
  <c r="BL242" i="1"/>
  <c r="BF242" i="1"/>
  <c r="AZ242" i="1"/>
  <c r="BM242" i="1" s="1"/>
  <c r="BP242" i="1" s="1"/>
  <c r="AU242" i="1"/>
  <c r="AS242" i="1"/>
  <c r="K242" i="1" s="1"/>
  <c r="AL242" i="1"/>
  <c r="I242" i="1" s="1"/>
  <c r="H242" i="1" s="1"/>
  <c r="AG242" i="1"/>
  <c r="Y242" i="1"/>
  <c r="X242" i="1"/>
  <c r="P242" i="1"/>
  <c r="J242" i="1"/>
  <c r="BI242" i="1" s="1"/>
  <c r="CS241" i="1"/>
  <c r="CR241" i="1"/>
  <c r="CP241" i="1"/>
  <c r="CQ241" i="1" s="1"/>
  <c r="BH241" i="1" s="1"/>
  <c r="BU241" i="1"/>
  <c r="BT241" i="1"/>
  <c r="BL241" i="1"/>
  <c r="BF241" i="1"/>
  <c r="AZ241" i="1"/>
  <c r="BM241" i="1" s="1"/>
  <c r="BP241" i="1" s="1"/>
  <c r="AU241" i="1"/>
  <c r="AS241" i="1" s="1"/>
  <c r="AF241" i="1" s="1"/>
  <c r="AL241" i="1"/>
  <c r="I241" i="1" s="1"/>
  <c r="H241" i="1" s="1"/>
  <c r="AG241" i="1"/>
  <c r="J241" i="1" s="1"/>
  <c r="BI241" i="1" s="1"/>
  <c r="BK241" i="1" s="1"/>
  <c r="Y241" i="1"/>
  <c r="X241" i="1"/>
  <c r="P241" i="1"/>
  <c r="CS240" i="1"/>
  <c r="CR240" i="1"/>
  <c r="CP240" i="1"/>
  <c r="BU240" i="1"/>
  <c r="BT240" i="1"/>
  <c r="BL240" i="1"/>
  <c r="BF240" i="1"/>
  <c r="AZ240" i="1"/>
  <c r="BM240" i="1" s="1"/>
  <c r="BP240" i="1" s="1"/>
  <c r="AU240" i="1"/>
  <c r="AS240" i="1" s="1"/>
  <c r="AL240" i="1"/>
  <c r="I240" i="1" s="1"/>
  <c r="H240" i="1" s="1"/>
  <c r="AA240" i="1" s="1"/>
  <c r="AG240" i="1"/>
  <c r="J240" i="1" s="1"/>
  <c r="BI240" i="1" s="1"/>
  <c r="Y240" i="1"/>
  <c r="X240" i="1"/>
  <c r="W240" i="1" s="1"/>
  <c r="P240" i="1"/>
  <c r="K240" i="1"/>
  <c r="CS239" i="1"/>
  <c r="CR239" i="1"/>
  <c r="CP239" i="1"/>
  <c r="CQ239" i="1" s="1"/>
  <c r="BH239" i="1" s="1"/>
  <c r="BJ239" i="1" s="1"/>
  <c r="BU239" i="1"/>
  <c r="BT239" i="1"/>
  <c r="BL239" i="1"/>
  <c r="BF239" i="1"/>
  <c r="AZ239" i="1"/>
  <c r="BM239" i="1" s="1"/>
  <c r="BP239" i="1" s="1"/>
  <c r="BQ239" i="1" s="1"/>
  <c r="AU239" i="1"/>
  <c r="AS239" i="1" s="1"/>
  <c r="AL239" i="1"/>
  <c r="I239" i="1" s="1"/>
  <c r="H239" i="1" s="1"/>
  <c r="AG239" i="1"/>
  <c r="J239" i="1" s="1"/>
  <c r="BI239" i="1" s="1"/>
  <c r="Y239" i="1"/>
  <c r="X239" i="1"/>
  <c r="W239" i="1" s="1"/>
  <c r="P239" i="1"/>
  <c r="CS238" i="1"/>
  <c r="CR238" i="1"/>
  <c r="CP238" i="1"/>
  <c r="BU238" i="1"/>
  <c r="BT238" i="1"/>
  <c r="BL238" i="1"/>
  <c r="BF238" i="1"/>
  <c r="AZ238" i="1"/>
  <c r="BM238" i="1" s="1"/>
  <c r="BP238" i="1" s="1"/>
  <c r="AU238" i="1"/>
  <c r="AS238" i="1"/>
  <c r="K238" i="1" s="1"/>
  <c r="AL238" i="1"/>
  <c r="I238" i="1" s="1"/>
  <c r="H238" i="1" s="1"/>
  <c r="AG238" i="1"/>
  <c r="Y238" i="1"/>
  <c r="X238" i="1"/>
  <c r="P238" i="1"/>
  <c r="J238" i="1"/>
  <c r="BI238" i="1" s="1"/>
  <c r="CS237" i="1"/>
  <c r="CR237" i="1"/>
  <c r="CP237" i="1"/>
  <c r="CQ237" i="1" s="1"/>
  <c r="BH237" i="1" s="1"/>
  <c r="BU237" i="1"/>
  <c r="BT237" i="1"/>
  <c r="BL237" i="1"/>
  <c r="BF237" i="1"/>
  <c r="AZ237" i="1"/>
  <c r="BM237" i="1" s="1"/>
  <c r="BP237" i="1" s="1"/>
  <c r="AU237" i="1"/>
  <c r="AS237" i="1" s="1"/>
  <c r="AL237" i="1"/>
  <c r="I237" i="1" s="1"/>
  <c r="H237" i="1" s="1"/>
  <c r="AG237" i="1"/>
  <c r="J237" i="1" s="1"/>
  <c r="BI237" i="1" s="1"/>
  <c r="BK237" i="1" s="1"/>
  <c r="Y237" i="1"/>
  <c r="X237" i="1"/>
  <c r="P237" i="1"/>
  <c r="CS236" i="1"/>
  <c r="CR236" i="1"/>
  <c r="CP236" i="1"/>
  <c r="BU236" i="1"/>
  <c r="BT236" i="1"/>
  <c r="BL236" i="1"/>
  <c r="BF236" i="1"/>
  <c r="AZ236" i="1"/>
  <c r="BM236" i="1" s="1"/>
  <c r="BP236" i="1" s="1"/>
  <c r="AU236" i="1"/>
  <c r="AT236" i="1"/>
  <c r="AS236" i="1"/>
  <c r="AL236" i="1"/>
  <c r="I236" i="1" s="1"/>
  <c r="H236" i="1" s="1"/>
  <c r="AA236" i="1" s="1"/>
  <c r="AG236" i="1"/>
  <c r="Y236" i="1"/>
  <c r="X236" i="1"/>
  <c r="W236" i="1" s="1"/>
  <c r="P236" i="1"/>
  <c r="J236" i="1"/>
  <c r="BI236" i="1" s="1"/>
  <c r="CS235" i="1"/>
  <c r="CR235" i="1"/>
  <c r="CP235" i="1"/>
  <c r="BU235" i="1"/>
  <c r="BT235" i="1"/>
  <c r="BL235" i="1"/>
  <c r="BF235" i="1"/>
  <c r="AZ235" i="1"/>
  <c r="BM235" i="1" s="1"/>
  <c r="BP235" i="1" s="1"/>
  <c r="AU235" i="1"/>
  <c r="AS235" i="1" s="1"/>
  <c r="AT235" i="1" s="1"/>
  <c r="AL235" i="1"/>
  <c r="I235" i="1" s="1"/>
  <c r="H235" i="1" s="1"/>
  <c r="AA235" i="1" s="1"/>
  <c r="AG235" i="1"/>
  <c r="J235" i="1" s="1"/>
  <c r="BI235" i="1" s="1"/>
  <c r="Y235" i="1"/>
  <c r="X235" i="1"/>
  <c r="W235" i="1" s="1"/>
  <c r="P235" i="1"/>
  <c r="CS234" i="1"/>
  <c r="CR234" i="1"/>
  <c r="CP234" i="1"/>
  <c r="BU234" i="1"/>
  <c r="BT234" i="1"/>
  <c r="BL234" i="1"/>
  <c r="BF234" i="1"/>
  <c r="AZ234" i="1"/>
  <c r="BM234" i="1" s="1"/>
  <c r="BP234" i="1" s="1"/>
  <c r="AU234" i="1"/>
  <c r="AS234" i="1" s="1"/>
  <c r="AT234" i="1" s="1"/>
  <c r="AL234" i="1"/>
  <c r="I234" i="1" s="1"/>
  <c r="H234" i="1" s="1"/>
  <c r="AG234" i="1"/>
  <c r="J234" i="1" s="1"/>
  <c r="BI234" i="1" s="1"/>
  <c r="Y234" i="1"/>
  <c r="X234" i="1"/>
  <c r="P234" i="1"/>
  <c r="CS233" i="1"/>
  <c r="CR233" i="1"/>
  <c r="CP233" i="1"/>
  <c r="BU233" i="1"/>
  <c r="BT233" i="1"/>
  <c r="BL233" i="1"/>
  <c r="BF233" i="1"/>
  <c r="AZ233" i="1"/>
  <c r="BM233" i="1" s="1"/>
  <c r="BP233" i="1" s="1"/>
  <c r="AU233" i="1"/>
  <c r="AS233" i="1" s="1"/>
  <c r="AL233" i="1"/>
  <c r="I233" i="1" s="1"/>
  <c r="H233" i="1" s="1"/>
  <c r="AG233" i="1"/>
  <c r="J233" i="1" s="1"/>
  <c r="BI233" i="1" s="1"/>
  <c r="Y233" i="1"/>
  <c r="X233" i="1"/>
  <c r="P233" i="1"/>
  <c r="CS232" i="1"/>
  <c r="CR232" i="1"/>
  <c r="CP232" i="1"/>
  <c r="BU232" i="1"/>
  <c r="BT232" i="1"/>
  <c r="BM232" i="1"/>
  <c r="BP232" i="1" s="1"/>
  <c r="BL232" i="1"/>
  <c r="BF232" i="1"/>
  <c r="AZ232" i="1"/>
  <c r="AU232" i="1"/>
  <c r="AS232" i="1" s="1"/>
  <c r="AF232" i="1" s="1"/>
  <c r="AL232" i="1"/>
  <c r="I232" i="1" s="1"/>
  <c r="H232" i="1" s="1"/>
  <c r="AG232" i="1"/>
  <c r="J232" i="1" s="1"/>
  <c r="BI232" i="1" s="1"/>
  <c r="Y232" i="1"/>
  <c r="X232" i="1"/>
  <c r="W232" i="1" s="1"/>
  <c r="P232" i="1"/>
  <c r="CS231" i="1"/>
  <c r="CR231" i="1"/>
  <c r="CP231" i="1"/>
  <c r="BU231" i="1"/>
  <c r="BT231" i="1"/>
  <c r="BL231" i="1"/>
  <c r="BF231" i="1"/>
  <c r="AZ231" i="1"/>
  <c r="BM231" i="1" s="1"/>
  <c r="BP231" i="1" s="1"/>
  <c r="AU231" i="1"/>
  <c r="AS231" i="1" s="1"/>
  <c r="AL231" i="1"/>
  <c r="I231" i="1" s="1"/>
  <c r="H231" i="1" s="1"/>
  <c r="AG231" i="1"/>
  <c r="J231" i="1" s="1"/>
  <c r="BI231" i="1" s="1"/>
  <c r="Y231" i="1"/>
  <c r="X231" i="1"/>
  <c r="P231" i="1"/>
  <c r="CS230" i="1"/>
  <c r="CR230" i="1"/>
  <c r="CP230" i="1"/>
  <c r="BU230" i="1"/>
  <c r="BT230" i="1"/>
  <c r="BR230" i="1"/>
  <c r="BV230" i="1" s="1"/>
  <c r="BW230" i="1" s="1"/>
  <c r="BL230" i="1"/>
  <c r="BF230" i="1"/>
  <c r="AZ230" i="1"/>
  <c r="BM230" i="1" s="1"/>
  <c r="BP230" i="1" s="1"/>
  <c r="AU230" i="1"/>
  <c r="AS230" i="1" s="1"/>
  <c r="AL230" i="1"/>
  <c r="I230" i="1" s="1"/>
  <c r="H230" i="1" s="1"/>
  <c r="AG230" i="1"/>
  <c r="J230" i="1" s="1"/>
  <c r="BI230" i="1" s="1"/>
  <c r="Y230" i="1"/>
  <c r="X230" i="1"/>
  <c r="W230" i="1" s="1"/>
  <c r="P230" i="1"/>
  <c r="CS229" i="1"/>
  <c r="CR229" i="1"/>
  <c r="CP229" i="1"/>
  <c r="BU229" i="1"/>
  <c r="BT229" i="1"/>
  <c r="BL229" i="1"/>
  <c r="BF229" i="1"/>
  <c r="AZ229" i="1"/>
  <c r="BM229" i="1" s="1"/>
  <c r="BP229" i="1" s="1"/>
  <c r="AU229" i="1"/>
  <c r="AS229" i="1"/>
  <c r="AL229" i="1"/>
  <c r="I229" i="1" s="1"/>
  <c r="H229" i="1" s="1"/>
  <c r="AG229" i="1"/>
  <c r="J229" i="1" s="1"/>
  <c r="BI229" i="1" s="1"/>
  <c r="Y229" i="1"/>
  <c r="X229" i="1"/>
  <c r="W229" i="1" s="1"/>
  <c r="P229" i="1"/>
  <c r="CS228" i="1"/>
  <c r="CR228" i="1"/>
  <c r="CP228" i="1"/>
  <c r="BU228" i="1"/>
  <c r="BT228" i="1"/>
  <c r="BL228" i="1"/>
  <c r="BF228" i="1"/>
  <c r="AZ228" i="1"/>
  <c r="BM228" i="1" s="1"/>
  <c r="BP228" i="1" s="1"/>
  <c r="BR228" i="1" s="1"/>
  <c r="BV228" i="1" s="1"/>
  <c r="BW228" i="1" s="1"/>
  <c r="AU228" i="1"/>
  <c r="AS228" i="1" s="1"/>
  <c r="AF228" i="1" s="1"/>
  <c r="AT228" i="1"/>
  <c r="AL228" i="1"/>
  <c r="I228" i="1" s="1"/>
  <c r="H228" i="1" s="1"/>
  <c r="AG228" i="1"/>
  <c r="J228" i="1" s="1"/>
  <c r="BI228" i="1" s="1"/>
  <c r="Y228" i="1"/>
  <c r="X228" i="1"/>
  <c r="W228" i="1" s="1"/>
  <c r="P228" i="1"/>
  <c r="CS227" i="1"/>
  <c r="CR227" i="1"/>
  <c r="CP227" i="1"/>
  <c r="BU227" i="1"/>
  <c r="BT227" i="1"/>
  <c r="BL227" i="1"/>
  <c r="BF227" i="1"/>
  <c r="AZ227" i="1"/>
  <c r="BM227" i="1" s="1"/>
  <c r="BP227" i="1" s="1"/>
  <c r="AU227" i="1"/>
  <c r="AS227" i="1" s="1"/>
  <c r="AL227" i="1"/>
  <c r="I227" i="1" s="1"/>
  <c r="H227" i="1" s="1"/>
  <c r="AG227" i="1"/>
  <c r="J227" i="1" s="1"/>
  <c r="BI227" i="1" s="1"/>
  <c r="Y227" i="1"/>
  <c r="X227" i="1"/>
  <c r="W227" i="1" s="1"/>
  <c r="P227" i="1"/>
  <c r="CS226" i="1"/>
  <c r="CR226" i="1"/>
  <c r="CP226" i="1"/>
  <c r="BU226" i="1"/>
  <c r="BT226" i="1"/>
  <c r="BL226" i="1"/>
  <c r="BF226" i="1"/>
  <c r="AZ226" i="1"/>
  <c r="BM226" i="1" s="1"/>
  <c r="BP226" i="1" s="1"/>
  <c r="AU226" i="1"/>
  <c r="AS226" i="1" s="1"/>
  <c r="AL226" i="1"/>
  <c r="AG226" i="1"/>
  <c r="J226" i="1" s="1"/>
  <c r="BI226" i="1" s="1"/>
  <c r="Y226" i="1"/>
  <c r="X226" i="1"/>
  <c r="P226" i="1"/>
  <c r="I226" i="1"/>
  <c r="H226" i="1" s="1"/>
  <c r="CS225" i="1"/>
  <c r="CR225" i="1"/>
  <c r="CP225" i="1"/>
  <c r="BU225" i="1"/>
  <c r="BT225" i="1"/>
  <c r="BL225" i="1"/>
  <c r="BF225" i="1"/>
  <c r="AZ225" i="1"/>
  <c r="BM225" i="1" s="1"/>
  <c r="BP225" i="1" s="1"/>
  <c r="AU225" i="1"/>
  <c r="AS225" i="1" s="1"/>
  <c r="AL225" i="1"/>
  <c r="I225" i="1" s="1"/>
  <c r="H225" i="1" s="1"/>
  <c r="AG225" i="1"/>
  <c r="J225" i="1" s="1"/>
  <c r="BI225" i="1" s="1"/>
  <c r="AE225" i="1"/>
  <c r="Y225" i="1"/>
  <c r="X225" i="1"/>
  <c r="W225" i="1"/>
  <c r="P225" i="1"/>
  <c r="CS224" i="1"/>
  <c r="CR224" i="1"/>
  <c r="CP224" i="1"/>
  <c r="CQ224" i="1" s="1"/>
  <c r="BH224" i="1" s="1"/>
  <c r="BU224" i="1"/>
  <c r="BT224" i="1"/>
  <c r="BL224" i="1"/>
  <c r="BF224" i="1"/>
  <c r="AZ224" i="1"/>
  <c r="BM224" i="1" s="1"/>
  <c r="BP224" i="1" s="1"/>
  <c r="AU224" i="1"/>
  <c r="AS224" i="1" s="1"/>
  <c r="AL224" i="1"/>
  <c r="AG224" i="1"/>
  <c r="J224" i="1" s="1"/>
  <c r="BI224" i="1" s="1"/>
  <c r="Y224" i="1"/>
  <c r="X224" i="1"/>
  <c r="P224" i="1"/>
  <c r="I224" i="1"/>
  <c r="H224" i="1" s="1"/>
  <c r="CS223" i="1"/>
  <c r="CR223" i="1"/>
  <c r="CP223" i="1"/>
  <c r="BU223" i="1"/>
  <c r="BT223" i="1"/>
  <c r="BL223" i="1"/>
  <c r="BF223" i="1"/>
  <c r="AZ223" i="1"/>
  <c r="BM223" i="1" s="1"/>
  <c r="BP223" i="1" s="1"/>
  <c r="AU223" i="1"/>
  <c r="AS223" i="1" s="1"/>
  <c r="K223" i="1" s="1"/>
  <c r="AL223" i="1"/>
  <c r="I223" i="1" s="1"/>
  <c r="H223" i="1" s="1"/>
  <c r="AG223" i="1"/>
  <c r="J223" i="1" s="1"/>
  <c r="BI223" i="1" s="1"/>
  <c r="Y223" i="1"/>
  <c r="X223" i="1"/>
  <c r="W223" i="1"/>
  <c r="P223" i="1"/>
  <c r="CS222" i="1"/>
  <c r="CR222" i="1"/>
  <c r="CP222" i="1"/>
  <c r="BU222" i="1"/>
  <c r="BT222" i="1"/>
  <c r="BM222" i="1"/>
  <c r="BP222" i="1" s="1"/>
  <c r="BR222" i="1" s="1"/>
  <c r="BV222" i="1" s="1"/>
  <c r="BW222" i="1" s="1"/>
  <c r="BL222" i="1"/>
  <c r="BF222" i="1"/>
  <c r="AZ222" i="1"/>
  <c r="AU222" i="1"/>
  <c r="AS222" i="1" s="1"/>
  <c r="AF222" i="1" s="1"/>
  <c r="AL222" i="1"/>
  <c r="I222" i="1" s="1"/>
  <c r="H222" i="1" s="1"/>
  <c r="AG222" i="1"/>
  <c r="J222" i="1" s="1"/>
  <c r="BI222" i="1" s="1"/>
  <c r="Y222" i="1"/>
  <c r="X222" i="1"/>
  <c r="P222" i="1"/>
  <c r="CS221" i="1"/>
  <c r="CR221" i="1"/>
  <c r="CP221" i="1"/>
  <c r="CQ221" i="1" s="1"/>
  <c r="BH221" i="1" s="1"/>
  <c r="BU221" i="1"/>
  <c r="BT221" i="1"/>
  <c r="BL221" i="1"/>
  <c r="BF221" i="1"/>
  <c r="BJ221" i="1" s="1"/>
  <c r="AZ221" i="1"/>
  <c r="BM221" i="1" s="1"/>
  <c r="BP221" i="1" s="1"/>
  <c r="AU221" i="1"/>
  <c r="AS221" i="1" s="1"/>
  <c r="AL221" i="1"/>
  <c r="I221" i="1" s="1"/>
  <c r="H221" i="1" s="1"/>
  <c r="AG221" i="1"/>
  <c r="J221" i="1" s="1"/>
  <c r="BI221" i="1" s="1"/>
  <c r="BK221" i="1" s="1"/>
  <c r="AA221" i="1"/>
  <c r="Y221" i="1"/>
  <c r="X221" i="1"/>
  <c r="P221" i="1"/>
  <c r="CS220" i="1"/>
  <c r="CR220" i="1"/>
  <c r="CP220" i="1"/>
  <c r="BU220" i="1"/>
  <c r="BT220" i="1"/>
  <c r="BL220" i="1"/>
  <c r="BF220" i="1"/>
  <c r="AZ220" i="1"/>
  <c r="BM220" i="1" s="1"/>
  <c r="BP220" i="1" s="1"/>
  <c r="BQ220" i="1" s="1"/>
  <c r="AU220" i="1"/>
  <c r="AS220" i="1" s="1"/>
  <c r="AT220" i="1" s="1"/>
  <c r="AL220" i="1"/>
  <c r="I220" i="1" s="1"/>
  <c r="H220" i="1" s="1"/>
  <c r="AA220" i="1" s="1"/>
  <c r="AG220" i="1"/>
  <c r="J220" i="1" s="1"/>
  <c r="BI220" i="1" s="1"/>
  <c r="AF220" i="1"/>
  <c r="Y220" i="1"/>
  <c r="X220" i="1"/>
  <c r="P220" i="1"/>
  <c r="CS219" i="1"/>
  <c r="CR219" i="1"/>
  <c r="CP219" i="1"/>
  <c r="S219" i="1" s="1"/>
  <c r="BU219" i="1"/>
  <c r="BT219" i="1"/>
  <c r="BL219" i="1"/>
  <c r="BF219" i="1"/>
  <c r="AZ219" i="1"/>
  <c r="BM219" i="1" s="1"/>
  <c r="BP219" i="1" s="1"/>
  <c r="BQ219" i="1" s="1"/>
  <c r="AU219" i="1"/>
  <c r="AS219" i="1" s="1"/>
  <c r="AL219" i="1"/>
  <c r="I219" i="1" s="1"/>
  <c r="H219" i="1" s="1"/>
  <c r="AA219" i="1" s="1"/>
  <c r="AG219" i="1"/>
  <c r="J219" i="1" s="1"/>
  <c r="BI219" i="1" s="1"/>
  <c r="Y219" i="1"/>
  <c r="X219" i="1"/>
  <c r="W219" i="1" s="1"/>
  <c r="P219" i="1"/>
  <c r="CS218" i="1"/>
  <c r="CR218" i="1"/>
  <c r="CP218" i="1"/>
  <c r="CQ218" i="1" s="1"/>
  <c r="BH218" i="1" s="1"/>
  <c r="BU218" i="1"/>
  <c r="BT218" i="1"/>
  <c r="BM218" i="1"/>
  <c r="BP218" i="1" s="1"/>
  <c r="BQ218" i="1" s="1"/>
  <c r="BL218" i="1"/>
  <c r="BF218" i="1"/>
  <c r="AZ218" i="1"/>
  <c r="AU218" i="1"/>
  <c r="AS218" i="1" s="1"/>
  <c r="AT218" i="1" s="1"/>
  <c r="AL218" i="1"/>
  <c r="I218" i="1" s="1"/>
  <c r="H218" i="1" s="1"/>
  <c r="AA218" i="1" s="1"/>
  <c r="AG218" i="1"/>
  <c r="J218" i="1" s="1"/>
  <c r="BI218" i="1" s="1"/>
  <c r="BK218" i="1" s="1"/>
  <c r="Y218" i="1"/>
  <c r="X218" i="1"/>
  <c r="P218" i="1"/>
  <c r="CS217" i="1"/>
  <c r="CR217" i="1"/>
  <c r="CP217" i="1"/>
  <c r="CQ217" i="1" s="1"/>
  <c r="BH217" i="1" s="1"/>
  <c r="BU217" i="1"/>
  <c r="BT217" i="1"/>
  <c r="BL217" i="1"/>
  <c r="BF217" i="1"/>
  <c r="AZ217" i="1"/>
  <c r="BM217" i="1" s="1"/>
  <c r="BP217" i="1" s="1"/>
  <c r="BQ217" i="1" s="1"/>
  <c r="AU217" i="1"/>
  <c r="AS217" i="1"/>
  <c r="AL217" i="1"/>
  <c r="I217" i="1" s="1"/>
  <c r="H217" i="1" s="1"/>
  <c r="AA217" i="1" s="1"/>
  <c r="AG217" i="1"/>
  <c r="J217" i="1" s="1"/>
  <c r="BI217" i="1" s="1"/>
  <c r="Y217" i="1"/>
  <c r="X217" i="1"/>
  <c r="W217" i="1" s="1"/>
  <c r="P217" i="1"/>
  <c r="CS216" i="1"/>
  <c r="CR216" i="1"/>
  <c r="CP216" i="1"/>
  <c r="BU216" i="1"/>
  <c r="BT216" i="1"/>
  <c r="BM216" i="1"/>
  <c r="BP216" i="1" s="1"/>
  <c r="BQ216" i="1" s="1"/>
  <c r="BL216" i="1"/>
  <c r="BF216" i="1"/>
  <c r="AZ216" i="1"/>
  <c r="AU216" i="1"/>
  <c r="AS216" i="1" s="1"/>
  <c r="AT216" i="1" s="1"/>
  <c r="AL216" i="1"/>
  <c r="I216" i="1" s="1"/>
  <c r="H216" i="1" s="1"/>
  <c r="AA216" i="1" s="1"/>
  <c r="AG216" i="1"/>
  <c r="J216" i="1" s="1"/>
  <c r="BI216" i="1" s="1"/>
  <c r="Y216" i="1"/>
  <c r="X216" i="1"/>
  <c r="P216" i="1"/>
  <c r="CS215" i="1"/>
  <c r="CR215" i="1"/>
  <c r="CQ215" i="1"/>
  <c r="BH215" i="1" s="1"/>
  <c r="CP215" i="1"/>
  <c r="BU215" i="1"/>
  <c r="BT215" i="1"/>
  <c r="BL215" i="1"/>
  <c r="BF215" i="1"/>
  <c r="AZ215" i="1"/>
  <c r="BM215" i="1" s="1"/>
  <c r="BP215" i="1" s="1"/>
  <c r="BQ215" i="1" s="1"/>
  <c r="AU215" i="1"/>
  <c r="AS215" i="1" s="1"/>
  <c r="AL215" i="1"/>
  <c r="I215" i="1" s="1"/>
  <c r="H215" i="1" s="1"/>
  <c r="AG215" i="1"/>
  <c r="J215" i="1" s="1"/>
  <c r="BI215" i="1" s="1"/>
  <c r="BK215" i="1" s="1"/>
  <c r="Y215" i="1"/>
  <c r="X215" i="1"/>
  <c r="W215" i="1" s="1"/>
  <c r="P215" i="1"/>
  <c r="CS214" i="1"/>
  <c r="CR214" i="1"/>
  <c r="CP214" i="1"/>
  <c r="BU214" i="1"/>
  <c r="BT214" i="1"/>
  <c r="BL214" i="1"/>
  <c r="BF214" i="1"/>
  <c r="AZ214" i="1"/>
  <c r="BM214" i="1" s="1"/>
  <c r="BP214" i="1" s="1"/>
  <c r="AU214" i="1"/>
  <c r="AS214" i="1" s="1"/>
  <c r="AF214" i="1" s="1"/>
  <c r="AL214" i="1"/>
  <c r="I214" i="1" s="1"/>
  <c r="H214" i="1" s="1"/>
  <c r="AG214" i="1"/>
  <c r="J214" i="1" s="1"/>
  <c r="BI214" i="1" s="1"/>
  <c r="Y214" i="1"/>
  <c r="X214" i="1"/>
  <c r="P214" i="1"/>
  <c r="N214" i="1"/>
  <c r="CS213" i="1"/>
  <c r="CR213" i="1"/>
  <c r="CP213" i="1"/>
  <c r="BU213" i="1"/>
  <c r="BT213" i="1"/>
  <c r="BL213" i="1"/>
  <c r="BF213" i="1"/>
  <c r="AZ213" i="1"/>
  <c r="BM213" i="1" s="1"/>
  <c r="BP213" i="1" s="1"/>
  <c r="AU213" i="1"/>
  <c r="AS213" i="1" s="1"/>
  <c r="K213" i="1" s="1"/>
  <c r="AL213" i="1"/>
  <c r="I213" i="1" s="1"/>
  <c r="H213" i="1" s="1"/>
  <c r="AG213" i="1"/>
  <c r="J213" i="1" s="1"/>
  <c r="BI213" i="1" s="1"/>
  <c r="Y213" i="1"/>
  <c r="X213" i="1"/>
  <c r="W213" i="1" s="1"/>
  <c r="P213" i="1"/>
  <c r="CS212" i="1"/>
  <c r="CR212" i="1"/>
  <c r="CP212" i="1"/>
  <c r="BU212" i="1"/>
  <c r="BT212" i="1"/>
  <c r="BL212" i="1"/>
  <c r="BF212" i="1"/>
  <c r="AZ212" i="1"/>
  <c r="BM212" i="1" s="1"/>
  <c r="BP212" i="1" s="1"/>
  <c r="AU212" i="1"/>
  <c r="AS212" i="1"/>
  <c r="AL212" i="1"/>
  <c r="I212" i="1" s="1"/>
  <c r="H212" i="1" s="1"/>
  <c r="AG212" i="1"/>
  <c r="Y212" i="1"/>
  <c r="X212" i="1"/>
  <c r="W212" i="1" s="1"/>
  <c r="P212" i="1"/>
  <c r="J212" i="1"/>
  <c r="BI212" i="1" s="1"/>
  <c r="CS211" i="1"/>
  <c r="CR211" i="1"/>
  <c r="CP211" i="1"/>
  <c r="BU211" i="1"/>
  <c r="BT211" i="1"/>
  <c r="BL211" i="1"/>
  <c r="BF211" i="1"/>
  <c r="AZ211" i="1"/>
  <c r="BM211" i="1" s="1"/>
  <c r="BP211" i="1" s="1"/>
  <c r="AU211" i="1"/>
  <c r="AS211" i="1" s="1"/>
  <c r="AL211" i="1"/>
  <c r="AG211" i="1"/>
  <c r="J211" i="1" s="1"/>
  <c r="BI211" i="1" s="1"/>
  <c r="Y211" i="1"/>
  <c r="X211" i="1"/>
  <c r="W211" i="1" s="1"/>
  <c r="P211" i="1"/>
  <c r="I211" i="1"/>
  <c r="H211" i="1" s="1"/>
  <c r="CS210" i="1"/>
  <c r="CR210" i="1"/>
  <c r="CP210" i="1"/>
  <c r="BU210" i="1"/>
  <c r="BT210" i="1"/>
  <c r="BL210" i="1"/>
  <c r="BF210" i="1"/>
  <c r="AZ210" i="1"/>
  <c r="BM210" i="1" s="1"/>
  <c r="BP210" i="1" s="1"/>
  <c r="AU210" i="1"/>
  <c r="AS210" i="1" s="1"/>
  <c r="AL210" i="1"/>
  <c r="I210" i="1" s="1"/>
  <c r="H210" i="1" s="1"/>
  <c r="AG210" i="1"/>
  <c r="Y210" i="1"/>
  <c r="X210" i="1"/>
  <c r="P210" i="1"/>
  <c r="J210" i="1"/>
  <c r="BI210" i="1" s="1"/>
  <c r="CS209" i="1"/>
  <c r="CR209" i="1"/>
  <c r="CP209" i="1"/>
  <c r="BU209" i="1"/>
  <c r="BT209" i="1"/>
  <c r="BL209" i="1"/>
  <c r="BF209" i="1"/>
  <c r="AZ209" i="1"/>
  <c r="BM209" i="1" s="1"/>
  <c r="BP209" i="1" s="1"/>
  <c r="AU209" i="1"/>
  <c r="AS209" i="1" s="1"/>
  <c r="AL209" i="1"/>
  <c r="AG209" i="1"/>
  <c r="J209" i="1" s="1"/>
  <c r="BI209" i="1" s="1"/>
  <c r="Y209" i="1"/>
  <c r="X209" i="1"/>
  <c r="W209" i="1" s="1"/>
  <c r="P209" i="1"/>
  <c r="I209" i="1"/>
  <c r="H209" i="1" s="1"/>
  <c r="CS208" i="1"/>
  <c r="CR208" i="1"/>
  <c r="CP208" i="1"/>
  <c r="BU208" i="1"/>
  <c r="BT208" i="1"/>
  <c r="BL208" i="1"/>
  <c r="BF208" i="1"/>
  <c r="AZ208" i="1"/>
  <c r="BM208" i="1" s="1"/>
  <c r="BP208" i="1" s="1"/>
  <c r="AU208" i="1"/>
  <c r="AS208" i="1" s="1"/>
  <c r="AE208" i="1" s="1"/>
  <c r="AL208" i="1"/>
  <c r="I208" i="1" s="1"/>
  <c r="H208" i="1" s="1"/>
  <c r="AG208" i="1"/>
  <c r="J208" i="1" s="1"/>
  <c r="BI208" i="1" s="1"/>
  <c r="Y208" i="1"/>
  <c r="X208" i="1"/>
  <c r="W208" i="1"/>
  <c r="P208" i="1"/>
  <c r="K208" i="1"/>
  <c r="CS207" i="1"/>
  <c r="S207" i="1" s="1"/>
  <c r="CR207" i="1"/>
  <c r="CP207" i="1"/>
  <c r="BU207" i="1"/>
  <c r="BT207" i="1"/>
  <c r="BL207" i="1"/>
  <c r="BF207" i="1"/>
  <c r="AZ207" i="1"/>
  <c r="BM207" i="1" s="1"/>
  <c r="BP207" i="1" s="1"/>
  <c r="AU207" i="1"/>
  <c r="AS207" i="1" s="1"/>
  <c r="AF207" i="1" s="1"/>
  <c r="AL207" i="1"/>
  <c r="I207" i="1" s="1"/>
  <c r="H207" i="1" s="1"/>
  <c r="AG207" i="1"/>
  <c r="J207" i="1" s="1"/>
  <c r="BI207" i="1" s="1"/>
  <c r="Y207" i="1"/>
  <c r="X207" i="1"/>
  <c r="P207" i="1"/>
  <c r="CS206" i="1"/>
  <c r="CR206" i="1"/>
  <c r="CP206" i="1"/>
  <c r="BU206" i="1"/>
  <c r="BT206" i="1"/>
  <c r="BL206" i="1"/>
  <c r="BF206" i="1"/>
  <c r="AZ206" i="1"/>
  <c r="BM206" i="1" s="1"/>
  <c r="BP206" i="1" s="1"/>
  <c r="AU206" i="1"/>
  <c r="AS206" i="1" s="1"/>
  <c r="N206" i="1" s="1"/>
  <c r="AL206" i="1"/>
  <c r="I206" i="1" s="1"/>
  <c r="H206" i="1" s="1"/>
  <c r="AG206" i="1"/>
  <c r="J206" i="1" s="1"/>
  <c r="BI206" i="1" s="1"/>
  <c r="Y206" i="1"/>
  <c r="X206" i="1"/>
  <c r="P206" i="1"/>
  <c r="CS205" i="1"/>
  <c r="S205" i="1" s="1"/>
  <c r="CR205" i="1"/>
  <c r="CP205" i="1"/>
  <c r="BU205" i="1"/>
  <c r="BT205" i="1"/>
  <c r="BL205" i="1"/>
  <c r="BF205" i="1"/>
  <c r="AZ205" i="1"/>
  <c r="BM205" i="1" s="1"/>
  <c r="BP205" i="1" s="1"/>
  <c r="BQ205" i="1" s="1"/>
  <c r="AU205" i="1"/>
  <c r="AS205" i="1" s="1"/>
  <c r="AL205" i="1"/>
  <c r="AG205" i="1"/>
  <c r="J205" i="1" s="1"/>
  <c r="BI205" i="1" s="1"/>
  <c r="Y205" i="1"/>
  <c r="X205" i="1"/>
  <c r="P205" i="1"/>
  <c r="I205" i="1"/>
  <c r="H205" i="1" s="1"/>
  <c r="CS204" i="1"/>
  <c r="CR204" i="1"/>
  <c r="CP204" i="1"/>
  <c r="BU204" i="1"/>
  <c r="BT204" i="1"/>
  <c r="BL204" i="1"/>
  <c r="BF204" i="1"/>
  <c r="AZ204" i="1"/>
  <c r="BM204" i="1" s="1"/>
  <c r="BP204" i="1" s="1"/>
  <c r="AU204" i="1"/>
  <c r="AS204" i="1" s="1"/>
  <c r="K204" i="1" s="1"/>
  <c r="AL204" i="1"/>
  <c r="I204" i="1" s="1"/>
  <c r="H204" i="1" s="1"/>
  <c r="AA204" i="1" s="1"/>
  <c r="AG204" i="1"/>
  <c r="Y204" i="1"/>
  <c r="X204" i="1"/>
  <c r="W204" i="1" s="1"/>
  <c r="P204" i="1"/>
  <c r="J204" i="1"/>
  <c r="BI204" i="1" s="1"/>
  <c r="CS203" i="1"/>
  <c r="CR203" i="1"/>
  <c r="CP203" i="1"/>
  <c r="BU203" i="1"/>
  <c r="BT203" i="1"/>
  <c r="BL203" i="1"/>
  <c r="BF203" i="1"/>
  <c r="AZ203" i="1"/>
  <c r="BM203" i="1" s="1"/>
  <c r="BP203" i="1" s="1"/>
  <c r="BQ203" i="1" s="1"/>
  <c r="AU203" i="1"/>
  <c r="AS203" i="1" s="1"/>
  <c r="AF203" i="1" s="1"/>
  <c r="AL203" i="1"/>
  <c r="AG203" i="1"/>
  <c r="J203" i="1" s="1"/>
  <c r="BI203" i="1" s="1"/>
  <c r="Y203" i="1"/>
  <c r="X203" i="1"/>
  <c r="P203" i="1"/>
  <c r="I203" i="1"/>
  <c r="H203" i="1" s="1"/>
  <c r="CS202" i="1"/>
  <c r="S202" i="1" s="1"/>
  <c r="CR202" i="1"/>
  <c r="CP202" i="1"/>
  <c r="CQ202" i="1" s="1"/>
  <c r="BH202" i="1" s="1"/>
  <c r="BU202" i="1"/>
  <c r="BT202" i="1"/>
  <c r="BP202" i="1"/>
  <c r="BQ202" i="1" s="1"/>
  <c r="BL202" i="1"/>
  <c r="BF202" i="1"/>
  <c r="AZ202" i="1"/>
  <c r="BM202" i="1" s="1"/>
  <c r="AU202" i="1"/>
  <c r="AS202" i="1"/>
  <c r="K202" i="1" s="1"/>
  <c r="AL202" i="1"/>
  <c r="I202" i="1" s="1"/>
  <c r="H202" i="1" s="1"/>
  <c r="AG202" i="1"/>
  <c r="J202" i="1" s="1"/>
  <c r="BI202" i="1" s="1"/>
  <c r="AA202" i="1"/>
  <c r="Y202" i="1"/>
  <c r="W202" i="1" s="1"/>
  <c r="X202" i="1"/>
  <c r="P202" i="1"/>
  <c r="CS201" i="1"/>
  <c r="CR201" i="1"/>
  <c r="CP201" i="1"/>
  <c r="BU201" i="1"/>
  <c r="BT201" i="1"/>
  <c r="BL201" i="1"/>
  <c r="BF201" i="1"/>
  <c r="AZ201" i="1"/>
  <c r="BM201" i="1" s="1"/>
  <c r="BP201" i="1" s="1"/>
  <c r="BQ201" i="1" s="1"/>
  <c r="AU201" i="1"/>
  <c r="AS201" i="1" s="1"/>
  <c r="AL201" i="1"/>
  <c r="AG201" i="1"/>
  <c r="J201" i="1" s="1"/>
  <c r="BI201" i="1" s="1"/>
  <c r="Y201" i="1"/>
  <c r="X201" i="1"/>
  <c r="P201" i="1"/>
  <c r="I201" i="1"/>
  <c r="H201" i="1" s="1"/>
  <c r="CS200" i="1"/>
  <c r="S200" i="1" s="1"/>
  <c r="CR200" i="1"/>
  <c r="CP200" i="1"/>
  <c r="CQ200" i="1" s="1"/>
  <c r="BH200" i="1" s="1"/>
  <c r="BU200" i="1"/>
  <c r="BT200" i="1"/>
  <c r="BP200" i="1"/>
  <c r="BQ200" i="1" s="1"/>
  <c r="BL200" i="1"/>
  <c r="BF200" i="1"/>
  <c r="AZ200" i="1"/>
  <c r="BM200" i="1" s="1"/>
  <c r="AU200" i="1"/>
  <c r="AS200" i="1"/>
  <c r="K200" i="1" s="1"/>
  <c r="AL200" i="1"/>
  <c r="I200" i="1" s="1"/>
  <c r="H200" i="1" s="1"/>
  <c r="AA200" i="1" s="1"/>
  <c r="AG200" i="1"/>
  <c r="J200" i="1" s="1"/>
  <c r="BI200" i="1" s="1"/>
  <c r="Y200" i="1"/>
  <c r="W200" i="1" s="1"/>
  <c r="X200" i="1"/>
  <c r="P200" i="1"/>
  <c r="CS199" i="1"/>
  <c r="CR199" i="1"/>
  <c r="CP199" i="1"/>
  <c r="BU199" i="1"/>
  <c r="BT199" i="1"/>
  <c r="BL199" i="1"/>
  <c r="BF199" i="1"/>
  <c r="AZ199" i="1"/>
  <c r="BM199" i="1" s="1"/>
  <c r="BP199" i="1" s="1"/>
  <c r="BQ199" i="1" s="1"/>
  <c r="AU199" i="1"/>
  <c r="AS199" i="1" s="1"/>
  <c r="AL199" i="1"/>
  <c r="I199" i="1" s="1"/>
  <c r="H199" i="1" s="1"/>
  <c r="AG199" i="1"/>
  <c r="J199" i="1" s="1"/>
  <c r="BI199" i="1" s="1"/>
  <c r="Y199" i="1"/>
  <c r="X199" i="1"/>
  <c r="P199" i="1"/>
  <c r="CS198" i="1"/>
  <c r="CR198" i="1"/>
  <c r="CP198" i="1"/>
  <c r="CQ198" i="1" s="1"/>
  <c r="BH198" i="1" s="1"/>
  <c r="BU198" i="1"/>
  <c r="BT198" i="1"/>
  <c r="BP198" i="1"/>
  <c r="BQ198" i="1" s="1"/>
  <c r="BL198" i="1"/>
  <c r="BF198" i="1"/>
  <c r="AZ198" i="1"/>
  <c r="BM198" i="1" s="1"/>
  <c r="AU198" i="1"/>
  <c r="AS198" i="1"/>
  <c r="K198" i="1" s="1"/>
  <c r="AL198" i="1"/>
  <c r="I198" i="1" s="1"/>
  <c r="H198" i="1" s="1"/>
  <c r="AA198" i="1" s="1"/>
  <c r="AG198" i="1"/>
  <c r="J198" i="1" s="1"/>
  <c r="BI198" i="1" s="1"/>
  <c r="Y198" i="1"/>
  <c r="X198" i="1"/>
  <c r="P198" i="1"/>
  <c r="CS197" i="1"/>
  <c r="CR197" i="1"/>
  <c r="CP197" i="1"/>
  <c r="BU197" i="1"/>
  <c r="BT197" i="1"/>
  <c r="BM197" i="1"/>
  <c r="BP197" i="1" s="1"/>
  <c r="BQ197" i="1" s="1"/>
  <c r="BL197" i="1"/>
  <c r="BF197" i="1"/>
  <c r="AZ197" i="1"/>
  <c r="AU197" i="1"/>
  <c r="AS197" i="1" s="1"/>
  <c r="AL197" i="1"/>
  <c r="I197" i="1" s="1"/>
  <c r="H197" i="1" s="1"/>
  <c r="AG197" i="1"/>
  <c r="J197" i="1" s="1"/>
  <c r="BI197" i="1" s="1"/>
  <c r="Y197" i="1"/>
  <c r="X197" i="1"/>
  <c r="P197" i="1"/>
  <c r="CS196" i="1"/>
  <c r="CR196" i="1"/>
  <c r="CP196" i="1"/>
  <c r="BU196" i="1"/>
  <c r="BT196" i="1"/>
  <c r="BL196" i="1"/>
  <c r="BF196" i="1"/>
  <c r="AZ196" i="1"/>
  <c r="BM196" i="1" s="1"/>
  <c r="BP196" i="1" s="1"/>
  <c r="BQ196" i="1" s="1"/>
  <c r="AU196" i="1"/>
  <c r="AS196" i="1" s="1"/>
  <c r="K196" i="1" s="1"/>
  <c r="AL196" i="1"/>
  <c r="I196" i="1" s="1"/>
  <c r="H196" i="1" s="1"/>
  <c r="AA196" i="1" s="1"/>
  <c r="AG196" i="1"/>
  <c r="J196" i="1" s="1"/>
  <c r="BI196" i="1" s="1"/>
  <c r="Y196" i="1"/>
  <c r="X196" i="1"/>
  <c r="W196" i="1" s="1"/>
  <c r="P196" i="1"/>
  <c r="CS195" i="1"/>
  <c r="CR195" i="1"/>
  <c r="CP195" i="1"/>
  <c r="BU195" i="1"/>
  <c r="BT195" i="1"/>
  <c r="BL195" i="1"/>
  <c r="BF195" i="1"/>
  <c r="AZ195" i="1"/>
  <c r="BM195" i="1" s="1"/>
  <c r="BP195" i="1" s="1"/>
  <c r="BQ195" i="1" s="1"/>
  <c r="AU195" i="1"/>
  <c r="AS195" i="1" s="1"/>
  <c r="AL195" i="1"/>
  <c r="I195" i="1" s="1"/>
  <c r="H195" i="1" s="1"/>
  <c r="AG195" i="1"/>
  <c r="J195" i="1" s="1"/>
  <c r="BI195" i="1" s="1"/>
  <c r="Y195" i="1"/>
  <c r="X195" i="1"/>
  <c r="P195" i="1"/>
  <c r="CS194" i="1"/>
  <c r="S194" i="1" s="1"/>
  <c r="CR194" i="1"/>
  <c r="CP194" i="1"/>
  <c r="CQ194" i="1" s="1"/>
  <c r="BH194" i="1" s="1"/>
  <c r="BU194" i="1"/>
  <c r="BT194" i="1"/>
  <c r="BL194" i="1"/>
  <c r="BF194" i="1"/>
  <c r="AZ194" i="1"/>
  <c r="BM194" i="1" s="1"/>
  <c r="BP194" i="1" s="1"/>
  <c r="BQ194" i="1" s="1"/>
  <c r="AU194" i="1"/>
  <c r="AS194" i="1"/>
  <c r="K194" i="1" s="1"/>
  <c r="AL194" i="1"/>
  <c r="I194" i="1" s="1"/>
  <c r="H194" i="1" s="1"/>
  <c r="AA194" i="1" s="1"/>
  <c r="AG194" i="1"/>
  <c r="Y194" i="1"/>
  <c r="X194" i="1"/>
  <c r="P194" i="1"/>
  <c r="J194" i="1"/>
  <c r="BI194" i="1" s="1"/>
  <c r="CS193" i="1"/>
  <c r="CR193" i="1"/>
  <c r="CP193" i="1"/>
  <c r="BU193" i="1"/>
  <c r="BT193" i="1"/>
  <c r="BL193" i="1"/>
  <c r="BF193" i="1"/>
  <c r="AZ193" i="1"/>
  <c r="BM193" i="1" s="1"/>
  <c r="BP193" i="1" s="1"/>
  <c r="BQ193" i="1" s="1"/>
  <c r="AU193" i="1"/>
  <c r="AS193" i="1" s="1"/>
  <c r="AL193" i="1"/>
  <c r="AG193" i="1"/>
  <c r="J193" i="1" s="1"/>
  <c r="BI193" i="1" s="1"/>
  <c r="Y193" i="1"/>
  <c r="X193" i="1"/>
  <c r="P193" i="1"/>
  <c r="I193" i="1"/>
  <c r="H193" i="1" s="1"/>
  <c r="CS192" i="1"/>
  <c r="S192" i="1" s="1"/>
  <c r="CR192" i="1"/>
  <c r="CP192" i="1"/>
  <c r="BU192" i="1"/>
  <c r="BT192" i="1"/>
  <c r="BL192" i="1"/>
  <c r="BF192" i="1"/>
  <c r="AZ192" i="1"/>
  <c r="BM192" i="1" s="1"/>
  <c r="BP192" i="1" s="1"/>
  <c r="BQ192" i="1" s="1"/>
  <c r="AU192" i="1"/>
  <c r="AS192" i="1" s="1"/>
  <c r="K192" i="1" s="1"/>
  <c r="AL192" i="1"/>
  <c r="I192" i="1" s="1"/>
  <c r="H192" i="1" s="1"/>
  <c r="AA192" i="1" s="1"/>
  <c r="AG192" i="1"/>
  <c r="J192" i="1" s="1"/>
  <c r="BI192" i="1" s="1"/>
  <c r="Y192" i="1"/>
  <c r="X192" i="1"/>
  <c r="P192" i="1"/>
  <c r="CS191" i="1"/>
  <c r="CR191" i="1"/>
  <c r="CP191" i="1"/>
  <c r="BU191" i="1"/>
  <c r="BT191" i="1"/>
  <c r="BL191" i="1"/>
  <c r="BF191" i="1"/>
  <c r="AZ191" i="1"/>
  <c r="BM191" i="1" s="1"/>
  <c r="BP191" i="1" s="1"/>
  <c r="BQ191" i="1" s="1"/>
  <c r="AU191" i="1"/>
  <c r="AS191" i="1" s="1"/>
  <c r="AL191" i="1"/>
  <c r="AG191" i="1"/>
  <c r="J191" i="1" s="1"/>
  <c r="BI191" i="1" s="1"/>
  <c r="Y191" i="1"/>
  <c r="X191" i="1"/>
  <c r="P191" i="1"/>
  <c r="I191" i="1"/>
  <c r="H191" i="1" s="1"/>
  <c r="CS190" i="1"/>
  <c r="S190" i="1" s="1"/>
  <c r="CR190" i="1"/>
  <c r="CP190" i="1"/>
  <c r="BU190" i="1"/>
  <c r="BT190" i="1"/>
  <c r="BP190" i="1"/>
  <c r="BQ190" i="1" s="1"/>
  <c r="BL190" i="1"/>
  <c r="BF190" i="1"/>
  <c r="AZ190" i="1"/>
  <c r="BM190" i="1" s="1"/>
  <c r="AU190" i="1"/>
  <c r="AS190" i="1" s="1"/>
  <c r="K190" i="1" s="1"/>
  <c r="AL190" i="1"/>
  <c r="I190" i="1" s="1"/>
  <c r="H190" i="1" s="1"/>
  <c r="AG190" i="1"/>
  <c r="AA190" i="1"/>
  <c r="Y190" i="1"/>
  <c r="X190" i="1"/>
  <c r="W190" i="1" s="1"/>
  <c r="P190" i="1"/>
  <c r="J190" i="1"/>
  <c r="BI190" i="1" s="1"/>
  <c r="CS189" i="1"/>
  <c r="CR189" i="1"/>
  <c r="CP189" i="1"/>
  <c r="BU189" i="1"/>
  <c r="BT189" i="1"/>
  <c r="BL189" i="1"/>
  <c r="BF189" i="1"/>
  <c r="AZ189" i="1"/>
  <c r="BM189" i="1" s="1"/>
  <c r="BP189" i="1" s="1"/>
  <c r="BQ189" i="1" s="1"/>
  <c r="AU189" i="1"/>
  <c r="AS189" i="1" s="1"/>
  <c r="AL189" i="1"/>
  <c r="AG189" i="1"/>
  <c r="J189" i="1" s="1"/>
  <c r="BI189" i="1" s="1"/>
  <c r="Y189" i="1"/>
  <c r="X189" i="1"/>
  <c r="P189" i="1"/>
  <c r="I189" i="1"/>
  <c r="H189" i="1" s="1"/>
  <c r="CS188" i="1"/>
  <c r="S188" i="1" s="1"/>
  <c r="CR188" i="1"/>
  <c r="CQ188" i="1" s="1"/>
  <c r="BH188" i="1" s="1"/>
  <c r="CP188" i="1"/>
  <c r="BU188" i="1"/>
  <c r="BT188" i="1"/>
  <c r="BP188" i="1"/>
  <c r="BQ188" i="1" s="1"/>
  <c r="BL188" i="1"/>
  <c r="BF188" i="1"/>
  <c r="AZ188" i="1"/>
  <c r="BM188" i="1" s="1"/>
  <c r="AU188" i="1"/>
  <c r="AS188" i="1" s="1"/>
  <c r="K188" i="1" s="1"/>
  <c r="AL188" i="1"/>
  <c r="I188" i="1" s="1"/>
  <c r="H188" i="1" s="1"/>
  <c r="AG188" i="1"/>
  <c r="J188" i="1" s="1"/>
  <c r="BI188" i="1" s="1"/>
  <c r="AA188" i="1"/>
  <c r="Y188" i="1"/>
  <c r="W188" i="1" s="1"/>
  <c r="X188" i="1"/>
  <c r="P188" i="1"/>
  <c r="CS187" i="1"/>
  <c r="CR187" i="1"/>
  <c r="CP187" i="1"/>
  <c r="BU187" i="1"/>
  <c r="BT187" i="1"/>
  <c r="BM187" i="1"/>
  <c r="BP187" i="1" s="1"/>
  <c r="BQ187" i="1" s="1"/>
  <c r="BL187" i="1"/>
  <c r="BF187" i="1"/>
  <c r="AZ187" i="1"/>
  <c r="AU187" i="1"/>
  <c r="AS187" i="1" s="1"/>
  <c r="AL187" i="1"/>
  <c r="AG187" i="1"/>
  <c r="J187" i="1" s="1"/>
  <c r="BI187" i="1" s="1"/>
  <c r="Y187" i="1"/>
  <c r="X187" i="1"/>
  <c r="P187" i="1"/>
  <c r="I187" i="1"/>
  <c r="H187" i="1" s="1"/>
  <c r="CS186" i="1"/>
  <c r="S186" i="1" s="1"/>
  <c r="CR186" i="1"/>
  <c r="CQ186" i="1" s="1"/>
  <c r="BH186" i="1" s="1"/>
  <c r="CP186" i="1"/>
  <c r="BU186" i="1"/>
  <c r="BT186" i="1"/>
  <c r="BP186" i="1"/>
  <c r="BQ186" i="1" s="1"/>
  <c r="BL186" i="1"/>
  <c r="BF186" i="1"/>
  <c r="AZ186" i="1"/>
  <c r="BM186" i="1" s="1"/>
  <c r="AU186" i="1"/>
  <c r="AS186" i="1" s="1"/>
  <c r="K186" i="1" s="1"/>
  <c r="AL186" i="1"/>
  <c r="I186" i="1" s="1"/>
  <c r="H186" i="1" s="1"/>
  <c r="AA186" i="1" s="1"/>
  <c r="AG186" i="1"/>
  <c r="J186" i="1" s="1"/>
  <c r="BI186" i="1" s="1"/>
  <c r="Y186" i="1"/>
  <c r="W186" i="1" s="1"/>
  <c r="X186" i="1"/>
  <c r="P186" i="1"/>
  <c r="CS185" i="1"/>
  <c r="CR185" i="1"/>
  <c r="CP185" i="1"/>
  <c r="BU185" i="1"/>
  <c r="BT185" i="1"/>
  <c r="BL185" i="1"/>
  <c r="BF185" i="1"/>
  <c r="AZ185" i="1"/>
  <c r="BM185" i="1" s="1"/>
  <c r="BP185" i="1" s="1"/>
  <c r="BQ185" i="1" s="1"/>
  <c r="AU185" i="1"/>
  <c r="AS185" i="1" s="1"/>
  <c r="AL185" i="1"/>
  <c r="I185" i="1" s="1"/>
  <c r="H185" i="1" s="1"/>
  <c r="AG185" i="1"/>
  <c r="J185" i="1" s="1"/>
  <c r="BI185" i="1" s="1"/>
  <c r="Y185" i="1"/>
  <c r="X185" i="1"/>
  <c r="W185" i="1" s="1"/>
  <c r="P185" i="1"/>
  <c r="N185" i="1"/>
  <c r="CS184" i="1"/>
  <c r="CR184" i="1"/>
  <c r="CP184" i="1"/>
  <c r="BU184" i="1"/>
  <c r="BT184" i="1"/>
  <c r="BL184" i="1"/>
  <c r="BF184" i="1"/>
  <c r="AZ184" i="1"/>
  <c r="BM184" i="1" s="1"/>
  <c r="BP184" i="1" s="1"/>
  <c r="AU184" i="1"/>
  <c r="AS184" i="1" s="1"/>
  <c r="AL184" i="1"/>
  <c r="I184" i="1" s="1"/>
  <c r="H184" i="1" s="1"/>
  <c r="AG184" i="1"/>
  <c r="Y184" i="1"/>
  <c r="X184" i="1"/>
  <c r="P184" i="1"/>
  <c r="J184" i="1"/>
  <c r="BI184" i="1" s="1"/>
  <c r="CS183" i="1"/>
  <c r="CR183" i="1"/>
  <c r="CQ183" i="1" s="1"/>
  <c r="BH183" i="1" s="1"/>
  <c r="CP183" i="1"/>
  <c r="BU183" i="1"/>
  <c r="BT183" i="1"/>
  <c r="BL183" i="1"/>
  <c r="BF183" i="1"/>
  <c r="AZ183" i="1"/>
  <c r="BM183" i="1" s="1"/>
  <c r="BP183" i="1" s="1"/>
  <c r="AU183" i="1"/>
  <c r="AS183" i="1" s="1"/>
  <c r="AL183" i="1"/>
  <c r="I183" i="1" s="1"/>
  <c r="H183" i="1" s="1"/>
  <c r="AA183" i="1" s="1"/>
  <c r="AG183" i="1"/>
  <c r="J183" i="1" s="1"/>
  <c r="BI183" i="1" s="1"/>
  <c r="Y183" i="1"/>
  <c r="X183" i="1"/>
  <c r="W183" i="1" s="1"/>
  <c r="S183" i="1"/>
  <c r="P183" i="1"/>
  <c r="CS182" i="1"/>
  <c r="CR182" i="1"/>
  <c r="CP182" i="1"/>
  <c r="CQ182" i="1" s="1"/>
  <c r="BH182" i="1" s="1"/>
  <c r="BU182" i="1"/>
  <c r="BT182" i="1"/>
  <c r="BM182" i="1"/>
  <c r="BP182" i="1" s="1"/>
  <c r="BL182" i="1"/>
  <c r="BF182" i="1"/>
  <c r="AZ182" i="1"/>
  <c r="AU182" i="1"/>
  <c r="AS182" i="1" s="1"/>
  <c r="AL182" i="1"/>
  <c r="I182" i="1" s="1"/>
  <c r="H182" i="1" s="1"/>
  <c r="AA182" i="1" s="1"/>
  <c r="AG182" i="1"/>
  <c r="J182" i="1" s="1"/>
  <c r="BI182" i="1" s="1"/>
  <c r="Y182" i="1"/>
  <c r="X182" i="1"/>
  <c r="P182" i="1"/>
  <c r="CS181" i="1"/>
  <c r="CR181" i="1"/>
  <c r="CP181" i="1"/>
  <c r="BU181" i="1"/>
  <c r="BT181" i="1"/>
  <c r="BL181" i="1"/>
  <c r="BF181" i="1"/>
  <c r="AZ181" i="1"/>
  <c r="BM181" i="1" s="1"/>
  <c r="BP181" i="1" s="1"/>
  <c r="AU181" i="1"/>
  <c r="AS181" i="1"/>
  <c r="AL181" i="1"/>
  <c r="I181" i="1" s="1"/>
  <c r="H181" i="1" s="1"/>
  <c r="AA181" i="1" s="1"/>
  <c r="AG181" i="1"/>
  <c r="J181" i="1" s="1"/>
  <c r="BI181" i="1" s="1"/>
  <c r="Y181" i="1"/>
  <c r="X181" i="1"/>
  <c r="P181" i="1"/>
  <c r="CS180" i="1"/>
  <c r="CR180" i="1"/>
  <c r="CP180" i="1"/>
  <c r="CQ180" i="1" s="1"/>
  <c r="BH180" i="1" s="1"/>
  <c r="BJ180" i="1" s="1"/>
  <c r="BU180" i="1"/>
  <c r="BT180" i="1"/>
  <c r="BL180" i="1"/>
  <c r="BF180" i="1"/>
  <c r="AZ180" i="1"/>
  <c r="BM180" i="1" s="1"/>
  <c r="BP180" i="1" s="1"/>
  <c r="AU180" i="1"/>
  <c r="AS180" i="1" s="1"/>
  <c r="AL180" i="1"/>
  <c r="I180" i="1" s="1"/>
  <c r="H180" i="1" s="1"/>
  <c r="AA180" i="1" s="1"/>
  <c r="AG180" i="1"/>
  <c r="J180" i="1" s="1"/>
  <c r="BI180" i="1" s="1"/>
  <c r="Y180" i="1"/>
  <c r="X180" i="1"/>
  <c r="P180" i="1"/>
  <c r="CS179" i="1"/>
  <c r="CR179" i="1"/>
  <c r="CQ179" i="1" s="1"/>
  <c r="BH179" i="1" s="1"/>
  <c r="CP179" i="1"/>
  <c r="BU179" i="1"/>
  <c r="BT179" i="1"/>
  <c r="BL179" i="1"/>
  <c r="BF179" i="1"/>
  <c r="BJ179" i="1" s="1"/>
  <c r="AZ179" i="1"/>
  <c r="BM179" i="1" s="1"/>
  <c r="BP179" i="1" s="1"/>
  <c r="AU179" i="1"/>
  <c r="AS179" i="1" s="1"/>
  <c r="AL179" i="1"/>
  <c r="I179" i="1" s="1"/>
  <c r="H179" i="1" s="1"/>
  <c r="AA179" i="1" s="1"/>
  <c r="AG179" i="1"/>
  <c r="Y179" i="1"/>
  <c r="W179" i="1" s="1"/>
  <c r="X179" i="1"/>
  <c r="S179" i="1"/>
  <c r="P179" i="1"/>
  <c r="J179" i="1"/>
  <c r="BI179" i="1" s="1"/>
  <c r="CS178" i="1"/>
  <c r="CR178" i="1"/>
  <c r="CP178" i="1"/>
  <c r="BU178" i="1"/>
  <c r="BT178" i="1"/>
  <c r="BM178" i="1"/>
  <c r="BP178" i="1" s="1"/>
  <c r="BL178" i="1"/>
  <c r="BF178" i="1"/>
  <c r="AZ178" i="1"/>
  <c r="AU178" i="1"/>
  <c r="AS178" i="1" s="1"/>
  <c r="AL178" i="1"/>
  <c r="I178" i="1" s="1"/>
  <c r="H178" i="1" s="1"/>
  <c r="AA178" i="1" s="1"/>
  <c r="AG178" i="1"/>
  <c r="J178" i="1" s="1"/>
  <c r="BI178" i="1" s="1"/>
  <c r="Y178" i="1"/>
  <c r="X178" i="1"/>
  <c r="P178" i="1"/>
  <c r="CS177" i="1"/>
  <c r="CR177" i="1"/>
  <c r="CP177" i="1"/>
  <c r="BU177" i="1"/>
  <c r="BT177" i="1"/>
  <c r="BL177" i="1"/>
  <c r="BF177" i="1"/>
  <c r="AZ177" i="1"/>
  <c r="BM177" i="1" s="1"/>
  <c r="BP177" i="1" s="1"/>
  <c r="AU177" i="1"/>
  <c r="AS177" i="1" s="1"/>
  <c r="AL177" i="1"/>
  <c r="I177" i="1" s="1"/>
  <c r="H177" i="1" s="1"/>
  <c r="AA177" i="1" s="1"/>
  <c r="AG177" i="1"/>
  <c r="J177" i="1" s="1"/>
  <c r="BI177" i="1" s="1"/>
  <c r="Y177" i="1"/>
  <c r="X177" i="1"/>
  <c r="W177" i="1" s="1"/>
  <c r="P177" i="1"/>
  <c r="CS176" i="1"/>
  <c r="CR176" i="1"/>
  <c r="CP176" i="1"/>
  <c r="BU176" i="1"/>
  <c r="BT176" i="1"/>
  <c r="BL176" i="1"/>
  <c r="BF176" i="1"/>
  <c r="AZ176" i="1"/>
  <c r="BM176" i="1" s="1"/>
  <c r="BP176" i="1" s="1"/>
  <c r="AU176" i="1"/>
  <c r="AS176" i="1" s="1"/>
  <c r="AL176" i="1"/>
  <c r="AG176" i="1"/>
  <c r="J176" i="1" s="1"/>
  <c r="BI176" i="1" s="1"/>
  <c r="Y176" i="1"/>
  <c r="X176" i="1"/>
  <c r="P176" i="1"/>
  <c r="I176" i="1"/>
  <c r="H176" i="1" s="1"/>
  <c r="AA176" i="1" s="1"/>
  <c r="CS175" i="1"/>
  <c r="S175" i="1" s="1"/>
  <c r="CR175" i="1"/>
  <c r="CP175" i="1"/>
  <c r="BU175" i="1"/>
  <c r="BT175" i="1"/>
  <c r="BL175" i="1"/>
  <c r="BF175" i="1"/>
  <c r="AZ175" i="1"/>
  <c r="BM175" i="1" s="1"/>
  <c r="BP175" i="1" s="1"/>
  <c r="AU175" i="1"/>
  <c r="AS175" i="1" s="1"/>
  <c r="AL175" i="1"/>
  <c r="I175" i="1" s="1"/>
  <c r="H175" i="1" s="1"/>
  <c r="AA175" i="1" s="1"/>
  <c r="AG175" i="1"/>
  <c r="J175" i="1" s="1"/>
  <c r="BI175" i="1" s="1"/>
  <c r="Y175" i="1"/>
  <c r="X175" i="1"/>
  <c r="P175" i="1"/>
  <c r="CS174" i="1"/>
  <c r="CR174" i="1"/>
  <c r="CP174" i="1"/>
  <c r="BU174" i="1"/>
  <c r="BT174" i="1"/>
  <c r="BL174" i="1"/>
  <c r="BF174" i="1"/>
  <c r="AZ174" i="1"/>
  <c r="BM174" i="1" s="1"/>
  <c r="BP174" i="1" s="1"/>
  <c r="AU174" i="1"/>
  <c r="AS174" i="1" s="1"/>
  <c r="AL174" i="1"/>
  <c r="I174" i="1" s="1"/>
  <c r="H174" i="1" s="1"/>
  <c r="AA174" i="1" s="1"/>
  <c r="AG174" i="1"/>
  <c r="J174" i="1" s="1"/>
  <c r="BI174" i="1" s="1"/>
  <c r="Y174" i="1"/>
  <c r="X174" i="1"/>
  <c r="P174" i="1"/>
  <c r="CS173" i="1"/>
  <c r="CR173" i="1"/>
  <c r="CP173" i="1"/>
  <c r="BU173" i="1"/>
  <c r="BT173" i="1"/>
  <c r="BL173" i="1"/>
  <c r="BF173" i="1"/>
  <c r="AZ173" i="1"/>
  <c r="BM173" i="1" s="1"/>
  <c r="BP173" i="1" s="1"/>
  <c r="AU173" i="1"/>
  <c r="AS173" i="1" s="1"/>
  <c r="AL173" i="1"/>
  <c r="I173" i="1" s="1"/>
  <c r="H173" i="1" s="1"/>
  <c r="AG173" i="1"/>
  <c r="J173" i="1" s="1"/>
  <c r="BI173" i="1" s="1"/>
  <c r="AA173" i="1"/>
  <c r="Y173" i="1"/>
  <c r="X173" i="1"/>
  <c r="W173" i="1" s="1"/>
  <c r="P173" i="1"/>
  <c r="CS172" i="1"/>
  <c r="CR172" i="1"/>
  <c r="CP172" i="1"/>
  <c r="BU172" i="1"/>
  <c r="BT172" i="1"/>
  <c r="BM172" i="1"/>
  <c r="BP172" i="1" s="1"/>
  <c r="BL172" i="1"/>
  <c r="BF172" i="1"/>
  <c r="AZ172" i="1"/>
  <c r="AU172" i="1"/>
  <c r="AS172" i="1" s="1"/>
  <c r="AL172" i="1"/>
  <c r="I172" i="1" s="1"/>
  <c r="H172" i="1" s="1"/>
  <c r="AA172" i="1" s="1"/>
  <c r="AG172" i="1"/>
  <c r="J172" i="1" s="1"/>
  <c r="BI172" i="1" s="1"/>
  <c r="Y172" i="1"/>
  <c r="X172" i="1"/>
  <c r="P172" i="1"/>
  <c r="CS171" i="1"/>
  <c r="CR171" i="1"/>
  <c r="CQ171" i="1"/>
  <c r="BH171" i="1" s="1"/>
  <c r="CP171" i="1"/>
  <c r="S171" i="1" s="1"/>
  <c r="BU171" i="1"/>
  <c r="BT171" i="1"/>
  <c r="BL171" i="1"/>
  <c r="BF171" i="1"/>
  <c r="AZ171" i="1"/>
  <c r="BM171" i="1" s="1"/>
  <c r="BP171" i="1" s="1"/>
  <c r="AU171" i="1"/>
  <c r="AS171" i="1" s="1"/>
  <c r="AL171" i="1"/>
  <c r="I171" i="1" s="1"/>
  <c r="H171" i="1" s="1"/>
  <c r="AA171" i="1" s="1"/>
  <c r="AG171" i="1"/>
  <c r="J171" i="1" s="1"/>
  <c r="BI171" i="1" s="1"/>
  <c r="BK171" i="1" s="1"/>
  <c r="Y171" i="1"/>
  <c r="X171" i="1"/>
  <c r="W171" i="1" s="1"/>
  <c r="P171" i="1"/>
  <c r="CS170" i="1"/>
  <c r="CR170" i="1"/>
  <c r="CP170" i="1"/>
  <c r="BU170" i="1"/>
  <c r="BT170" i="1"/>
  <c r="BL170" i="1"/>
  <c r="BF170" i="1"/>
  <c r="AZ170" i="1"/>
  <c r="BM170" i="1" s="1"/>
  <c r="BP170" i="1" s="1"/>
  <c r="AU170" i="1"/>
  <c r="AS170" i="1" s="1"/>
  <c r="AL170" i="1"/>
  <c r="I170" i="1" s="1"/>
  <c r="H170" i="1" s="1"/>
  <c r="AA170" i="1" s="1"/>
  <c r="AG170" i="1"/>
  <c r="J170" i="1" s="1"/>
  <c r="BI170" i="1" s="1"/>
  <c r="Y170" i="1"/>
  <c r="X170" i="1"/>
  <c r="P170" i="1"/>
  <c r="CS169" i="1"/>
  <c r="S169" i="1" s="1"/>
  <c r="CR169" i="1"/>
  <c r="CP169" i="1"/>
  <c r="BU169" i="1"/>
  <c r="BT169" i="1"/>
  <c r="BL169" i="1"/>
  <c r="BF169" i="1"/>
  <c r="AZ169" i="1"/>
  <c r="BM169" i="1" s="1"/>
  <c r="BP169" i="1" s="1"/>
  <c r="AU169" i="1"/>
  <c r="AS169" i="1" s="1"/>
  <c r="AL169" i="1"/>
  <c r="I169" i="1" s="1"/>
  <c r="H169" i="1" s="1"/>
  <c r="AA169" i="1" s="1"/>
  <c r="AG169" i="1"/>
  <c r="J169" i="1" s="1"/>
  <c r="BI169" i="1" s="1"/>
  <c r="Y169" i="1"/>
  <c r="X169" i="1"/>
  <c r="W169" i="1" s="1"/>
  <c r="P169" i="1"/>
  <c r="CS168" i="1"/>
  <c r="CR168" i="1"/>
  <c r="CP168" i="1"/>
  <c r="BU168" i="1"/>
  <c r="BT168" i="1"/>
  <c r="BL168" i="1"/>
  <c r="BF168" i="1"/>
  <c r="AZ168" i="1"/>
  <c r="BM168" i="1" s="1"/>
  <c r="BP168" i="1" s="1"/>
  <c r="AU168" i="1"/>
  <c r="AS168" i="1" s="1"/>
  <c r="AL168" i="1"/>
  <c r="I168" i="1" s="1"/>
  <c r="H168" i="1" s="1"/>
  <c r="AA168" i="1" s="1"/>
  <c r="AG168" i="1"/>
  <c r="J168" i="1" s="1"/>
  <c r="BI168" i="1" s="1"/>
  <c r="Y168" i="1"/>
  <c r="X168" i="1"/>
  <c r="P168" i="1"/>
  <c r="CS167" i="1"/>
  <c r="CR167" i="1"/>
  <c r="CP167" i="1"/>
  <c r="CQ167" i="1" s="1"/>
  <c r="BH167" i="1" s="1"/>
  <c r="BU167" i="1"/>
  <c r="BT167" i="1"/>
  <c r="BL167" i="1"/>
  <c r="BF167" i="1"/>
  <c r="AZ167" i="1"/>
  <c r="BM167" i="1" s="1"/>
  <c r="BP167" i="1" s="1"/>
  <c r="AU167" i="1"/>
  <c r="AS167" i="1" s="1"/>
  <c r="AL167" i="1"/>
  <c r="I167" i="1" s="1"/>
  <c r="H167" i="1" s="1"/>
  <c r="AA167" i="1" s="1"/>
  <c r="AG167" i="1"/>
  <c r="J167" i="1" s="1"/>
  <c r="BI167" i="1" s="1"/>
  <c r="Y167" i="1"/>
  <c r="X167" i="1"/>
  <c r="W167" i="1" s="1"/>
  <c r="P167" i="1"/>
  <c r="CS166" i="1"/>
  <c r="CR166" i="1"/>
  <c r="CP166" i="1"/>
  <c r="BU166" i="1"/>
  <c r="BT166" i="1"/>
  <c r="BM166" i="1"/>
  <c r="BP166" i="1" s="1"/>
  <c r="BL166" i="1"/>
  <c r="BF166" i="1"/>
  <c r="AZ166" i="1"/>
  <c r="AU166" i="1"/>
  <c r="AS166" i="1" s="1"/>
  <c r="AL166" i="1"/>
  <c r="I166" i="1" s="1"/>
  <c r="H166" i="1" s="1"/>
  <c r="AA166" i="1" s="1"/>
  <c r="AG166" i="1"/>
  <c r="J166" i="1" s="1"/>
  <c r="BI166" i="1" s="1"/>
  <c r="Y166" i="1"/>
  <c r="X166" i="1"/>
  <c r="P166" i="1"/>
  <c r="CS165" i="1"/>
  <c r="CR165" i="1"/>
  <c r="CP165" i="1"/>
  <c r="BU165" i="1"/>
  <c r="BT165" i="1"/>
  <c r="BL165" i="1"/>
  <c r="BF165" i="1"/>
  <c r="AZ165" i="1"/>
  <c r="BM165" i="1" s="1"/>
  <c r="BP165" i="1" s="1"/>
  <c r="AU165" i="1"/>
  <c r="AS165" i="1"/>
  <c r="AL165" i="1"/>
  <c r="I165" i="1" s="1"/>
  <c r="H165" i="1" s="1"/>
  <c r="AA165" i="1" s="1"/>
  <c r="AG165" i="1"/>
  <c r="J165" i="1" s="1"/>
  <c r="BI165" i="1" s="1"/>
  <c r="Y165" i="1"/>
  <c r="X165" i="1"/>
  <c r="P165" i="1"/>
  <c r="CS164" i="1"/>
  <c r="CR164" i="1"/>
  <c r="CP164" i="1"/>
  <c r="BU164" i="1"/>
  <c r="BT164" i="1"/>
  <c r="BL164" i="1"/>
  <c r="BF164" i="1"/>
  <c r="AZ164" i="1"/>
  <c r="BM164" i="1" s="1"/>
  <c r="BP164" i="1" s="1"/>
  <c r="AU164" i="1"/>
  <c r="AS164" i="1" s="1"/>
  <c r="AL164" i="1"/>
  <c r="I164" i="1" s="1"/>
  <c r="H164" i="1" s="1"/>
  <c r="AA164" i="1" s="1"/>
  <c r="AG164" i="1"/>
  <c r="J164" i="1" s="1"/>
  <c r="BI164" i="1" s="1"/>
  <c r="Y164" i="1"/>
  <c r="X164" i="1"/>
  <c r="P164" i="1"/>
  <c r="CS163" i="1"/>
  <c r="CR163" i="1"/>
  <c r="CQ163" i="1" s="1"/>
  <c r="BH163" i="1" s="1"/>
  <c r="CP163" i="1"/>
  <c r="BU163" i="1"/>
  <c r="BT163" i="1"/>
  <c r="BL163" i="1"/>
  <c r="BF163" i="1"/>
  <c r="AZ163" i="1"/>
  <c r="BM163" i="1" s="1"/>
  <c r="BP163" i="1" s="1"/>
  <c r="AU163" i="1"/>
  <c r="AS163" i="1" s="1"/>
  <c r="AL163" i="1"/>
  <c r="I163" i="1" s="1"/>
  <c r="H163" i="1" s="1"/>
  <c r="AG163" i="1"/>
  <c r="AA163" i="1"/>
  <c r="Y163" i="1"/>
  <c r="X163" i="1"/>
  <c r="S163" i="1"/>
  <c r="P163" i="1"/>
  <c r="J163" i="1"/>
  <c r="BI163" i="1" s="1"/>
  <c r="CS162" i="1"/>
  <c r="CR162" i="1"/>
  <c r="CP162" i="1"/>
  <c r="BU162" i="1"/>
  <c r="BT162" i="1"/>
  <c r="BM162" i="1"/>
  <c r="BP162" i="1" s="1"/>
  <c r="BL162" i="1"/>
  <c r="BF162" i="1"/>
  <c r="AZ162" i="1"/>
  <c r="AU162" i="1"/>
  <c r="AS162" i="1" s="1"/>
  <c r="AL162" i="1"/>
  <c r="I162" i="1" s="1"/>
  <c r="H162" i="1" s="1"/>
  <c r="AA162" i="1" s="1"/>
  <c r="AG162" i="1"/>
  <c r="J162" i="1" s="1"/>
  <c r="BI162" i="1" s="1"/>
  <c r="Y162" i="1"/>
  <c r="X162" i="1"/>
  <c r="P162" i="1"/>
  <c r="CS161" i="1"/>
  <c r="CR161" i="1"/>
  <c r="CP161" i="1"/>
  <c r="BU161" i="1"/>
  <c r="BT161" i="1"/>
  <c r="BL161" i="1"/>
  <c r="BF161" i="1"/>
  <c r="AZ161" i="1"/>
  <c r="BM161" i="1" s="1"/>
  <c r="BP161" i="1" s="1"/>
  <c r="AU161" i="1"/>
  <c r="AS161" i="1"/>
  <c r="AL161" i="1"/>
  <c r="I161" i="1" s="1"/>
  <c r="H161" i="1" s="1"/>
  <c r="AA161" i="1" s="1"/>
  <c r="AG161" i="1"/>
  <c r="J161" i="1" s="1"/>
  <c r="BI161" i="1" s="1"/>
  <c r="Y161" i="1"/>
  <c r="X161" i="1"/>
  <c r="W161" i="1" s="1"/>
  <c r="P161" i="1"/>
  <c r="CS160" i="1"/>
  <c r="CR160" i="1"/>
  <c r="CP160" i="1"/>
  <c r="BU160" i="1"/>
  <c r="BT160" i="1"/>
  <c r="BL160" i="1"/>
  <c r="BF160" i="1"/>
  <c r="AZ160" i="1"/>
  <c r="BM160" i="1" s="1"/>
  <c r="BP160" i="1" s="1"/>
  <c r="AU160" i="1"/>
  <c r="AS160" i="1" s="1"/>
  <c r="AL160" i="1"/>
  <c r="AG160" i="1"/>
  <c r="J160" i="1" s="1"/>
  <c r="BI160" i="1" s="1"/>
  <c r="Y160" i="1"/>
  <c r="X160" i="1"/>
  <c r="P160" i="1"/>
  <c r="I160" i="1"/>
  <c r="H160" i="1" s="1"/>
  <c r="AA160" i="1" s="1"/>
  <c r="CS159" i="1"/>
  <c r="CR159" i="1"/>
  <c r="CP159" i="1"/>
  <c r="CQ159" i="1" s="1"/>
  <c r="BH159" i="1" s="1"/>
  <c r="BU159" i="1"/>
  <c r="BT159" i="1"/>
  <c r="BL159" i="1"/>
  <c r="BF159" i="1"/>
  <c r="AZ159" i="1"/>
  <c r="BM159" i="1" s="1"/>
  <c r="BP159" i="1" s="1"/>
  <c r="AU159" i="1"/>
  <c r="AS159" i="1" s="1"/>
  <c r="AL159" i="1"/>
  <c r="I159" i="1" s="1"/>
  <c r="H159" i="1" s="1"/>
  <c r="AA159" i="1" s="1"/>
  <c r="AG159" i="1"/>
  <c r="Y159" i="1"/>
  <c r="X159" i="1"/>
  <c r="P159" i="1"/>
  <c r="J159" i="1"/>
  <c r="BI159" i="1" s="1"/>
  <c r="CS158" i="1"/>
  <c r="CR158" i="1"/>
  <c r="CP158" i="1"/>
  <c r="BU158" i="1"/>
  <c r="BT158" i="1"/>
  <c r="BL158" i="1"/>
  <c r="BF158" i="1"/>
  <c r="AZ158" i="1"/>
  <c r="BM158" i="1" s="1"/>
  <c r="BP158" i="1" s="1"/>
  <c r="AU158" i="1"/>
  <c r="AS158" i="1" s="1"/>
  <c r="AL158" i="1"/>
  <c r="I158" i="1" s="1"/>
  <c r="H158" i="1" s="1"/>
  <c r="AA158" i="1" s="1"/>
  <c r="AG158" i="1"/>
  <c r="J158" i="1" s="1"/>
  <c r="BI158" i="1" s="1"/>
  <c r="Y158" i="1"/>
  <c r="X158" i="1"/>
  <c r="P158" i="1"/>
  <c r="CS157" i="1"/>
  <c r="CR157" i="1"/>
  <c r="CP157" i="1"/>
  <c r="BU157" i="1"/>
  <c r="BT157" i="1"/>
  <c r="BL157" i="1"/>
  <c r="BF157" i="1"/>
  <c r="AZ157" i="1"/>
  <c r="BM157" i="1" s="1"/>
  <c r="BP157" i="1" s="1"/>
  <c r="AU157" i="1"/>
  <c r="AS157" i="1" s="1"/>
  <c r="AL157" i="1"/>
  <c r="I157" i="1" s="1"/>
  <c r="H157" i="1" s="1"/>
  <c r="AG157" i="1"/>
  <c r="Y157" i="1"/>
  <c r="X157" i="1"/>
  <c r="W157" i="1"/>
  <c r="P157" i="1"/>
  <c r="J157" i="1"/>
  <c r="BI157" i="1" s="1"/>
  <c r="CS156" i="1"/>
  <c r="CR156" i="1"/>
  <c r="CP156" i="1"/>
  <c r="BU156" i="1"/>
  <c r="BT156" i="1"/>
  <c r="BP156" i="1"/>
  <c r="BL156" i="1"/>
  <c r="BF156" i="1"/>
  <c r="AZ156" i="1"/>
  <c r="BM156" i="1" s="1"/>
  <c r="AU156" i="1"/>
  <c r="AS156" i="1" s="1"/>
  <c r="AL156" i="1"/>
  <c r="I156" i="1" s="1"/>
  <c r="H156" i="1" s="1"/>
  <c r="AG156" i="1"/>
  <c r="J156" i="1" s="1"/>
  <c r="BI156" i="1" s="1"/>
  <c r="Y156" i="1"/>
  <c r="X156" i="1"/>
  <c r="P156" i="1"/>
  <c r="N156" i="1"/>
  <c r="CS155" i="1"/>
  <c r="CR155" i="1"/>
  <c r="CP155" i="1"/>
  <c r="BU155" i="1"/>
  <c r="BT155" i="1"/>
  <c r="BL155" i="1"/>
  <c r="BF155" i="1"/>
  <c r="AZ155" i="1"/>
  <c r="BM155" i="1" s="1"/>
  <c r="BP155" i="1" s="1"/>
  <c r="AU155" i="1"/>
  <c r="AS155" i="1" s="1"/>
  <c r="AE155" i="1" s="1"/>
  <c r="AL155" i="1"/>
  <c r="I155" i="1" s="1"/>
  <c r="H155" i="1" s="1"/>
  <c r="AA155" i="1" s="1"/>
  <c r="AG155" i="1"/>
  <c r="Y155" i="1"/>
  <c r="X155" i="1"/>
  <c r="W155" i="1" s="1"/>
  <c r="S155" i="1"/>
  <c r="P155" i="1"/>
  <c r="J155" i="1"/>
  <c r="BI155" i="1" s="1"/>
  <c r="CS154" i="1"/>
  <c r="CR154" i="1"/>
  <c r="CP154" i="1"/>
  <c r="BU154" i="1"/>
  <c r="BT154" i="1"/>
  <c r="BS154" i="1"/>
  <c r="BL154" i="1"/>
  <c r="BF154" i="1"/>
  <c r="AZ154" i="1"/>
  <c r="BM154" i="1" s="1"/>
  <c r="BP154" i="1" s="1"/>
  <c r="AU154" i="1"/>
  <c r="AS154" i="1" s="1"/>
  <c r="AL154" i="1"/>
  <c r="I154" i="1" s="1"/>
  <c r="H154" i="1" s="1"/>
  <c r="AG154" i="1"/>
  <c r="J154" i="1" s="1"/>
  <c r="BI154" i="1" s="1"/>
  <c r="Y154" i="1"/>
  <c r="X154" i="1"/>
  <c r="W154" i="1" s="1"/>
  <c r="P154" i="1"/>
  <c r="CS153" i="1"/>
  <c r="CR153" i="1"/>
  <c r="CQ153" i="1" s="1"/>
  <c r="BH153" i="1" s="1"/>
  <c r="CP153" i="1"/>
  <c r="BU153" i="1"/>
  <c r="BT153" i="1"/>
  <c r="BR153" i="1"/>
  <c r="BV153" i="1" s="1"/>
  <c r="BW153" i="1" s="1"/>
  <c r="BL153" i="1"/>
  <c r="BF153" i="1"/>
  <c r="AZ153" i="1"/>
  <c r="BM153" i="1" s="1"/>
  <c r="BP153" i="1" s="1"/>
  <c r="BS153" i="1" s="1"/>
  <c r="AU153" i="1"/>
  <c r="AS153" i="1" s="1"/>
  <c r="AL153" i="1"/>
  <c r="I153" i="1" s="1"/>
  <c r="AG153" i="1"/>
  <c r="Y153" i="1"/>
  <c r="X153" i="1"/>
  <c r="W153" i="1" s="1"/>
  <c r="S153" i="1"/>
  <c r="P153" i="1"/>
  <c r="J153" i="1"/>
  <c r="BI153" i="1" s="1"/>
  <c r="H153" i="1"/>
  <c r="AA153" i="1" s="1"/>
  <c r="CS152" i="1"/>
  <c r="CR152" i="1"/>
  <c r="CP152" i="1"/>
  <c r="BU152" i="1"/>
  <c r="BT152" i="1"/>
  <c r="BL152" i="1"/>
  <c r="BF152" i="1"/>
  <c r="AZ152" i="1"/>
  <c r="BM152" i="1" s="1"/>
  <c r="BP152" i="1" s="1"/>
  <c r="AU152" i="1"/>
  <c r="AS152" i="1" s="1"/>
  <c r="N152" i="1" s="1"/>
  <c r="AL152" i="1"/>
  <c r="AG152" i="1"/>
  <c r="J152" i="1" s="1"/>
  <c r="BI152" i="1" s="1"/>
  <c r="Y152" i="1"/>
  <c r="X152" i="1"/>
  <c r="P152" i="1"/>
  <c r="I152" i="1"/>
  <c r="H152" i="1" s="1"/>
  <c r="AA152" i="1" s="1"/>
  <c r="CS151" i="1"/>
  <c r="CR151" i="1"/>
  <c r="CP151" i="1"/>
  <c r="S151" i="1" s="1"/>
  <c r="BU151" i="1"/>
  <c r="BT151" i="1"/>
  <c r="BL151" i="1"/>
  <c r="BF151" i="1"/>
  <c r="AZ151" i="1"/>
  <c r="BM151" i="1" s="1"/>
  <c r="BP151" i="1" s="1"/>
  <c r="AU151" i="1"/>
  <c r="AS151" i="1" s="1"/>
  <c r="AL151" i="1"/>
  <c r="I151" i="1" s="1"/>
  <c r="H151" i="1" s="1"/>
  <c r="AG151" i="1"/>
  <c r="J151" i="1" s="1"/>
  <c r="BI151" i="1" s="1"/>
  <c r="Y151" i="1"/>
  <c r="X151" i="1"/>
  <c r="P151" i="1"/>
  <c r="CS150" i="1"/>
  <c r="CR150" i="1"/>
  <c r="CP150" i="1"/>
  <c r="BU150" i="1"/>
  <c r="BT150" i="1"/>
  <c r="BL150" i="1"/>
  <c r="BF150" i="1"/>
  <c r="AZ150" i="1"/>
  <c r="BM150" i="1" s="1"/>
  <c r="BP150" i="1" s="1"/>
  <c r="AU150" i="1"/>
  <c r="AS150" i="1" s="1"/>
  <c r="AF150" i="1" s="1"/>
  <c r="AL150" i="1"/>
  <c r="AG150" i="1"/>
  <c r="J150" i="1" s="1"/>
  <c r="BI150" i="1" s="1"/>
  <c r="Y150" i="1"/>
  <c r="X150" i="1"/>
  <c r="P150" i="1"/>
  <c r="N150" i="1"/>
  <c r="I150" i="1"/>
  <c r="H150" i="1" s="1"/>
  <c r="CS149" i="1"/>
  <c r="CR149" i="1"/>
  <c r="CP149" i="1"/>
  <c r="BU149" i="1"/>
  <c r="BT149" i="1"/>
  <c r="BP149" i="1"/>
  <c r="BS149" i="1" s="1"/>
  <c r="BL149" i="1"/>
  <c r="BF149" i="1"/>
  <c r="AZ149" i="1"/>
  <c r="BM149" i="1" s="1"/>
  <c r="AU149" i="1"/>
  <c r="AS149" i="1" s="1"/>
  <c r="AE149" i="1" s="1"/>
  <c r="AL149" i="1"/>
  <c r="I149" i="1" s="1"/>
  <c r="H149" i="1" s="1"/>
  <c r="AG149" i="1"/>
  <c r="J149" i="1" s="1"/>
  <c r="BI149" i="1" s="1"/>
  <c r="Y149" i="1"/>
  <c r="X149" i="1"/>
  <c r="P149" i="1"/>
  <c r="CS148" i="1"/>
  <c r="CR148" i="1"/>
  <c r="CP148" i="1"/>
  <c r="BU148" i="1"/>
  <c r="BT148" i="1"/>
  <c r="BL148" i="1"/>
  <c r="BF148" i="1"/>
  <c r="AZ148" i="1"/>
  <c r="BM148" i="1" s="1"/>
  <c r="BP148" i="1" s="1"/>
  <c r="AU148" i="1"/>
  <c r="AS148" i="1" s="1"/>
  <c r="AF148" i="1" s="1"/>
  <c r="AL148" i="1"/>
  <c r="AG148" i="1"/>
  <c r="J148" i="1" s="1"/>
  <c r="BI148" i="1" s="1"/>
  <c r="Y148" i="1"/>
  <c r="X148" i="1"/>
  <c r="P148" i="1"/>
  <c r="I148" i="1"/>
  <c r="H148" i="1" s="1"/>
  <c r="CS147" i="1"/>
  <c r="CR147" i="1"/>
  <c r="CP147" i="1"/>
  <c r="BU147" i="1"/>
  <c r="BT147" i="1"/>
  <c r="BL147" i="1"/>
  <c r="BF147" i="1"/>
  <c r="AZ147" i="1"/>
  <c r="BM147" i="1" s="1"/>
  <c r="BP147" i="1" s="1"/>
  <c r="AU147" i="1"/>
  <c r="AS147" i="1" s="1"/>
  <c r="AT147" i="1" s="1"/>
  <c r="AL147" i="1"/>
  <c r="I147" i="1" s="1"/>
  <c r="AG147" i="1"/>
  <c r="AA147" i="1"/>
  <c r="Y147" i="1"/>
  <c r="X147" i="1"/>
  <c r="W147" i="1" s="1"/>
  <c r="P147" i="1"/>
  <c r="J147" i="1"/>
  <c r="BI147" i="1" s="1"/>
  <c r="H147" i="1"/>
  <c r="CS146" i="1"/>
  <c r="CR146" i="1"/>
  <c r="CP146" i="1"/>
  <c r="BU146" i="1"/>
  <c r="BT146" i="1"/>
  <c r="BR146" i="1"/>
  <c r="BV146" i="1" s="1"/>
  <c r="BW146" i="1" s="1"/>
  <c r="BL146" i="1"/>
  <c r="BF146" i="1"/>
  <c r="AZ146" i="1"/>
  <c r="BM146" i="1" s="1"/>
  <c r="BP146" i="1" s="1"/>
  <c r="AU146" i="1"/>
  <c r="AS146" i="1" s="1"/>
  <c r="AT146" i="1" s="1"/>
  <c r="AL146" i="1"/>
  <c r="I146" i="1" s="1"/>
  <c r="H146" i="1" s="1"/>
  <c r="AA146" i="1" s="1"/>
  <c r="AG146" i="1"/>
  <c r="J146" i="1" s="1"/>
  <c r="BI146" i="1" s="1"/>
  <c r="AF146" i="1"/>
  <c r="Y146" i="1"/>
  <c r="X146" i="1"/>
  <c r="P146" i="1"/>
  <c r="CS145" i="1"/>
  <c r="CR145" i="1"/>
  <c r="CP145" i="1"/>
  <c r="CQ145" i="1" s="1"/>
  <c r="BH145" i="1" s="1"/>
  <c r="BJ145" i="1" s="1"/>
  <c r="BU145" i="1"/>
  <c r="BT145" i="1"/>
  <c r="BP145" i="1"/>
  <c r="BS145" i="1" s="1"/>
  <c r="BL145" i="1"/>
  <c r="BF145" i="1"/>
  <c r="AZ145" i="1"/>
  <c r="BM145" i="1" s="1"/>
  <c r="AU145" i="1"/>
  <c r="AT145" i="1"/>
  <c r="AS145" i="1"/>
  <c r="AL145" i="1"/>
  <c r="I145" i="1" s="1"/>
  <c r="H145" i="1" s="1"/>
  <c r="AG145" i="1"/>
  <c r="J145" i="1" s="1"/>
  <c r="BI145" i="1" s="1"/>
  <c r="BK145" i="1" s="1"/>
  <c r="Y145" i="1"/>
  <c r="X145" i="1"/>
  <c r="P145" i="1"/>
  <c r="N145" i="1"/>
  <c r="K145" i="1"/>
  <c r="CS144" i="1"/>
  <c r="CR144" i="1"/>
  <c r="CP144" i="1"/>
  <c r="BU144" i="1"/>
  <c r="BT144" i="1"/>
  <c r="BL144" i="1"/>
  <c r="BF144" i="1"/>
  <c r="AZ144" i="1"/>
  <c r="BM144" i="1" s="1"/>
  <c r="BP144" i="1" s="1"/>
  <c r="BS144" i="1" s="1"/>
  <c r="AU144" i="1"/>
  <c r="AS144" i="1" s="1"/>
  <c r="AT144" i="1" s="1"/>
  <c r="AL144" i="1"/>
  <c r="I144" i="1" s="1"/>
  <c r="H144" i="1" s="1"/>
  <c r="AG144" i="1"/>
  <c r="J144" i="1" s="1"/>
  <c r="BI144" i="1" s="1"/>
  <c r="Y144" i="1"/>
  <c r="X144" i="1"/>
  <c r="P144" i="1"/>
  <c r="CS143" i="1"/>
  <c r="CR143" i="1"/>
  <c r="CP143" i="1"/>
  <c r="BU143" i="1"/>
  <c r="BT143" i="1"/>
  <c r="BL143" i="1"/>
  <c r="BF143" i="1"/>
  <c r="AZ143" i="1"/>
  <c r="BM143" i="1" s="1"/>
  <c r="BP143" i="1" s="1"/>
  <c r="BR143" i="1" s="1"/>
  <c r="BV143" i="1" s="1"/>
  <c r="BW143" i="1" s="1"/>
  <c r="AU143" i="1"/>
  <c r="AS143" i="1"/>
  <c r="AL143" i="1"/>
  <c r="I143" i="1" s="1"/>
  <c r="H143" i="1" s="1"/>
  <c r="AG143" i="1"/>
  <c r="J143" i="1" s="1"/>
  <c r="BI143" i="1" s="1"/>
  <c r="Y143" i="1"/>
  <c r="X143" i="1"/>
  <c r="W143" i="1" s="1"/>
  <c r="P143" i="1"/>
  <c r="N143" i="1"/>
  <c r="CS142" i="1"/>
  <c r="CR142" i="1"/>
  <c r="CP142" i="1"/>
  <c r="BU142" i="1"/>
  <c r="BT142" i="1"/>
  <c r="BL142" i="1"/>
  <c r="BF142" i="1"/>
  <c r="AZ142" i="1"/>
  <c r="BM142" i="1" s="1"/>
  <c r="BP142" i="1" s="1"/>
  <c r="AU142" i="1"/>
  <c r="AS142" i="1" s="1"/>
  <c r="AT142" i="1" s="1"/>
  <c r="AL142" i="1"/>
  <c r="AG142" i="1"/>
  <c r="J142" i="1" s="1"/>
  <c r="BI142" i="1" s="1"/>
  <c r="Y142" i="1"/>
  <c r="X142" i="1"/>
  <c r="P142" i="1"/>
  <c r="N142" i="1"/>
  <c r="I142" i="1"/>
  <c r="H142" i="1" s="1"/>
  <c r="CS141" i="1"/>
  <c r="CR141" i="1"/>
  <c r="CQ141" i="1" s="1"/>
  <c r="BH141" i="1" s="1"/>
  <c r="CP141" i="1"/>
  <c r="BU141" i="1"/>
  <c r="BT141" i="1"/>
  <c r="BL141" i="1"/>
  <c r="BF141" i="1"/>
  <c r="AZ141" i="1"/>
  <c r="BM141" i="1" s="1"/>
  <c r="BP141" i="1" s="1"/>
  <c r="AU141" i="1"/>
  <c r="AS141" i="1" s="1"/>
  <c r="AL141" i="1"/>
  <c r="I141" i="1" s="1"/>
  <c r="H141" i="1" s="1"/>
  <c r="AG141" i="1"/>
  <c r="Y141" i="1"/>
  <c r="X141" i="1"/>
  <c r="W141" i="1"/>
  <c r="P141" i="1"/>
  <c r="J141" i="1"/>
  <c r="BI141" i="1" s="1"/>
  <c r="BK141" i="1" s="1"/>
  <c r="CS140" i="1"/>
  <c r="CR140" i="1"/>
  <c r="CP140" i="1"/>
  <c r="BU140" i="1"/>
  <c r="BT140" i="1"/>
  <c r="BL140" i="1"/>
  <c r="BF140" i="1"/>
  <c r="AZ140" i="1"/>
  <c r="BM140" i="1" s="1"/>
  <c r="BP140" i="1" s="1"/>
  <c r="AU140" i="1"/>
  <c r="AS140" i="1" s="1"/>
  <c r="AL140" i="1"/>
  <c r="AG140" i="1"/>
  <c r="Y140" i="1"/>
  <c r="X140" i="1"/>
  <c r="P140" i="1"/>
  <c r="J140" i="1"/>
  <c r="BI140" i="1" s="1"/>
  <c r="I140" i="1"/>
  <c r="H140" i="1" s="1"/>
  <c r="CS139" i="1"/>
  <c r="S139" i="1" s="1"/>
  <c r="CR139" i="1"/>
  <c r="CQ139" i="1" s="1"/>
  <c r="BH139" i="1" s="1"/>
  <c r="CP139" i="1"/>
  <c r="BU139" i="1"/>
  <c r="BT139" i="1"/>
  <c r="BL139" i="1"/>
  <c r="BF139" i="1"/>
  <c r="AZ139" i="1"/>
  <c r="BM139" i="1" s="1"/>
  <c r="BP139" i="1" s="1"/>
  <c r="AU139" i="1"/>
  <c r="AS139" i="1" s="1"/>
  <c r="AL139" i="1"/>
  <c r="I139" i="1" s="1"/>
  <c r="AG139" i="1"/>
  <c r="J139" i="1" s="1"/>
  <c r="BI139" i="1" s="1"/>
  <c r="Y139" i="1"/>
  <c r="X139" i="1"/>
  <c r="W139" i="1" s="1"/>
  <c r="P139" i="1"/>
  <c r="H139" i="1"/>
  <c r="AA139" i="1" s="1"/>
  <c r="CS138" i="1"/>
  <c r="CR138" i="1"/>
  <c r="CP138" i="1"/>
  <c r="BU138" i="1"/>
  <c r="BT138" i="1"/>
  <c r="BL138" i="1"/>
  <c r="BF138" i="1"/>
  <c r="AZ138" i="1"/>
  <c r="BM138" i="1" s="1"/>
  <c r="BP138" i="1" s="1"/>
  <c r="BR138" i="1" s="1"/>
  <c r="BV138" i="1" s="1"/>
  <c r="BW138" i="1" s="1"/>
  <c r="AU138" i="1"/>
  <c r="AS138" i="1" s="1"/>
  <c r="AT138" i="1" s="1"/>
  <c r="AL138" i="1"/>
  <c r="I138" i="1" s="1"/>
  <c r="H138" i="1" s="1"/>
  <c r="AA138" i="1" s="1"/>
  <c r="AG138" i="1"/>
  <c r="J138" i="1" s="1"/>
  <c r="BI138" i="1" s="1"/>
  <c r="Y138" i="1"/>
  <c r="X138" i="1"/>
  <c r="P138" i="1"/>
  <c r="CS137" i="1"/>
  <c r="CR137" i="1"/>
  <c r="CP137" i="1"/>
  <c r="CQ137" i="1" s="1"/>
  <c r="BH137" i="1" s="1"/>
  <c r="BJ137" i="1" s="1"/>
  <c r="BU137" i="1"/>
  <c r="BT137" i="1"/>
  <c r="BL137" i="1"/>
  <c r="BF137" i="1"/>
  <c r="AZ137" i="1"/>
  <c r="BM137" i="1" s="1"/>
  <c r="BP137" i="1" s="1"/>
  <c r="AU137" i="1"/>
  <c r="AS137" i="1" s="1"/>
  <c r="K137" i="1" s="1"/>
  <c r="AL137" i="1"/>
  <c r="I137" i="1" s="1"/>
  <c r="H137" i="1" s="1"/>
  <c r="AG137" i="1"/>
  <c r="J137" i="1" s="1"/>
  <c r="BI137" i="1" s="1"/>
  <c r="Y137" i="1"/>
  <c r="X137" i="1"/>
  <c r="P137" i="1"/>
  <c r="CS136" i="1"/>
  <c r="CR136" i="1"/>
  <c r="CP136" i="1"/>
  <c r="CQ136" i="1" s="1"/>
  <c r="BH136" i="1" s="1"/>
  <c r="BU136" i="1"/>
  <c r="BT136" i="1"/>
  <c r="BM136" i="1"/>
  <c r="BP136" i="1" s="1"/>
  <c r="BL136" i="1"/>
  <c r="BF136" i="1"/>
  <c r="AZ136" i="1"/>
  <c r="AU136" i="1"/>
  <c r="AS136" i="1" s="1"/>
  <c r="AL136" i="1"/>
  <c r="I136" i="1" s="1"/>
  <c r="H136" i="1" s="1"/>
  <c r="AA136" i="1" s="1"/>
  <c r="AG136" i="1"/>
  <c r="J136" i="1" s="1"/>
  <c r="BI136" i="1" s="1"/>
  <c r="Y136" i="1"/>
  <c r="X136" i="1"/>
  <c r="P136" i="1"/>
  <c r="CS135" i="1"/>
  <c r="CR135" i="1"/>
  <c r="CP135" i="1"/>
  <c r="BU135" i="1"/>
  <c r="BT135" i="1"/>
  <c r="BL135" i="1"/>
  <c r="BF135" i="1"/>
  <c r="AZ135" i="1"/>
  <c r="BM135" i="1" s="1"/>
  <c r="BP135" i="1" s="1"/>
  <c r="AU135" i="1"/>
  <c r="AS135" i="1" s="1"/>
  <c r="AE135" i="1" s="1"/>
  <c r="AL135" i="1"/>
  <c r="I135" i="1" s="1"/>
  <c r="H135" i="1" s="1"/>
  <c r="AA135" i="1" s="1"/>
  <c r="AG135" i="1"/>
  <c r="J135" i="1" s="1"/>
  <c r="BI135" i="1" s="1"/>
  <c r="Y135" i="1"/>
  <c r="X135" i="1"/>
  <c r="W135" i="1" s="1"/>
  <c r="P135" i="1"/>
  <c r="CS134" i="1"/>
  <c r="CR134" i="1"/>
  <c r="CP134" i="1"/>
  <c r="BU134" i="1"/>
  <c r="BT134" i="1"/>
  <c r="BL134" i="1"/>
  <c r="BF134" i="1"/>
  <c r="AZ134" i="1"/>
  <c r="BM134" i="1" s="1"/>
  <c r="BP134" i="1" s="1"/>
  <c r="AU134" i="1"/>
  <c r="AS134" i="1" s="1"/>
  <c r="AL134" i="1"/>
  <c r="I134" i="1" s="1"/>
  <c r="H134" i="1" s="1"/>
  <c r="AA134" i="1" s="1"/>
  <c r="AG134" i="1"/>
  <c r="J134" i="1" s="1"/>
  <c r="BI134" i="1" s="1"/>
  <c r="Y134" i="1"/>
  <c r="X134" i="1"/>
  <c r="P134" i="1"/>
  <c r="CS133" i="1"/>
  <c r="CR133" i="1"/>
  <c r="CP133" i="1"/>
  <c r="BU133" i="1"/>
  <c r="BT133" i="1"/>
  <c r="BL133" i="1"/>
  <c r="BF133" i="1"/>
  <c r="AZ133" i="1"/>
  <c r="BM133" i="1" s="1"/>
  <c r="BP133" i="1" s="1"/>
  <c r="AU133" i="1"/>
  <c r="AS133" i="1" s="1"/>
  <c r="AE133" i="1" s="1"/>
  <c r="AL133" i="1"/>
  <c r="I133" i="1" s="1"/>
  <c r="H133" i="1" s="1"/>
  <c r="AA133" i="1" s="1"/>
  <c r="AG133" i="1"/>
  <c r="J133" i="1" s="1"/>
  <c r="BI133" i="1" s="1"/>
  <c r="Y133" i="1"/>
  <c r="X133" i="1"/>
  <c r="W133" i="1" s="1"/>
  <c r="P133" i="1"/>
  <c r="CS132" i="1"/>
  <c r="CR132" i="1"/>
  <c r="CP132" i="1"/>
  <c r="BU132" i="1"/>
  <c r="BT132" i="1"/>
  <c r="BL132" i="1"/>
  <c r="BF132" i="1"/>
  <c r="AZ132" i="1"/>
  <c r="BM132" i="1" s="1"/>
  <c r="BP132" i="1" s="1"/>
  <c r="AU132" i="1"/>
  <c r="AS132" i="1" s="1"/>
  <c r="AL132" i="1"/>
  <c r="I132" i="1" s="1"/>
  <c r="H132" i="1" s="1"/>
  <c r="AA132" i="1" s="1"/>
  <c r="AG132" i="1"/>
  <c r="J132" i="1" s="1"/>
  <c r="BI132" i="1" s="1"/>
  <c r="Y132" i="1"/>
  <c r="X132" i="1"/>
  <c r="P132" i="1"/>
  <c r="CS131" i="1"/>
  <c r="CR131" i="1"/>
  <c r="CP131" i="1"/>
  <c r="BU131" i="1"/>
  <c r="BT131" i="1"/>
  <c r="BL131" i="1"/>
  <c r="BF131" i="1"/>
  <c r="AZ131" i="1"/>
  <c r="BM131" i="1" s="1"/>
  <c r="BP131" i="1" s="1"/>
  <c r="AU131" i="1"/>
  <c r="AS131" i="1" s="1"/>
  <c r="K131" i="1" s="1"/>
  <c r="AL131" i="1"/>
  <c r="I131" i="1" s="1"/>
  <c r="H131" i="1" s="1"/>
  <c r="AA131" i="1" s="1"/>
  <c r="AG131" i="1"/>
  <c r="Y131" i="1"/>
  <c r="X131" i="1"/>
  <c r="W131" i="1" s="1"/>
  <c r="P131" i="1"/>
  <c r="J131" i="1"/>
  <c r="BI131" i="1" s="1"/>
  <c r="CS130" i="1"/>
  <c r="CR130" i="1"/>
  <c r="CP130" i="1"/>
  <c r="BU130" i="1"/>
  <c r="BT130" i="1"/>
  <c r="BL130" i="1"/>
  <c r="BF130" i="1"/>
  <c r="AZ130" i="1"/>
  <c r="BM130" i="1" s="1"/>
  <c r="BP130" i="1" s="1"/>
  <c r="AU130" i="1"/>
  <c r="AS130" i="1" s="1"/>
  <c r="AL130" i="1"/>
  <c r="I130" i="1" s="1"/>
  <c r="H130" i="1" s="1"/>
  <c r="AA130" i="1" s="1"/>
  <c r="AG130" i="1"/>
  <c r="J130" i="1" s="1"/>
  <c r="BI130" i="1" s="1"/>
  <c r="Y130" i="1"/>
  <c r="X130" i="1"/>
  <c r="P130" i="1"/>
  <c r="CS129" i="1"/>
  <c r="CR129" i="1"/>
  <c r="CP129" i="1"/>
  <c r="BU129" i="1"/>
  <c r="BT129" i="1"/>
  <c r="BL129" i="1"/>
  <c r="BF129" i="1"/>
  <c r="AZ129" i="1"/>
  <c r="BM129" i="1" s="1"/>
  <c r="BP129" i="1" s="1"/>
  <c r="AU129" i="1"/>
  <c r="AS129" i="1" s="1"/>
  <c r="AL129" i="1"/>
  <c r="I129" i="1" s="1"/>
  <c r="H129" i="1" s="1"/>
  <c r="AA129" i="1" s="1"/>
  <c r="AG129" i="1"/>
  <c r="J129" i="1" s="1"/>
  <c r="BI129" i="1" s="1"/>
  <c r="Y129" i="1"/>
  <c r="X129" i="1"/>
  <c r="P129" i="1"/>
  <c r="CS128" i="1"/>
  <c r="CR128" i="1"/>
  <c r="CP128" i="1"/>
  <c r="CQ128" i="1" s="1"/>
  <c r="BH128" i="1" s="1"/>
  <c r="BJ128" i="1" s="1"/>
  <c r="BU128" i="1"/>
  <c r="BT128" i="1"/>
  <c r="BL128" i="1"/>
  <c r="BF128" i="1"/>
  <c r="AZ128" i="1"/>
  <c r="BM128" i="1" s="1"/>
  <c r="BP128" i="1" s="1"/>
  <c r="AU128" i="1"/>
  <c r="AS128" i="1" s="1"/>
  <c r="AL128" i="1"/>
  <c r="I128" i="1" s="1"/>
  <c r="H128" i="1" s="1"/>
  <c r="AA128" i="1" s="1"/>
  <c r="AG128" i="1"/>
  <c r="J128" i="1" s="1"/>
  <c r="BI128" i="1" s="1"/>
  <c r="BK128" i="1" s="1"/>
  <c r="Y128" i="1"/>
  <c r="X128" i="1"/>
  <c r="P128" i="1"/>
  <c r="CS127" i="1"/>
  <c r="CR127" i="1"/>
  <c r="CP127" i="1"/>
  <c r="S127" i="1" s="1"/>
  <c r="BU127" i="1"/>
  <c r="BT127" i="1"/>
  <c r="BL127" i="1"/>
  <c r="BF127" i="1"/>
  <c r="AZ127" i="1"/>
  <c r="BM127" i="1" s="1"/>
  <c r="BP127" i="1" s="1"/>
  <c r="AU127" i="1"/>
  <c r="AS127" i="1" s="1"/>
  <c r="AE127" i="1" s="1"/>
  <c r="AL127" i="1"/>
  <c r="I127" i="1" s="1"/>
  <c r="H127" i="1" s="1"/>
  <c r="AA127" i="1" s="1"/>
  <c r="AG127" i="1"/>
  <c r="J127" i="1" s="1"/>
  <c r="BI127" i="1" s="1"/>
  <c r="Y127" i="1"/>
  <c r="X127" i="1"/>
  <c r="W127" i="1" s="1"/>
  <c r="P127" i="1"/>
  <c r="CS126" i="1"/>
  <c r="CR126" i="1"/>
  <c r="CP126" i="1"/>
  <c r="BU126" i="1"/>
  <c r="BT126" i="1"/>
  <c r="BM126" i="1"/>
  <c r="BP126" i="1" s="1"/>
  <c r="BL126" i="1"/>
  <c r="BF126" i="1"/>
  <c r="AZ126" i="1"/>
  <c r="AU126" i="1"/>
  <c r="AS126" i="1" s="1"/>
  <c r="AL126" i="1"/>
  <c r="I126" i="1" s="1"/>
  <c r="H126" i="1" s="1"/>
  <c r="AA126" i="1" s="1"/>
  <c r="AG126" i="1"/>
  <c r="J126" i="1" s="1"/>
  <c r="BI126" i="1" s="1"/>
  <c r="Y126" i="1"/>
  <c r="X126" i="1"/>
  <c r="P126" i="1"/>
  <c r="CS125" i="1"/>
  <c r="CR125" i="1"/>
  <c r="CP125" i="1"/>
  <c r="BU125" i="1"/>
  <c r="BT125" i="1"/>
  <c r="BL125" i="1"/>
  <c r="BF125" i="1"/>
  <c r="AZ125" i="1"/>
  <c r="BM125" i="1" s="1"/>
  <c r="BP125" i="1" s="1"/>
  <c r="AU125" i="1"/>
  <c r="AS125" i="1" s="1"/>
  <c r="AL125" i="1"/>
  <c r="I125" i="1" s="1"/>
  <c r="H125" i="1" s="1"/>
  <c r="AA125" i="1" s="1"/>
  <c r="AG125" i="1"/>
  <c r="J125" i="1" s="1"/>
  <c r="BI125" i="1" s="1"/>
  <c r="AE125" i="1"/>
  <c r="Y125" i="1"/>
  <c r="X125" i="1"/>
  <c r="W125" i="1" s="1"/>
  <c r="P125" i="1"/>
  <c r="K125" i="1"/>
  <c r="CS124" i="1"/>
  <c r="CR124" i="1"/>
  <c r="CP124" i="1"/>
  <c r="BU124" i="1"/>
  <c r="BT124" i="1"/>
  <c r="BM124" i="1"/>
  <c r="BP124" i="1" s="1"/>
  <c r="BL124" i="1"/>
  <c r="BF124" i="1"/>
  <c r="AZ124" i="1"/>
  <c r="AU124" i="1"/>
  <c r="AS124" i="1" s="1"/>
  <c r="AL124" i="1"/>
  <c r="I124" i="1" s="1"/>
  <c r="H124" i="1" s="1"/>
  <c r="AA124" i="1" s="1"/>
  <c r="AG124" i="1"/>
  <c r="J124" i="1" s="1"/>
  <c r="BI124" i="1" s="1"/>
  <c r="Y124" i="1"/>
  <c r="X124" i="1"/>
  <c r="P124" i="1"/>
  <c r="CS123" i="1"/>
  <c r="CR123" i="1"/>
  <c r="CP123" i="1"/>
  <c r="CQ123" i="1" s="1"/>
  <c r="BH123" i="1" s="1"/>
  <c r="BU123" i="1"/>
  <c r="BT123" i="1"/>
  <c r="BL123" i="1"/>
  <c r="BF123" i="1"/>
  <c r="AZ123" i="1"/>
  <c r="BM123" i="1" s="1"/>
  <c r="BP123" i="1" s="1"/>
  <c r="AU123" i="1"/>
  <c r="AS123" i="1" s="1"/>
  <c r="AL123" i="1"/>
  <c r="I123" i="1" s="1"/>
  <c r="H123" i="1" s="1"/>
  <c r="AG123" i="1"/>
  <c r="J123" i="1" s="1"/>
  <c r="BI123" i="1" s="1"/>
  <c r="BK123" i="1" s="1"/>
  <c r="AA123" i="1"/>
  <c r="Y123" i="1"/>
  <c r="X123" i="1"/>
  <c r="W123" i="1" s="1"/>
  <c r="P123" i="1"/>
  <c r="CS122" i="1"/>
  <c r="CR122" i="1"/>
  <c r="CP122" i="1"/>
  <c r="BU122" i="1"/>
  <c r="BT122" i="1"/>
  <c r="BL122" i="1"/>
  <c r="BF122" i="1"/>
  <c r="AZ122" i="1"/>
  <c r="BM122" i="1" s="1"/>
  <c r="BP122" i="1" s="1"/>
  <c r="AU122" i="1"/>
  <c r="AS122" i="1" s="1"/>
  <c r="AL122" i="1"/>
  <c r="AG122" i="1"/>
  <c r="J122" i="1" s="1"/>
  <c r="BI122" i="1" s="1"/>
  <c r="Y122" i="1"/>
  <c r="X122" i="1"/>
  <c r="P122" i="1"/>
  <c r="I122" i="1"/>
  <c r="H122" i="1" s="1"/>
  <c r="AA122" i="1" s="1"/>
  <c r="CS121" i="1"/>
  <c r="S121" i="1" s="1"/>
  <c r="CR121" i="1"/>
  <c r="CQ121" i="1" s="1"/>
  <c r="BH121" i="1" s="1"/>
  <c r="CP121" i="1"/>
  <c r="BU121" i="1"/>
  <c r="BT121" i="1"/>
  <c r="BL121" i="1"/>
  <c r="BF121" i="1"/>
  <c r="BJ121" i="1" s="1"/>
  <c r="AZ121" i="1"/>
  <c r="BM121" i="1" s="1"/>
  <c r="BP121" i="1" s="1"/>
  <c r="AU121" i="1"/>
  <c r="AS121" i="1" s="1"/>
  <c r="AL121" i="1"/>
  <c r="I121" i="1" s="1"/>
  <c r="H121" i="1" s="1"/>
  <c r="AG121" i="1"/>
  <c r="AA121" i="1"/>
  <c r="Y121" i="1"/>
  <c r="X121" i="1"/>
  <c r="W121" i="1"/>
  <c r="P121" i="1"/>
  <c r="J121" i="1"/>
  <c r="BI121" i="1" s="1"/>
  <c r="CS120" i="1"/>
  <c r="CR120" i="1"/>
  <c r="CP120" i="1"/>
  <c r="BU120" i="1"/>
  <c r="BT120" i="1"/>
  <c r="BM120" i="1"/>
  <c r="BP120" i="1" s="1"/>
  <c r="BL120" i="1"/>
  <c r="BF120" i="1"/>
  <c r="AZ120" i="1"/>
  <c r="AU120" i="1"/>
  <c r="AS120" i="1" s="1"/>
  <c r="AL120" i="1"/>
  <c r="I120" i="1" s="1"/>
  <c r="H120" i="1" s="1"/>
  <c r="AA120" i="1" s="1"/>
  <c r="AG120" i="1"/>
  <c r="J120" i="1" s="1"/>
  <c r="BI120" i="1" s="1"/>
  <c r="Y120" i="1"/>
  <c r="X120" i="1"/>
  <c r="P120" i="1"/>
  <c r="CS119" i="1"/>
  <c r="CR119" i="1"/>
  <c r="CP119" i="1"/>
  <c r="S119" i="1" s="1"/>
  <c r="BU119" i="1"/>
  <c r="BT119" i="1"/>
  <c r="BL119" i="1"/>
  <c r="BF119" i="1"/>
  <c r="AZ119" i="1"/>
  <c r="BM119" i="1" s="1"/>
  <c r="BP119" i="1" s="1"/>
  <c r="AU119" i="1"/>
  <c r="AS119" i="1" s="1"/>
  <c r="AE119" i="1" s="1"/>
  <c r="AL119" i="1"/>
  <c r="I119" i="1" s="1"/>
  <c r="H119" i="1" s="1"/>
  <c r="AA119" i="1" s="1"/>
  <c r="AG119" i="1"/>
  <c r="J119" i="1" s="1"/>
  <c r="BI119" i="1" s="1"/>
  <c r="Y119" i="1"/>
  <c r="X119" i="1"/>
  <c r="W119" i="1" s="1"/>
  <c r="P119" i="1"/>
  <c r="CS118" i="1"/>
  <c r="CR118" i="1"/>
  <c r="CP118" i="1"/>
  <c r="BU118" i="1"/>
  <c r="BT118" i="1"/>
  <c r="BM118" i="1"/>
  <c r="BP118" i="1" s="1"/>
  <c r="BS118" i="1" s="1"/>
  <c r="BL118" i="1"/>
  <c r="BF118" i="1"/>
  <c r="AZ118" i="1"/>
  <c r="AU118" i="1"/>
  <c r="AS118" i="1" s="1"/>
  <c r="AL118" i="1"/>
  <c r="I118" i="1" s="1"/>
  <c r="H118" i="1" s="1"/>
  <c r="AA118" i="1" s="1"/>
  <c r="AG118" i="1"/>
  <c r="J118" i="1" s="1"/>
  <c r="BI118" i="1" s="1"/>
  <c r="Y118" i="1"/>
  <c r="X118" i="1"/>
  <c r="P118" i="1"/>
  <c r="CS117" i="1"/>
  <c r="CR117" i="1"/>
  <c r="CP117" i="1"/>
  <c r="BU117" i="1"/>
  <c r="BT117" i="1"/>
  <c r="BL117" i="1"/>
  <c r="BF117" i="1"/>
  <c r="AZ117" i="1"/>
  <c r="BM117" i="1" s="1"/>
  <c r="BP117" i="1" s="1"/>
  <c r="AU117" i="1"/>
  <c r="AS117" i="1" s="1"/>
  <c r="AL117" i="1"/>
  <c r="I117" i="1" s="1"/>
  <c r="H117" i="1" s="1"/>
  <c r="AA117" i="1" s="1"/>
  <c r="AG117" i="1"/>
  <c r="AE117" i="1"/>
  <c r="Y117" i="1"/>
  <c r="X117" i="1"/>
  <c r="W117" i="1"/>
  <c r="P117" i="1"/>
  <c r="K117" i="1"/>
  <c r="J117" i="1"/>
  <c r="BI117" i="1" s="1"/>
  <c r="CS116" i="1"/>
  <c r="CR116" i="1"/>
  <c r="CP116" i="1"/>
  <c r="BU116" i="1"/>
  <c r="BT116" i="1"/>
  <c r="BL116" i="1"/>
  <c r="BF116" i="1"/>
  <c r="AZ116" i="1"/>
  <c r="BM116" i="1" s="1"/>
  <c r="BP116" i="1" s="1"/>
  <c r="AU116" i="1"/>
  <c r="AS116" i="1" s="1"/>
  <c r="AL116" i="1"/>
  <c r="I116" i="1" s="1"/>
  <c r="H116" i="1" s="1"/>
  <c r="AA116" i="1" s="1"/>
  <c r="AG116" i="1"/>
  <c r="J116" i="1" s="1"/>
  <c r="BI116" i="1" s="1"/>
  <c r="Y116" i="1"/>
  <c r="X116" i="1"/>
  <c r="P116" i="1"/>
  <c r="CS115" i="1"/>
  <c r="CR115" i="1"/>
  <c r="CP115" i="1"/>
  <c r="CQ115" i="1" s="1"/>
  <c r="BH115" i="1" s="1"/>
  <c r="BU115" i="1"/>
  <c r="BT115" i="1"/>
  <c r="BL115" i="1"/>
  <c r="BF115" i="1"/>
  <c r="AZ115" i="1"/>
  <c r="BM115" i="1" s="1"/>
  <c r="BP115" i="1" s="1"/>
  <c r="AU115" i="1"/>
  <c r="AS115" i="1" s="1"/>
  <c r="AL115" i="1"/>
  <c r="I115" i="1" s="1"/>
  <c r="H115" i="1" s="1"/>
  <c r="AG115" i="1"/>
  <c r="J115" i="1" s="1"/>
  <c r="BI115" i="1" s="1"/>
  <c r="BK115" i="1" s="1"/>
  <c r="AA115" i="1"/>
  <c r="Y115" i="1"/>
  <c r="X115" i="1"/>
  <c r="W115" i="1" s="1"/>
  <c r="P115" i="1"/>
  <c r="CS114" i="1"/>
  <c r="CR114" i="1"/>
  <c r="CP114" i="1"/>
  <c r="BU114" i="1"/>
  <c r="BT114" i="1"/>
  <c r="BL114" i="1"/>
  <c r="BF114" i="1"/>
  <c r="AZ114" i="1"/>
  <c r="BM114" i="1" s="1"/>
  <c r="BP114" i="1" s="1"/>
  <c r="AU114" i="1"/>
  <c r="AS114" i="1" s="1"/>
  <c r="AL114" i="1"/>
  <c r="AG114" i="1"/>
  <c r="J114" i="1" s="1"/>
  <c r="BI114" i="1" s="1"/>
  <c r="Y114" i="1"/>
  <c r="X114" i="1"/>
  <c r="P114" i="1"/>
  <c r="I114" i="1"/>
  <c r="H114" i="1" s="1"/>
  <c r="AA114" i="1" s="1"/>
  <c r="CS113" i="1"/>
  <c r="S113" i="1" s="1"/>
  <c r="CR113" i="1"/>
  <c r="CQ113" i="1" s="1"/>
  <c r="BH113" i="1" s="1"/>
  <c r="CP113" i="1"/>
  <c r="BU113" i="1"/>
  <c r="BT113" i="1"/>
  <c r="BL113" i="1"/>
  <c r="BF113" i="1"/>
  <c r="AZ113" i="1"/>
  <c r="BM113" i="1" s="1"/>
  <c r="BP113" i="1" s="1"/>
  <c r="AU113" i="1"/>
  <c r="AS113" i="1" s="1"/>
  <c r="AL113" i="1"/>
  <c r="I113" i="1" s="1"/>
  <c r="H113" i="1" s="1"/>
  <c r="AA113" i="1" s="1"/>
  <c r="AG113" i="1"/>
  <c r="Y113" i="1"/>
  <c r="X113" i="1"/>
  <c r="W113" i="1" s="1"/>
  <c r="P113" i="1"/>
  <c r="J113" i="1"/>
  <c r="BI113" i="1" s="1"/>
  <c r="CS112" i="1"/>
  <c r="CR112" i="1"/>
  <c r="CP112" i="1"/>
  <c r="BU112" i="1"/>
  <c r="BT112" i="1"/>
  <c r="BM112" i="1"/>
  <c r="BP112" i="1" s="1"/>
  <c r="BL112" i="1"/>
  <c r="BF112" i="1"/>
  <c r="AZ112" i="1"/>
  <c r="AU112" i="1"/>
  <c r="AS112" i="1" s="1"/>
  <c r="AL112" i="1"/>
  <c r="I112" i="1" s="1"/>
  <c r="H112" i="1" s="1"/>
  <c r="AA112" i="1" s="1"/>
  <c r="AG112" i="1"/>
  <c r="J112" i="1" s="1"/>
  <c r="BI112" i="1" s="1"/>
  <c r="Y112" i="1"/>
  <c r="X112" i="1"/>
  <c r="P112" i="1"/>
  <c r="CS111" i="1"/>
  <c r="CR111" i="1"/>
  <c r="CP111" i="1"/>
  <c r="BU111" i="1"/>
  <c r="BT111" i="1"/>
  <c r="BL111" i="1"/>
  <c r="BF111" i="1"/>
  <c r="AZ111" i="1"/>
  <c r="BM111" i="1" s="1"/>
  <c r="BP111" i="1" s="1"/>
  <c r="AU111" i="1"/>
  <c r="AS111" i="1" s="1"/>
  <c r="AE111" i="1" s="1"/>
  <c r="AL111" i="1"/>
  <c r="I111" i="1" s="1"/>
  <c r="H111" i="1" s="1"/>
  <c r="AA111" i="1" s="1"/>
  <c r="AG111" i="1"/>
  <c r="J111" i="1" s="1"/>
  <c r="BI111" i="1" s="1"/>
  <c r="Y111" i="1"/>
  <c r="X111" i="1"/>
  <c r="W111" i="1"/>
  <c r="P111" i="1"/>
  <c r="K111" i="1"/>
  <c r="CS110" i="1"/>
  <c r="CR110" i="1"/>
  <c r="CP110" i="1"/>
  <c r="BU110" i="1"/>
  <c r="BT110" i="1"/>
  <c r="BM110" i="1"/>
  <c r="BP110" i="1" s="1"/>
  <c r="BS110" i="1" s="1"/>
  <c r="BL110" i="1"/>
  <c r="BF110" i="1"/>
  <c r="AZ110" i="1"/>
  <c r="AU110" i="1"/>
  <c r="AS110" i="1" s="1"/>
  <c r="AL110" i="1"/>
  <c r="AG110" i="1"/>
  <c r="J110" i="1" s="1"/>
  <c r="BI110" i="1" s="1"/>
  <c r="Y110" i="1"/>
  <c r="X110" i="1"/>
  <c r="P110" i="1"/>
  <c r="I110" i="1"/>
  <c r="H110" i="1" s="1"/>
  <c r="AA110" i="1" s="1"/>
  <c r="CS109" i="1"/>
  <c r="CR109" i="1"/>
  <c r="CP109" i="1"/>
  <c r="BU109" i="1"/>
  <c r="BT109" i="1"/>
  <c r="BL109" i="1"/>
  <c r="BF109" i="1"/>
  <c r="AZ109" i="1"/>
  <c r="BM109" i="1" s="1"/>
  <c r="BP109" i="1" s="1"/>
  <c r="AU109" i="1"/>
  <c r="AS109" i="1" s="1"/>
  <c r="AE109" i="1" s="1"/>
  <c r="AL109" i="1"/>
  <c r="I109" i="1" s="1"/>
  <c r="H109" i="1" s="1"/>
  <c r="AA109" i="1" s="1"/>
  <c r="AG109" i="1"/>
  <c r="J109" i="1" s="1"/>
  <c r="BI109" i="1" s="1"/>
  <c r="Y109" i="1"/>
  <c r="X109" i="1"/>
  <c r="W109" i="1" s="1"/>
  <c r="P109" i="1"/>
  <c r="K109" i="1"/>
  <c r="CS108" i="1"/>
  <c r="CR108" i="1"/>
  <c r="CP108" i="1"/>
  <c r="BU108" i="1"/>
  <c r="BT108" i="1"/>
  <c r="BL108" i="1"/>
  <c r="BF108" i="1"/>
  <c r="AZ108" i="1"/>
  <c r="BM108" i="1" s="1"/>
  <c r="BP108" i="1" s="1"/>
  <c r="AU108" i="1"/>
  <c r="AS108" i="1" s="1"/>
  <c r="AL108" i="1"/>
  <c r="AG108" i="1"/>
  <c r="J108" i="1" s="1"/>
  <c r="BI108" i="1" s="1"/>
  <c r="Y108" i="1"/>
  <c r="X108" i="1"/>
  <c r="P108" i="1"/>
  <c r="I108" i="1"/>
  <c r="H108" i="1" s="1"/>
  <c r="AA108" i="1" s="1"/>
  <c r="CS107" i="1"/>
  <c r="CR107" i="1"/>
  <c r="CP107" i="1"/>
  <c r="BU107" i="1"/>
  <c r="BT107" i="1"/>
  <c r="BL107" i="1"/>
  <c r="BF107" i="1"/>
  <c r="AZ107" i="1"/>
  <c r="BM107" i="1" s="1"/>
  <c r="BP107" i="1" s="1"/>
  <c r="AU107" i="1"/>
  <c r="AS107" i="1" s="1"/>
  <c r="AL107" i="1"/>
  <c r="I107" i="1" s="1"/>
  <c r="H107" i="1" s="1"/>
  <c r="AA107" i="1" s="1"/>
  <c r="AG107" i="1"/>
  <c r="Y107" i="1"/>
  <c r="X107" i="1"/>
  <c r="W107" i="1" s="1"/>
  <c r="P107" i="1"/>
  <c r="J107" i="1"/>
  <c r="BI107" i="1" s="1"/>
  <c r="CS106" i="1"/>
  <c r="CR106" i="1"/>
  <c r="CP106" i="1"/>
  <c r="BU106" i="1"/>
  <c r="BT106" i="1"/>
  <c r="BL106" i="1"/>
  <c r="BF106" i="1"/>
  <c r="AZ106" i="1"/>
  <c r="BM106" i="1" s="1"/>
  <c r="BP106" i="1" s="1"/>
  <c r="BS106" i="1" s="1"/>
  <c r="AU106" i="1"/>
  <c r="AS106" i="1" s="1"/>
  <c r="AL106" i="1"/>
  <c r="AG106" i="1"/>
  <c r="J106" i="1" s="1"/>
  <c r="BI106" i="1" s="1"/>
  <c r="Y106" i="1"/>
  <c r="X106" i="1"/>
  <c r="P106" i="1"/>
  <c r="I106" i="1"/>
  <c r="H106" i="1" s="1"/>
  <c r="AA106" i="1" s="1"/>
  <c r="CS105" i="1"/>
  <c r="S105" i="1" s="1"/>
  <c r="CR105" i="1"/>
  <c r="CQ105" i="1" s="1"/>
  <c r="BH105" i="1" s="1"/>
  <c r="CP105" i="1"/>
  <c r="BU105" i="1"/>
  <c r="BT105" i="1"/>
  <c r="BP105" i="1"/>
  <c r="BQ105" i="1" s="1"/>
  <c r="BL105" i="1"/>
  <c r="BF105" i="1"/>
  <c r="BJ105" i="1" s="1"/>
  <c r="AZ105" i="1"/>
  <c r="BM105" i="1" s="1"/>
  <c r="AU105" i="1"/>
  <c r="AS105" i="1" s="1"/>
  <c r="K105" i="1" s="1"/>
  <c r="AL105" i="1"/>
  <c r="I105" i="1" s="1"/>
  <c r="H105" i="1" s="1"/>
  <c r="AG105" i="1"/>
  <c r="J105" i="1" s="1"/>
  <c r="BI105" i="1" s="1"/>
  <c r="AA105" i="1"/>
  <c r="Y105" i="1"/>
  <c r="X105" i="1"/>
  <c r="W105" i="1" s="1"/>
  <c r="P105" i="1"/>
  <c r="N105" i="1"/>
  <c r="CS104" i="1"/>
  <c r="CR104" i="1"/>
  <c r="CP104" i="1"/>
  <c r="BU104" i="1"/>
  <c r="BT104" i="1"/>
  <c r="BL104" i="1"/>
  <c r="BF104" i="1"/>
  <c r="AZ104" i="1"/>
  <c r="BM104" i="1" s="1"/>
  <c r="BP104" i="1" s="1"/>
  <c r="AU104" i="1"/>
  <c r="AS104" i="1" s="1"/>
  <c r="AL104" i="1"/>
  <c r="AG104" i="1"/>
  <c r="J104" i="1" s="1"/>
  <c r="BI104" i="1" s="1"/>
  <c r="Y104" i="1"/>
  <c r="X104" i="1"/>
  <c r="P104" i="1"/>
  <c r="I104" i="1"/>
  <c r="H104" i="1" s="1"/>
  <c r="AA104" i="1" s="1"/>
  <c r="CS103" i="1"/>
  <c r="CR103" i="1"/>
  <c r="CP103" i="1"/>
  <c r="BU103" i="1"/>
  <c r="BT103" i="1"/>
  <c r="BP103" i="1"/>
  <c r="BL103" i="1"/>
  <c r="BF103" i="1"/>
  <c r="AZ103" i="1"/>
  <c r="BM103" i="1" s="1"/>
  <c r="AU103" i="1"/>
  <c r="AS103" i="1" s="1"/>
  <c r="AL103" i="1"/>
  <c r="I103" i="1" s="1"/>
  <c r="H103" i="1" s="1"/>
  <c r="AA103" i="1" s="1"/>
  <c r="AG103" i="1"/>
  <c r="J103" i="1" s="1"/>
  <c r="BI103" i="1" s="1"/>
  <c r="AF103" i="1"/>
  <c r="AE103" i="1"/>
  <c r="Y103" i="1"/>
  <c r="X103" i="1"/>
  <c r="W103" i="1" s="1"/>
  <c r="P103" i="1"/>
  <c r="CS102" i="1"/>
  <c r="CR102" i="1"/>
  <c r="CP102" i="1"/>
  <c r="BU102" i="1"/>
  <c r="BT102" i="1"/>
  <c r="BL102" i="1"/>
  <c r="BF102" i="1"/>
  <c r="AZ102" i="1"/>
  <c r="BM102" i="1" s="1"/>
  <c r="BP102" i="1" s="1"/>
  <c r="AU102" i="1"/>
  <c r="AS102" i="1" s="1"/>
  <c r="AL102" i="1"/>
  <c r="AG102" i="1"/>
  <c r="J102" i="1" s="1"/>
  <c r="BI102" i="1" s="1"/>
  <c r="Y102" i="1"/>
  <c r="X102" i="1"/>
  <c r="P102" i="1"/>
  <c r="I102" i="1"/>
  <c r="H102" i="1" s="1"/>
  <c r="AA102" i="1" s="1"/>
  <c r="CS101" i="1"/>
  <c r="CR101" i="1"/>
  <c r="CQ101" i="1" s="1"/>
  <c r="BH101" i="1" s="1"/>
  <c r="CP101" i="1"/>
  <c r="BU101" i="1"/>
  <c r="BT101" i="1"/>
  <c r="BL101" i="1"/>
  <c r="BF101" i="1"/>
  <c r="AZ101" i="1"/>
  <c r="BM101" i="1" s="1"/>
  <c r="BP101" i="1" s="1"/>
  <c r="AU101" i="1"/>
  <c r="AS101" i="1" s="1"/>
  <c r="AF101" i="1" s="1"/>
  <c r="AL101" i="1"/>
  <c r="I101" i="1" s="1"/>
  <c r="H101" i="1" s="1"/>
  <c r="AA101" i="1" s="1"/>
  <c r="AG101" i="1"/>
  <c r="AE101" i="1"/>
  <c r="Y101" i="1"/>
  <c r="X101" i="1"/>
  <c r="P101" i="1"/>
  <c r="K101" i="1"/>
  <c r="J101" i="1"/>
  <c r="BI101" i="1" s="1"/>
  <c r="CS100" i="1"/>
  <c r="CR100" i="1"/>
  <c r="CP100" i="1"/>
  <c r="BU100" i="1"/>
  <c r="BT100" i="1"/>
  <c r="BL100" i="1"/>
  <c r="BF100" i="1"/>
  <c r="AZ100" i="1"/>
  <c r="BM100" i="1" s="1"/>
  <c r="BP100" i="1" s="1"/>
  <c r="BQ100" i="1" s="1"/>
  <c r="AU100" i="1"/>
  <c r="AS100" i="1" s="1"/>
  <c r="AL100" i="1"/>
  <c r="I100" i="1" s="1"/>
  <c r="H100" i="1" s="1"/>
  <c r="AG100" i="1"/>
  <c r="J100" i="1" s="1"/>
  <c r="BI100" i="1" s="1"/>
  <c r="Y100" i="1"/>
  <c r="X100" i="1"/>
  <c r="W100" i="1" s="1"/>
  <c r="P100" i="1"/>
  <c r="CS99" i="1"/>
  <c r="CR99" i="1"/>
  <c r="CP99" i="1"/>
  <c r="BU99" i="1"/>
  <c r="BT99" i="1"/>
  <c r="BL99" i="1"/>
  <c r="BF99" i="1"/>
  <c r="AZ99" i="1"/>
  <c r="BM99" i="1" s="1"/>
  <c r="BP99" i="1" s="1"/>
  <c r="BS99" i="1" s="1"/>
  <c r="AU99" i="1"/>
  <c r="AS99" i="1" s="1"/>
  <c r="AL99" i="1"/>
  <c r="I99" i="1" s="1"/>
  <c r="H99" i="1" s="1"/>
  <c r="AG99" i="1"/>
  <c r="Y99" i="1"/>
  <c r="X99" i="1"/>
  <c r="W99" i="1" s="1"/>
  <c r="P99" i="1"/>
  <c r="J99" i="1"/>
  <c r="BI99" i="1" s="1"/>
  <c r="CS98" i="1"/>
  <c r="CR98" i="1"/>
  <c r="CP98" i="1"/>
  <c r="BU98" i="1"/>
  <c r="BT98" i="1"/>
  <c r="BL98" i="1"/>
  <c r="BF98" i="1"/>
  <c r="AZ98" i="1"/>
  <c r="BM98" i="1" s="1"/>
  <c r="BP98" i="1" s="1"/>
  <c r="BS98" i="1" s="1"/>
  <c r="AU98" i="1"/>
  <c r="AS98" i="1" s="1"/>
  <c r="AL98" i="1"/>
  <c r="AG98" i="1"/>
  <c r="J98" i="1" s="1"/>
  <c r="BI98" i="1" s="1"/>
  <c r="Y98" i="1"/>
  <c r="X98" i="1"/>
  <c r="W98" i="1" s="1"/>
  <c r="P98" i="1"/>
  <c r="I98" i="1"/>
  <c r="H98" i="1" s="1"/>
  <c r="CS97" i="1"/>
  <c r="CR97" i="1"/>
  <c r="CP97" i="1"/>
  <c r="CQ97" i="1" s="1"/>
  <c r="BH97" i="1" s="1"/>
  <c r="BK97" i="1" s="1"/>
  <c r="BU97" i="1"/>
  <c r="BT97" i="1"/>
  <c r="BL97" i="1"/>
  <c r="BF97" i="1"/>
  <c r="AZ97" i="1"/>
  <c r="BM97" i="1" s="1"/>
  <c r="BP97" i="1" s="1"/>
  <c r="AU97" i="1"/>
  <c r="AS97" i="1" s="1"/>
  <c r="K97" i="1" s="1"/>
  <c r="AL97" i="1"/>
  <c r="I97" i="1" s="1"/>
  <c r="H97" i="1" s="1"/>
  <c r="AG97" i="1"/>
  <c r="J97" i="1" s="1"/>
  <c r="BI97" i="1" s="1"/>
  <c r="Y97" i="1"/>
  <c r="X97" i="1"/>
  <c r="P97" i="1"/>
  <c r="CS96" i="1"/>
  <c r="CR96" i="1"/>
  <c r="CP96" i="1"/>
  <c r="BU96" i="1"/>
  <c r="BT96" i="1"/>
  <c r="BL96" i="1"/>
  <c r="BF96" i="1"/>
  <c r="AZ96" i="1"/>
  <c r="BM96" i="1" s="1"/>
  <c r="BP96" i="1" s="1"/>
  <c r="AU96" i="1"/>
  <c r="AS96" i="1" s="1"/>
  <c r="N96" i="1" s="1"/>
  <c r="AL96" i="1"/>
  <c r="AG96" i="1"/>
  <c r="Y96" i="1"/>
  <c r="X96" i="1"/>
  <c r="P96" i="1"/>
  <c r="J96" i="1"/>
  <c r="BI96" i="1" s="1"/>
  <c r="I96" i="1"/>
  <c r="H96" i="1" s="1"/>
  <c r="CS95" i="1"/>
  <c r="CR95" i="1"/>
  <c r="CQ95" i="1" s="1"/>
  <c r="BH95" i="1" s="1"/>
  <c r="CP95" i="1"/>
  <c r="BU95" i="1"/>
  <c r="BT95" i="1"/>
  <c r="BP95" i="1"/>
  <c r="BL95" i="1"/>
  <c r="BF95" i="1"/>
  <c r="AZ95" i="1"/>
  <c r="BM95" i="1" s="1"/>
  <c r="AU95" i="1"/>
  <c r="AS95" i="1" s="1"/>
  <c r="AL95" i="1"/>
  <c r="I95" i="1" s="1"/>
  <c r="H95" i="1" s="1"/>
  <c r="AG95" i="1"/>
  <c r="AE95" i="1"/>
  <c r="AA95" i="1"/>
  <c r="Y95" i="1"/>
  <c r="X95" i="1"/>
  <c r="P95" i="1"/>
  <c r="J95" i="1"/>
  <c r="BI95" i="1" s="1"/>
  <c r="CS94" i="1"/>
  <c r="CR94" i="1"/>
  <c r="CP94" i="1"/>
  <c r="BU94" i="1"/>
  <c r="BT94" i="1"/>
  <c r="BL94" i="1"/>
  <c r="BF94" i="1"/>
  <c r="AZ94" i="1"/>
  <c r="BM94" i="1" s="1"/>
  <c r="BP94" i="1" s="1"/>
  <c r="AU94" i="1"/>
  <c r="AS94" i="1" s="1"/>
  <c r="AL94" i="1"/>
  <c r="I94" i="1" s="1"/>
  <c r="H94" i="1" s="1"/>
  <c r="AA94" i="1" s="1"/>
  <c r="AG94" i="1"/>
  <c r="J94" i="1" s="1"/>
  <c r="BI94" i="1" s="1"/>
  <c r="AF94" i="1"/>
  <c r="Y94" i="1"/>
  <c r="X94" i="1"/>
  <c r="P94" i="1"/>
  <c r="CS93" i="1"/>
  <c r="CR93" i="1"/>
  <c r="CP93" i="1"/>
  <c r="BU93" i="1"/>
  <c r="BT93" i="1"/>
  <c r="BL93" i="1"/>
  <c r="BF93" i="1"/>
  <c r="AZ93" i="1"/>
  <c r="BM93" i="1" s="1"/>
  <c r="BP93" i="1" s="1"/>
  <c r="BQ93" i="1" s="1"/>
  <c r="AU93" i="1"/>
  <c r="AS93" i="1" s="1"/>
  <c r="AL93" i="1"/>
  <c r="I93" i="1" s="1"/>
  <c r="H93" i="1" s="1"/>
  <c r="AA93" i="1" s="1"/>
  <c r="AG93" i="1"/>
  <c r="J93" i="1" s="1"/>
  <c r="BI93" i="1" s="1"/>
  <c r="AF93" i="1"/>
  <c r="Y93" i="1"/>
  <c r="X93" i="1"/>
  <c r="P93" i="1"/>
  <c r="K93" i="1"/>
  <c r="CS92" i="1"/>
  <c r="CR92" i="1"/>
  <c r="CP92" i="1"/>
  <c r="BU92" i="1"/>
  <c r="BT92" i="1"/>
  <c r="BS92" i="1"/>
  <c r="BL92" i="1"/>
  <c r="BF92" i="1"/>
  <c r="AZ92" i="1"/>
  <c r="BM92" i="1" s="1"/>
  <c r="BP92" i="1" s="1"/>
  <c r="BQ92" i="1" s="1"/>
  <c r="AU92" i="1"/>
  <c r="AS92" i="1" s="1"/>
  <c r="AT92" i="1" s="1"/>
  <c r="AL92" i="1"/>
  <c r="I92" i="1" s="1"/>
  <c r="H92" i="1" s="1"/>
  <c r="AA92" i="1" s="1"/>
  <c r="AG92" i="1"/>
  <c r="J92" i="1" s="1"/>
  <c r="BI92" i="1" s="1"/>
  <c r="AF92" i="1"/>
  <c r="Y92" i="1"/>
  <c r="X92" i="1"/>
  <c r="P92" i="1"/>
  <c r="CS91" i="1"/>
  <c r="CR91" i="1"/>
  <c r="CP91" i="1"/>
  <c r="BU91" i="1"/>
  <c r="BT91" i="1"/>
  <c r="BQ91" i="1"/>
  <c r="BL91" i="1"/>
  <c r="BF91" i="1"/>
  <c r="AZ91" i="1"/>
  <c r="BM91" i="1" s="1"/>
  <c r="BP91" i="1" s="1"/>
  <c r="BS91" i="1" s="1"/>
  <c r="AU91" i="1"/>
  <c r="AS91" i="1"/>
  <c r="AL91" i="1"/>
  <c r="I91" i="1" s="1"/>
  <c r="H91" i="1" s="1"/>
  <c r="AG91" i="1"/>
  <c r="J91" i="1" s="1"/>
  <c r="BI91" i="1" s="1"/>
  <c r="Y91" i="1"/>
  <c r="X91" i="1"/>
  <c r="P91" i="1"/>
  <c r="CS90" i="1"/>
  <c r="CR90" i="1"/>
  <c r="CP90" i="1"/>
  <c r="BU90" i="1"/>
  <c r="BT90" i="1"/>
  <c r="BL90" i="1"/>
  <c r="BF90" i="1"/>
  <c r="AZ90" i="1"/>
  <c r="BM90" i="1" s="1"/>
  <c r="BP90" i="1" s="1"/>
  <c r="AU90" i="1"/>
  <c r="AS90" i="1" s="1"/>
  <c r="AT90" i="1" s="1"/>
  <c r="AL90" i="1"/>
  <c r="I90" i="1" s="1"/>
  <c r="H90" i="1" s="1"/>
  <c r="AG90" i="1"/>
  <c r="J90" i="1" s="1"/>
  <c r="BI90" i="1" s="1"/>
  <c r="Y90" i="1"/>
  <c r="X90" i="1"/>
  <c r="P90" i="1"/>
  <c r="CS89" i="1"/>
  <c r="S89" i="1" s="1"/>
  <c r="CR89" i="1"/>
  <c r="CP89" i="1"/>
  <c r="BU89" i="1"/>
  <c r="BT89" i="1"/>
  <c r="BL89" i="1"/>
  <c r="BF89" i="1"/>
  <c r="AZ89" i="1"/>
  <c r="BM89" i="1" s="1"/>
  <c r="BP89" i="1" s="1"/>
  <c r="AU89" i="1"/>
  <c r="AS89" i="1" s="1"/>
  <c r="K89" i="1" s="1"/>
  <c r="AL89" i="1"/>
  <c r="I89" i="1" s="1"/>
  <c r="H89" i="1" s="1"/>
  <c r="AA89" i="1" s="1"/>
  <c r="AG89" i="1"/>
  <c r="J89" i="1" s="1"/>
  <c r="BI89" i="1" s="1"/>
  <c r="Y89" i="1"/>
  <c r="X89" i="1"/>
  <c r="P89" i="1"/>
  <c r="CS88" i="1"/>
  <c r="CR88" i="1"/>
  <c r="CQ88" i="1" s="1"/>
  <c r="BH88" i="1" s="1"/>
  <c r="CP88" i="1"/>
  <c r="BU88" i="1"/>
  <c r="BT88" i="1"/>
  <c r="BL88" i="1"/>
  <c r="BF88" i="1"/>
  <c r="AZ88" i="1"/>
  <c r="BM88" i="1" s="1"/>
  <c r="BP88" i="1" s="1"/>
  <c r="BQ88" i="1" s="1"/>
  <c r="AU88" i="1"/>
  <c r="AS88" i="1" s="1"/>
  <c r="AL88" i="1"/>
  <c r="I88" i="1" s="1"/>
  <c r="H88" i="1" s="1"/>
  <c r="AA88" i="1" s="1"/>
  <c r="AG88" i="1"/>
  <c r="J88" i="1" s="1"/>
  <c r="BI88" i="1" s="1"/>
  <c r="Y88" i="1"/>
  <c r="X88" i="1"/>
  <c r="W88" i="1" s="1"/>
  <c r="P88" i="1"/>
  <c r="CS87" i="1"/>
  <c r="CR87" i="1"/>
  <c r="CP87" i="1"/>
  <c r="BU87" i="1"/>
  <c r="BT87" i="1"/>
  <c r="BL87" i="1"/>
  <c r="BF87" i="1"/>
  <c r="AZ87" i="1"/>
  <c r="BM87" i="1" s="1"/>
  <c r="BP87" i="1" s="1"/>
  <c r="AU87" i="1"/>
  <c r="AS87" i="1" s="1"/>
  <c r="AL87" i="1"/>
  <c r="I87" i="1" s="1"/>
  <c r="H87" i="1" s="1"/>
  <c r="AA87" i="1" s="1"/>
  <c r="AG87" i="1"/>
  <c r="J87" i="1" s="1"/>
  <c r="BI87" i="1" s="1"/>
  <c r="Y87" i="1"/>
  <c r="W87" i="1" s="1"/>
  <c r="X87" i="1"/>
  <c r="P87" i="1"/>
  <c r="CS86" i="1"/>
  <c r="CR86" i="1"/>
  <c r="CP86" i="1"/>
  <c r="BU86" i="1"/>
  <c r="BT86" i="1"/>
  <c r="BM86" i="1"/>
  <c r="BP86" i="1" s="1"/>
  <c r="BQ86" i="1" s="1"/>
  <c r="BL86" i="1"/>
  <c r="BF86" i="1"/>
  <c r="AZ86" i="1"/>
  <c r="AU86" i="1"/>
  <c r="AS86" i="1" s="1"/>
  <c r="AT86" i="1" s="1"/>
  <c r="AL86" i="1"/>
  <c r="I86" i="1" s="1"/>
  <c r="H86" i="1" s="1"/>
  <c r="AA86" i="1" s="1"/>
  <c r="AG86" i="1"/>
  <c r="J86" i="1" s="1"/>
  <c r="BI86" i="1" s="1"/>
  <c r="AF86" i="1"/>
  <c r="Y86" i="1"/>
  <c r="X86" i="1"/>
  <c r="P86" i="1"/>
  <c r="CS85" i="1"/>
  <c r="CR85" i="1"/>
  <c r="CP85" i="1"/>
  <c r="BU85" i="1"/>
  <c r="BT85" i="1"/>
  <c r="BP85" i="1"/>
  <c r="BL85" i="1"/>
  <c r="BF85" i="1"/>
  <c r="AZ85" i="1"/>
  <c r="BM85" i="1" s="1"/>
  <c r="AU85" i="1"/>
  <c r="AS85" i="1" s="1"/>
  <c r="AL85" i="1"/>
  <c r="I85" i="1" s="1"/>
  <c r="H85" i="1" s="1"/>
  <c r="AA85" i="1" s="1"/>
  <c r="AG85" i="1"/>
  <c r="Y85" i="1"/>
  <c r="X85" i="1"/>
  <c r="P85" i="1"/>
  <c r="J85" i="1"/>
  <c r="BI85" i="1" s="1"/>
  <c r="CS84" i="1"/>
  <c r="S84" i="1" s="1"/>
  <c r="CR84" i="1"/>
  <c r="CQ84" i="1" s="1"/>
  <c r="BH84" i="1" s="1"/>
  <c r="CP84" i="1"/>
  <c r="BU84" i="1"/>
  <c r="BT84" i="1"/>
  <c r="BL84" i="1"/>
  <c r="BI84" i="1"/>
  <c r="BF84" i="1"/>
  <c r="AZ84" i="1"/>
  <c r="BM84" i="1" s="1"/>
  <c r="BP84" i="1" s="1"/>
  <c r="BQ84" i="1" s="1"/>
  <c r="AU84" i="1"/>
  <c r="AS84" i="1" s="1"/>
  <c r="AL84" i="1"/>
  <c r="AG84" i="1"/>
  <c r="J84" i="1" s="1"/>
  <c r="Y84" i="1"/>
  <c r="X84" i="1"/>
  <c r="W84" i="1" s="1"/>
  <c r="P84" i="1"/>
  <c r="I84" i="1"/>
  <c r="H84" i="1" s="1"/>
  <c r="AA84" i="1" s="1"/>
  <c r="CS83" i="1"/>
  <c r="CR83" i="1"/>
  <c r="CP83" i="1"/>
  <c r="BU83" i="1"/>
  <c r="BT83" i="1"/>
  <c r="BL83" i="1"/>
  <c r="BF83" i="1"/>
  <c r="AZ83" i="1"/>
  <c r="BM83" i="1" s="1"/>
  <c r="BP83" i="1" s="1"/>
  <c r="AU83" i="1"/>
  <c r="AS83" i="1" s="1"/>
  <c r="AE83" i="1" s="1"/>
  <c r="AL83" i="1"/>
  <c r="I83" i="1" s="1"/>
  <c r="H83" i="1" s="1"/>
  <c r="AA83" i="1" s="1"/>
  <c r="AG83" i="1"/>
  <c r="J83" i="1" s="1"/>
  <c r="BI83" i="1" s="1"/>
  <c r="Y83" i="1"/>
  <c r="X83" i="1"/>
  <c r="P83" i="1"/>
  <c r="CS82" i="1"/>
  <c r="S82" i="1" s="1"/>
  <c r="CR82" i="1"/>
  <c r="CQ82" i="1" s="1"/>
  <c r="BH82" i="1" s="1"/>
  <c r="CP82" i="1"/>
  <c r="BU82" i="1"/>
  <c r="BT82" i="1"/>
  <c r="BL82" i="1"/>
  <c r="BF82" i="1"/>
  <c r="AZ82" i="1"/>
  <c r="BM82" i="1" s="1"/>
  <c r="BP82" i="1" s="1"/>
  <c r="BQ82" i="1" s="1"/>
  <c r="AU82" i="1"/>
  <c r="AS82" i="1" s="1"/>
  <c r="AL82" i="1"/>
  <c r="I82" i="1" s="1"/>
  <c r="H82" i="1" s="1"/>
  <c r="AG82" i="1"/>
  <c r="J82" i="1" s="1"/>
  <c r="BI82" i="1" s="1"/>
  <c r="Y82" i="1"/>
  <c r="X82" i="1"/>
  <c r="P82" i="1"/>
  <c r="CS81" i="1"/>
  <c r="CR81" i="1"/>
  <c r="CP81" i="1"/>
  <c r="BU81" i="1"/>
  <c r="BT81" i="1"/>
  <c r="BL81" i="1"/>
  <c r="BF81" i="1"/>
  <c r="AZ81" i="1"/>
  <c r="BM81" i="1" s="1"/>
  <c r="BP81" i="1" s="1"/>
  <c r="AU81" i="1"/>
  <c r="AS81" i="1"/>
  <c r="AL81" i="1"/>
  <c r="I81" i="1" s="1"/>
  <c r="H81" i="1" s="1"/>
  <c r="AA81" i="1" s="1"/>
  <c r="AG81" i="1"/>
  <c r="J81" i="1" s="1"/>
  <c r="BI81" i="1" s="1"/>
  <c r="Y81" i="1"/>
  <c r="X81" i="1"/>
  <c r="W81" i="1" s="1"/>
  <c r="P81" i="1"/>
  <c r="CS80" i="1"/>
  <c r="CR80" i="1"/>
  <c r="CP80" i="1"/>
  <c r="BU80" i="1"/>
  <c r="BT80" i="1"/>
  <c r="BL80" i="1"/>
  <c r="BF80" i="1"/>
  <c r="AZ80" i="1"/>
  <c r="BM80" i="1" s="1"/>
  <c r="BP80" i="1" s="1"/>
  <c r="BQ80" i="1" s="1"/>
  <c r="AU80" i="1"/>
  <c r="AS80" i="1" s="1"/>
  <c r="AL80" i="1"/>
  <c r="I80" i="1" s="1"/>
  <c r="H80" i="1" s="1"/>
  <c r="AA80" i="1" s="1"/>
  <c r="AG80" i="1"/>
  <c r="J80" i="1" s="1"/>
  <c r="BI80" i="1" s="1"/>
  <c r="Y80" i="1"/>
  <c r="X80" i="1"/>
  <c r="P80" i="1"/>
  <c r="CS79" i="1"/>
  <c r="CR79" i="1"/>
  <c r="CP79" i="1"/>
  <c r="BU79" i="1"/>
  <c r="BT79" i="1"/>
  <c r="BL79" i="1"/>
  <c r="BF79" i="1"/>
  <c r="AZ79" i="1"/>
  <c r="BM79" i="1" s="1"/>
  <c r="BP79" i="1" s="1"/>
  <c r="AU79" i="1"/>
  <c r="AS79" i="1" s="1"/>
  <c r="N79" i="1" s="1"/>
  <c r="AL79" i="1"/>
  <c r="I79" i="1" s="1"/>
  <c r="H79" i="1" s="1"/>
  <c r="AG79" i="1"/>
  <c r="J79" i="1" s="1"/>
  <c r="BI79" i="1" s="1"/>
  <c r="AE79" i="1"/>
  <c r="AA79" i="1"/>
  <c r="Y79" i="1"/>
  <c r="X79" i="1"/>
  <c r="W79" i="1" s="1"/>
  <c r="P79" i="1"/>
  <c r="K79" i="1"/>
  <c r="CS78" i="1"/>
  <c r="CR78" i="1"/>
  <c r="CP78" i="1"/>
  <c r="BU78" i="1"/>
  <c r="BT78" i="1"/>
  <c r="BL78" i="1"/>
  <c r="BI78" i="1"/>
  <c r="BF78" i="1"/>
  <c r="AZ78" i="1"/>
  <c r="BM78" i="1" s="1"/>
  <c r="BP78" i="1" s="1"/>
  <c r="BQ78" i="1" s="1"/>
  <c r="AU78" i="1"/>
  <c r="AS78" i="1" s="1"/>
  <c r="AT78" i="1" s="1"/>
  <c r="AL78" i="1"/>
  <c r="I78" i="1" s="1"/>
  <c r="H78" i="1" s="1"/>
  <c r="AA78" i="1" s="1"/>
  <c r="AG78" i="1"/>
  <c r="J78" i="1" s="1"/>
  <c r="Y78" i="1"/>
  <c r="X78" i="1"/>
  <c r="W78" i="1" s="1"/>
  <c r="P78" i="1"/>
  <c r="CS77" i="1"/>
  <c r="CR77" i="1"/>
  <c r="CP77" i="1"/>
  <c r="CQ77" i="1" s="1"/>
  <c r="BH77" i="1" s="1"/>
  <c r="BU77" i="1"/>
  <c r="BT77" i="1"/>
  <c r="BP77" i="1"/>
  <c r="BL77" i="1"/>
  <c r="BF77" i="1"/>
  <c r="AZ77" i="1"/>
  <c r="BM77" i="1" s="1"/>
  <c r="AU77" i="1"/>
  <c r="AS77" i="1"/>
  <c r="K77" i="1" s="1"/>
  <c r="AL77" i="1"/>
  <c r="I77" i="1" s="1"/>
  <c r="H77" i="1" s="1"/>
  <c r="AA77" i="1" s="1"/>
  <c r="AG77" i="1"/>
  <c r="J77" i="1" s="1"/>
  <c r="BI77" i="1" s="1"/>
  <c r="Y77" i="1"/>
  <c r="X77" i="1"/>
  <c r="P77" i="1"/>
  <c r="N77" i="1"/>
  <c r="CS76" i="1"/>
  <c r="CR76" i="1"/>
  <c r="CP76" i="1"/>
  <c r="BU76" i="1"/>
  <c r="BT76" i="1"/>
  <c r="BL76" i="1"/>
  <c r="BF76" i="1"/>
  <c r="AZ76" i="1"/>
  <c r="BM76" i="1" s="1"/>
  <c r="BP76" i="1" s="1"/>
  <c r="BQ76" i="1" s="1"/>
  <c r="AU76" i="1"/>
  <c r="AS76" i="1" s="1"/>
  <c r="AT76" i="1" s="1"/>
  <c r="AL76" i="1"/>
  <c r="I76" i="1" s="1"/>
  <c r="H76" i="1" s="1"/>
  <c r="AG76" i="1"/>
  <c r="J76" i="1" s="1"/>
  <c r="BI76" i="1" s="1"/>
  <c r="Y76" i="1"/>
  <c r="X76" i="1"/>
  <c r="P76" i="1"/>
  <c r="CS75" i="1"/>
  <c r="CR75" i="1"/>
  <c r="CP75" i="1"/>
  <c r="CQ75" i="1" s="1"/>
  <c r="BH75" i="1" s="1"/>
  <c r="BU75" i="1"/>
  <c r="BT75" i="1"/>
  <c r="BL75" i="1"/>
  <c r="BF75" i="1"/>
  <c r="AZ75" i="1"/>
  <c r="BM75" i="1" s="1"/>
  <c r="BP75" i="1" s="1"/>
  <c r="AU75" i="1"/>
  <c r="AS75" i="1" s="1"/>
  <c r="AL75" i="1"/>
  <c r="I75" i="1" s="1"/>
  <c r="H75" i="1" s="1"/>
  <c r="AA75" i="1" s="1"/>
  <c r="AG75" i="1"/>
  <c r="J75" i="1" s="1"/>
  <c r="BI75" i="1" s="1"/>
  <c r="Y75" i="1"/>
  <c r="X75" i="1"/>
  <c r="W75" i="1"/>
  <c r="P75" i="1"/>
  <c r="CS74" i="1"/>
  <c r="CR74" i="1"/>
  <c r="CP74" i="1"/>
  <c r="BU74" i="1"/>
  <c r="BT74" i="1"/>
  <c r="BL74" i="1"/>
  <c r="BF74" i="1"/>
  <c r="AZ74" i="1"/>
  <c r="BM74" i="1" s="1"/>
  <c r="BP74" i="1" s="1"/>
  <c r="BQ74" i="1" s="1"/>
  <c r="AU74" i="1"/>
  <c r="AS74" i="1" s="1"/>
  <c r="AL74" i="1"/>
  <c r="I74" i="1" s="1"/>
  <c r="H74" i="1" s="1"/>
  <c r="AA74" i="1" s="1"/>
  <c r="AG74" i="1"/>
  <c r="J74" i="1" s="1"/>
  <c r="BI74" i="1" s="1"/>
  <c r="Y74" i="1"/>
  <c r="X74" i="1"/>
  <c r="W74" i="1" s="1"/>
  <c r="P74" i="1"/>
  <c r="CS73" i="1"/>
  <c r="CR73" i="1"/>
  <c r="CP73" i="1"/>
  <c r="BU73" i="1"/>
  <c r="BT73" i="1"/>
  <c r="BL73" i="1"/>
  <c r="BF73" i="1"/>
  <c r="AZ73" i="1"/>
  <c r="BM73" i="1" s="1"/>
  <c r="BP73" i="1" s="1"/>
  <c r="AU73" i="1"/>
  <c r="AS73" i="1" s="1"/>
  <c r="K73" i="1" s="1"/>
  <c r="AL73" i="1"/>
  <c r="I73" i="1" s="1"/>
  <c r="H73" i="1" s="1"/>
  <c r="AA73" i="1" s="1"/>
  <c r="AG73" i="1"/>
  <c r="J73" i="1" s="1"/>
  <c r="BI73" i="1" s="1"/>
  <c r="Y73" i="1"/>
  <c r="X73" i="1"/>
  <c r="W73" i="1" s="1"/>
  <c r="P73" i="1"/>
  <c r="CS72" i="1"/>
  <c r="S72" i="1" s="1"/>
  <c r="CR72" i="1"/>
  <c r="CQ72" i="1" s="1"/>
  <c r="BH72" i="1" s="1"/>
  <c r="CP72" i="1"/>
  <c r="BU72" i="1"/>
  <c r="BT72" i="1"/>
  <c r="BL72" i="1"/>
  <c r="BI72" i="1"/>
  <c r="BF72" i="1"/>
  <c r="AZ72" i="1"/>
  <c r="BM72" i="1" s="1"/>
  <c r="BP72" i="1" s="1"/>
  <c r="BQ72" i="1" s="1"/>
  <c r="AU72" i="1"/>
  <c r="AS72" i="1" s="1"/>
  <c r="AT72" i="1" s="1"/>
  <c r="AL72" i="1"/>
  <c r="AG72" i="1"/>
  <c r="J72" i="1" s="1"/>
  <c r="Y72" i="1"/>
  <c r="X72" i="1"/>
  <c r="P72" i="1"/>
  <c r="I72" i="1"/>
  <c r="H72" i="1" s="1"/>
  <c r="AA72" i="1" s="1"/>
  <c r="CS71" i="1"/>
  <c r="CR71" i="1"/>
  <c r="CP71" i="1"/>
  <c r="BU71" i="1"/>
  <c r="BT71" i="1"/>
  <c r="BL71" i="1"/>
  <c r="BF71" i="1"/>
  <c r="AZ71" i="1"/>
  <c r="BM71" i="1" s="1"/>
  <c r="BP71" i="1" s="1"/>
  <c r="AU71" i="1"/>
  <c r="AS71" i="1" s="1"/>
  <c r="N71" i="1" s="1"/>
  <c r="AL71" i="1"/>
  <c r="I71" i="1" s="1"/>
  <c r="H71" i="1" s="1"/>
  <c r="AA71" i="1" s="1"/>
  <c r="AG71" i="1"/>
  <c r="J71" i="1" s="1"/>
  <c r="BI71" i="1" s="1"/>
  <c r="Y71" i="1"/>
  <c r="X71" i="1"/>
  <c r="W71" i="1" s="1"/>
  <c r="P71" i="1"/>
  <c r="CS70" i="1"/>
  <c r="CR70" i="1"/>
  <c r="CP70" i="1"/>
  <c r="BU70" i="1"/>
  <c r="BT70" i="1"/>
  <c r="BM70" i="1"/>
  <c r="BP70" i="1" s="1"/>
  <c r="BQ70" i="1" s="1"/>
  <c r="BL70" i="1"/>
  <c r="BF70" i="1"/>
  <c r="AZ70" i="1"/>
  <c r="AU70" i="1"/>
  <c r="AS70" i="1" s="1"/>
  <c r="AT70" i="1" s="1"/>
  <c r="AL70" i="1"/>
  <c r="I70" i="1" s="1"/>
  <c r="H70" i="1" s="1"/>
  <c r="AA70" i="1" s="1"/>
  <c r="AG70" i="1"/>
  <c r="J70" i="1" s="1"/>
  <c r="BI70" i="1" s="1"/>
  <c r="AF70" i="1"/>
  <c r="Y70" i="1"/>
  <c r="X70" i="1"/>
  <c r="P70" i="1"/>
  <c r="CS69" i="1"/>
  <c r="CR69" i="1"/>
  <c r="CP69" i="1"/>
  <c r="BU69" i="1"/>
  <c r="BT69" i="1"/>
  <c r="BL69" i="1"/>
  <c r="BF69" i="1"/>
  <c r="AZ69" i="1"/>
  <c r="BM69" i="1" s="1"/>
  <c r="BP69" i="1" s="1"/>
  <c r="AU69" i="1"/>
  <c r="AS69" i="1" s="1"/>
  <c r="AL69" i="1"/>
  <c r="I69" i="1" s="1"/>
  <c r="H69" i="1" s="1"/>
  <c r="AG69" i="1"/>
  <c r="AA69" i="1"/>
  <c r="Y69" i="1"/>
  <c r="X69" i="1"/>
  <c r="W69" i="1" s="1"/>
  <c r="P69" i="1"/>
  <c r="J69" i="1"/>
  <c r="BI69" i="1" s="1"/>
  <c r="CS68" i="1"/>
  <c r="CR68" i="1"/>
  <c r="CP68" i="1"/>
  <c r="BU68" i="1"/>
  <c r="BT68" i="1"/>
  <c r="BL68" i="1"/>
  <c r="BI68" i="1"/>
  <c r="BF68" i="1"/>
  <c r="AZ68" i="1"/>
  <c r="BM68" i="1" s="1"/>
  <c r="BP68" i="1" s="1"/>
  <c r="BQ68" i="1" s="1"/>
  <c r="AU68" i="1"/>
  <c r="AS68" i="1" s="1"/>
  <c r="AL68" i="1"/>
  <c r="AG68" i="1"/>
  <c r="J68" i="1" s="1"/>
  <c r="Y68" i="1"/>
  <c r="X68" i="1"/>
  <c r="W68" i="1" s="1"/>
  <c r="P68" i="1"/>
  <c r="I68" i="1"/>
  <c r="H68" i="1" s="1"/>
  <c r="AA68" i="1" s="1"/>
  <c r="CS67" i="1"/>
  <c r="CR67" i="1"/>
  <c r="CP67" i="1"/>
  <c r="CQ67" i="1" s="1"/>
  <c r="BH67" i="1" s="1"/>
  <c r="BU67" i="1"/>
  <c r="BT67" i="1"/>
  <c r="BP67" i="1"/>
  <c r="BL67" i="1"/>
  <c r="BF67" i="1"/>
  <c r="AZ67" i="1"/>
  <c r="BM67" i="1" s="1"/>
  <c r="AU67" i="1"/>
  <c r="AS67" i="1"/>
  <c r="N67" i="1" s="1"/>
  <c r="AL67" i="1"/>
  <c r="I67" i="1" s="1"/>
  <c r="H67" i="1" s="1"/>
  <c r="AA67" i="1" s="1"/>
  <c r="AG67" i="1"/>
  <c r="J67" i="1" s="1"/>
  <c r="BI67" i="1" s="1"/>
  <c r="AE67" i="1"/>
  <c r="Y67" i="1"/>
  <c r="X67" i="1"/>
  <c r="P67" i="1"/>
  <c r="K67" i="1"/>
  <c r="CS66" i="1"/>
  <c r="CR66" i="1"/>
  <c r="CP66" i="1"/>
  <c r="BU66" i="1"/>
  <c r="BT66" i="1"/>
  <c r="BL66" i="1"/>
  <c r="BF66" i="1"/>
  <c r="AZ66" i="1"/>
  <c r="BM66" i="1" s="1"/>
  <c r="BP66" i="1" s="1"/>
  <c r="BQ66" i="1" s="1"/>
  <c r="AU66" i="1"/>
  <c r="AS66" i="1" s="1"/>
  <c r="AT66" i="1" s="1"/>
  <c r="AL66" i="1"/>
  <c r="I66" i="1" s="1"/>
  <c r="H66" i="1" s="1"/>
  <c r="AG66" i="1"/>
  <c r="J66" i="1" s="1"/>
  <c r="BI66" i="1" s="1"/>
  <c r="Y66" i="1"/>
  <c r="X66" i="1"/>
  <c r="P66" i="1"/>
  <c r="CS65" i="1"/>
  <c r="CR65" i="1"/>
  <c r="CP65" i="1"/>
  <c r="BU65" i="1"/>
  <c r="BT65" i="1"/>
  <c r="BL65" i="1"/>
  <c r="BF65" i="1"/>
  <c r="AZ65" i="1"/>
  <c r="BM65" i="1" s="1"/>
  <c r="BP65" i="1" s="1"/>
  <c r="AU65" i="1"/>
  <c r="AS65" i="1"/>
  <c r="AL65" i="1"/>
  <c r="I65" i="1" s="1"/>
  <c r="H65" i="1" s="1"/>
  <c r="AA65" i="1" s="1"/>
  <c r="AG65" i="1"/>
  <c r="J65" i="1" s="1"/>
  <c r="BI65" i="1" s="1"/>
  <c r="Y65" i="1"/>
  <c r="X65" i="1"/>
  <c r="W65" i="1" s="1"/>
  <c r="P65" i="1"/>
  <c r="CS64" i="1"/>
  <c r="CR64" i="1"/>
  <c r="CP64" i="1"/>
  <c r="BU64" i="1"/>
  <c r="BT64" i="1"/>
  <c r="BL64" i="1"/>
  <c r="BF64" i="1"/>
  <c r="AZ64" i="1"/>
  <c r="BM64" i="1" s="1"/>
  <c r="BP64" i="1" s="1"/>
  <c r="BQ64" i="1" s="1"/>
  <c r="AU64" i="1"/>
  <c r="AS64" i="1" s="1"/>
  <c r="AL64" i="1"/>
  <c r="I64" i="1" s="1"/>
  <c r="H64" i="1" s="1"/>
  <c r="AA64" i="1" s="1"/>
  <c r="AG64" i="1"/>
  <c r="J64" i="1" s="1"/>
  <c r="BI64" i="1" s="1"/>
  <c r="Y64" i="1"/>
  <c r="X64" i="1"/>
  <c r="P64" i="1"/>
  <c r="CS63" i="1"/>
  <c r="CR63" i="1"/>
  <c r="CP63" i="1"/>
  <c r="BU63" i="1"/>
  <c r="BT63" i="1"/>
  <c r="BL63" i="1"/>
  <c r="BF63" i="1"/>
  <c r="AZ63" i="1"/>
  <c r="BM63" i="1" s="1"/>
  <c r="BP63" i="1" s="1"/>
  <c r="AU63" i="1"/>
  <c r="AS63" i="1" s="1"/>
  <c r="N63" i="1" s="1"/>
  <c r="AL63" i="1"/>
  <c r="I63" i="1" s="1"/>
  <c r="H63" i="1" s="1"/>
  <c r="AG63" i="1"/>
  <c r="AE63" i="1"/>
  <c r="AA63" i="1"/>
  <c r="Y63" i="1"/>
  <c r="X63" i="1"/>
  <c r="P63" i="1"/>
  <c r="K63" i="1"/>
  <c r="J63" i="1"/>
  <c r="BI63" i="1" s="1"/>
  <c r="CS62" i="1"/>
  <c r="CR62" i="1"/>
  <c r="CP62" i="1"/>
  <c r="BU62" i="1"/>
  <c r="BT62" i="1"/>
  <c r="BL62" i="1"/>
  <c r="BF62" i="1"/>
  <c r="AZ62" i="1"/>
  <c r="BM62" i="1" s="1"/>
  <c r="BP62" i="1" s="1"/>
  <c r="BQ62" i="1" s="1"/>
  <c r="AU62" i="1"/>
  <c r="AS62" i="1" s="1"/>
  <c r="AT62" i="1" s="1"/>
  <c r="AL62" i="1"/>
  <c r="I62" i="1" s="1"/>
  <c r="H62" i="1" s="1"/>
  <c r="AA62" i="1" s="1"/>
  <c r="AG62" i="1"/>
  <c r="J62" i="1" s="1"/>
  <c r="BI62" i="1" s="1"/>
  <c r="Y62" i="1"/>
  <c r="X62" i="1"/>
  <c r="P62" i="1"/>
  <c r="CS61" i="1"/>
  <c r="CR61" i="1"/>
  <c r="CP61" i="1"/>
  <c r="CQ61" i="1" s="1"/>
  <c r="BH61" i="1" s="1"/>
  <c r="BU61" i="1"/>
  <c r="BT61" i="1"/>
  <c r="BL61" i="1"/>
  <c r="BF61" i="1"/>
  <c r="AZ61" i="1"/>
  <c r="BM61" i="1" s="1"/>
  <c r="BP61" i="1" s="1"/>
  <c r="AU61" i="1"/>
  <c r="AS61" i="1"/>
  <c r="AE61" i="1" s="1"/>
  <c r="AL61" i="1"/>
  <c r="I61" i="1" s="1"/>
  <c r="H61" i="1" s="1"/>
  <c r="AA61" i="1" s="1"/>
  <c r="AG61" i="1"/>
  <c r="J61" i="1" s="1"/>
  <c r="BI61" i="1" s="1"/>
  <c r="Y61" i="1"/>
  <c r="X61" i="1"/>
  <c r="P61" i="1"/>
  <c r="N61" i="1"/>
  <c r="K61" i="1"/>
  <c r="CS60" i="1"/>
  <c r="S60" i="1" s="1"/>
  <c r="CR60" i="1"/>
  <c r="CP60" i="1"/>
  <c r="BU60" i="1"/>
  <c r="BT60" i="1"/>
  <c r="BL60" i="1"/>
  <c r="BF60" i="1"/>
  <c r="AZ60" i="1"/>
  <c r="BM60" i="1" s="1"/>
  <c r="BP60" i="1" s="1"/>
  <c r="BQ60" i="1" s="1"/>
  <c r="AU60" i="1"/>
  <c r="AS60" i="1" s="1"/>
  <c r="AT60" i="1" s="1"/>
  <c r="AL60" i="1"/>
  <c r="I60" i="1" s="1"/>
  <c r="H60" i="1" s="1"/>
  <c r="AG60" i="1"/>
  <c r="J60" i="1" s="1"/>
  <c r="BI60" i="1" s="1"/>
  <c r="AF60" i="1"/>
  <c r="Y60" i="1"/>
  <c r="X60" i="1"/>
  <c r="P60" i="1"/>
  <c r="CS59" i="1"/>
  <c r="CR59" i="1"/>
  <c r="CP59" i="1"/>
  <c r="BU59" i="1"/>
  <c r="BT59" i="1"/>
  <c r="BL59" i="1"/>
  <c r="BF59" i="1"/>
  <c r="AZ59" i="1"/>
  <c r="BM59" i="1" s="1"/>
  <c r="BP59" i="1" s="1"/>
  <c r="AU59" i="1"/>
  <c r="AS59" i="1" s="1"/>
  <c r="AL59" i="1"/>
  <c r="I59" i="1" s="1"/>
  <c r="H59" i="1" s="1"/>
  <c r="AA59" i="1" s="1"/>
  <c r="AG59" i="1"/>
  <c r="J59" i="1" s="1"/>
  <c r="BI59" i="1" s="1"/>
  <c r="Y59" i="1"/>
  <c r="X59" i="1"/>
  <c r="W59" i="1"/>
  <c r="P59" i="1"/>
  <c r="CS58" i="1"/>
  <c r="CR58" i="1"/>
  <c r="CP58" i="1"/>
  <c r="BU58" i="1"/>
  <c r="BT58" i="1"/>
  <c r="BL58" i="1"/>
  <c r="BF58" i="1"/>
  <c r="AZ58" i="1"/>
  <c r="BM58" i="1" s="1"/>
  <c r="BP58" i="1" s="1"/>
  <c r="BQ58" i="1" s="1"/>
  <c r="AU58" i="1"/>
  <c r="AS58" i="1" s="1"/>
  <c r="AL58" i="1"/>
  <c r="I58" i="1" s="1"/>
  <c r="H58" i="1" s="1"/>
  <c r="AA58" i="1" s="1"/>
  <c r="AG58" i="1"/>
  <c r="J58" i="1" s="1"/>
  <c r="BI58" i="1" s="1"/>
  <c r="Y58" i="1"/>
  <c r="X58" i="1"/>
  <c r="W58" i="1" s="1"/>
  <c r="P58" i="1"/>
  <c r="CS57" i="1"/>
  <c r="CR57" i="1"/>
  <c r="CP57" i="1"/>
  <c r="BU57" i="1"/>
  <c r="BT57" i="1"/>
  <c r="BL57" i="1"/>
  <c r="BF57" i="1"/>
  <c r="AZ57" i="1"/>
  <c r="BM57" i="1" s="1"/>
  <c r="BP57" i="1" s="1"/>
  <c r="AU57" i="1"/>
  <c r="AS57" i="1" s="1"/>
  <c r="K57" i="1" s="1"/>
  <c r="AL57" i="1"/>
  <c r="I57" i="1" s="1"/>
  <c r="H57" i="1" s="1"/>
  <c r="AA57" i="1" s="1"/>
  <c r="AG57" i="1"/>
  <c r="Y57" i="1"/>
  <c r="X57" i="1"/>
  <c r="W57" i="1" s="1"/>
  <c r="P57" i="1"/>
  <c r="J57" i="1"/>
  <c r="BI57" i="1" s="1"/>
  <c r="CS56" i="1"/>
  <c r="S56" i="1" s="1"/>
  <c r="CR56" i="1"/>
  <c r="CQ56" i="1" s="1"/>
  <c r="BH56" i="1" s="1"/>
  <c r="CP56" i="1"/>
  <c r="BU56" i="1"/>
  <c r="BT56" i="1"/>
  <c r="BL56" i="1"/>
  <c r="BI56" i="1"/>
  <c r="BF56" i="1"/>
  <c r="AZ56" i="1"/>
  <c r="BM56" i="1" s="1"/>
  <c r="BP56" i="1" s="1"/>
  <c r="BQ56" i="1" s="1"/>
  <c r="AU56" i="1"/>
  <c r="AS56" i="1" s="1"/>
  <c r="AT56" i="1" s="1"/>
  <c r="AL56" i="1"/>
  <c r="AG56" i="1"/>
  <c r="J56" i="1" s="1"/>
  <c r="AF56" i="1"/>
  <c r="Y56" i="1"/>
  <c r="X56" i="1"/>
  <c r="W56" i="1" s="1"/>
  <c r="P56" i="1"/>
  <c r="I56" i="1"/>
  <c r="H56" i="1" s="1"/>
  <c r="AA56" i="1" s="1"/>
  <c r="CS55" i="1"/>
  <c r="CR55" i="1"/>
  <c r="CP55" i="1"/>
  <c r="CQ55" i="1" s="1"/>
  <c r="BH55" i="1" s="1"/>
  <c r="BU55" i="1"/>
  <c r="BT55" i="1"/>
  <c r="BP55" i="1"/>
  <c r="BL55" i="1"/>
  <c r="BF55" i="1"/>
  <c r="AZ55" i="1"/>
  <c r="BM55" i="1" s="1"/>
  <c r="AU55" i="1"/>
  <c r="AS55" i="1"/>
  <c r="AE55" i="1" s="1"/>
  <c r="AL55" i="1"/>
  <c r="I55" i="1" s="1"/>
  <c r="H55" i="1" s="1"/>
  <c r="AA55" i="1" s="1"/>
  <c r="AG55" i="1"/>
  <c r="J55" i="1" s="1"/>
  <c r="BI55" i="1" s="1"/>
  <c r="Y55" i="1"/>
  <c r="X55" i="1"/>
  <c r="P55" i="1"/>
  <c r="CS54" i="1"/>
  <c r="CR54" i="1"/>
  <c r="CP54" i="1"/>
  <c r="BU54" i="1"/>
  <c r="BT54" i="1"/>
  <c r="BM54" i="1"/>
  <c r="BP54" i="1" s="1"/>
  <c r="BQ54" i="1" s="1"/>
  <c r="BL54" i="1"/>
  <c r="BF54" i="1"/>
  <c r="AZ54" i="1"/>
  <c r="AU54" i="1"/>
  <c r="AS54" i="1" s="1"/>
  <c r="AT54" i="1" s="1"/>
  <c r="AL54" i="1"/>
  <c r="I54" i="1" s="1"/>
  <c r="H54" i="1" s="1"/>
  <c r="AG54" i="1"/>
  <c r="J54" i="1" s="1"/>
  <c r="BI54" i="1" s="1"/>
  <c r="Y54" i="1"/>
  <c r="X54" i="1"/>
  <c r="W54" i="1" s="1"/>
  <c r="P54" i="1"/>
  <c r="CS53" i="1"/>
  <c r="S53" i="1" s="1"/>
  <c r="T53" i="1" s="1"/>
  <c r="U53" i="1" s="1"/>
  <c r="AC53" i="1" s="1"/>
  <c r="CR53" i="1"/>
  <c r="CP53" i="1"/>
  <c r="CQ53" i="1" s="1"/>
  <c r="BH53" i="1" s="1"/>
  <c r="BU53" i="1"/>
  <c r="BT53" i="1"/>
  <c r="BL53" i="1"/>
  <c r="BF53" i="1"/>
  <c r="AZ53" i="1"/>
  <c r="BM53" i="1" s="1"/>
  <c r="BP53" i="1" s="1"/>
  <c r="AU53" i="1"/>
  <c r="AS53" i="1" s="1"/>
  <c r="AL53" i="1"/>
  <c r="I53" i="1" s="1"/>
  <c r="H53" i="1" s="1"/>
  <c r="AA53" i="1" s="1"/>
  <c r="AG53" i="1"/>
  <c r="J53" i="1" s="1"/>
  <c r="BI53" i="1" s="1"/>
  <c r="Y53" i="1"/>
  <c r="X53" i="1"/>
  <c r="W53" i="1"/>
  <c r="P53" i="1"/>
  <c r="CS52" i="1"/>
  <c r="CR52" i="1"/>
  <c r="CP52" i="1"/>
  <c r="BU52" i="1"/>
  <c r="BT52" i="1"/>
  <c r="BL52" i="1"/>
  <c r="BF52" i="1"/>
  <c r="AZ52" i="1"/>
  <c r="BM52" i="1" s="1"/>
  <c r="BP52" i="1" s="1"/>
  <c r="BQ52" i="1" s="1"/>
  <c r="AU52" i="1"/>
  <c r="AS52" i="1" s="1"/>
  <c r="AT52" i="1" s="1"/>
  <c r="AL52" i="1"/>
  <c r="I52" i="1" s="1"/>
  <c r="H52" i="1" s="1"/>
  <c r="AA52" i="1" s="1"/>
  <c r="AG52" i="1"/>
  <c r="J52" i="1" s="1"/>
  <c r="BI52" i="1" s="1"/>
  <c r="Y52" i="1"/>
  <c r="X52" i="1"/>
  <c r="P52" i="1"/>
  <c r="CS51" i="1"/>
  <c r="CR51" i="1"/>
  <c r="CP51" i="1"/>
  <c r="CQ51" i="1" s="1"/>
  <c r="BH51" i="1" s="1"/>
  <c r="BK51" i="1" s="1"/>
  <c r="BU51" i="1"/>
  <c r="BT51" i="1"/>
  <c r="BL51" i="1"/>
  <c r="BF51" i="1"/>
  <c r="AZ51" i="1"/>
  <c r="BM51" i="1" s="1"/>
  <c r="BP51" i="1" s="1"/>
  <c r="AU51" i="1"/>
  <c r="AS51" i="1"/>
  <c r="AL51" i="1"/>
  <c r="I51" i="1" s="1"/>
  <c r="H51" i="1" s="1"/>
  <c r="AA51" i="1" s="1"/>
  <c r="AG51" i="1"/>
  <c r="J51" i="1" s="1"/>
  <c r="BI51" i="1" s="1"/>
  <c r="Y51" i="1"/>
  <c r="X51" i="1"/>
  <c r="W51" i="1"/>
  <c r="P51" i="1"/>
  <c r="CS50" i="1"/>
  <c r="CR50" i="1"/>
  <c r="CP50" i="1"/>
  <c r="BU50" i="1"/>
  <c r="BT50" i="1"/>
  <c r="BL50" i="1"/>
  <c r="BF50" i="1"/>
  <c r="AZ50" i="1"/>
  <c r="BM50" i="1" s="1"/>
  <c r="BP50" i="1" s="1"/>
  <c r="BQ50" i="1" s="1"/>
  <c r="AU50" i="1"/>
  <c r="AS50" i="1" s="1"/>
  <c r="AT50" i="1" s="1"/>
  <c r="AL50" i="1"/>
  <c r="I50" i="1" s="1"/>
  <c r="H50" i="1" s="1"/>
  <c r="AA50" i="1" s="1"/>
  <c r="AG50" i="1"/>
  <c r="J50" i="1" s="1"/>
  <c r="BI50" i="1" s="1"/>
  <c r="Y50" i="1"/>
  <c r="X50" i="1"/>
  <c r="P50" i="1"/>
  <c r="CS49" i="1"/>
  <c r="CR49" i="1"/>
  <c r="CP49" i="1"/>
  <c r="BU49" i="1"/>
  <c r="BT49" i="1"/>
  <c r="BL49" i="1"/>
  <c r="BF49" i="1"/>
  <c r="AZ49" i="1"/>
  <c r="BM49" i="1" s="1"/>
  <c r="BP49" i="1" s="1"/>
  <c r="AU49" i="1"/>
  <c r="AS49" i="1" s="1"/>
  <c r="AL49" i="1"/>
  <c r="I49" i="1" s="1"/>
  <c r="H49" i="1" s="1"/>
  <c r="AG49" i="1"/>
  <c r="J49" i="1" s="1"/>
  <c r="BI49" i="1" s="1"/>
  <c r="Y49" i="1"/>
  <c r="X49" i="1"/>
  <c r="W49" i="1" s="1"/>
  <c r="P49" i="1"/>
  <c r="CS48" i="1"/>
  <c r="CR48" i="1"/>
  <c r="CP48" i="1"/>
  <c r="BU48" i="1"/>
  <c r="BT48" i="1"/>
  <c r="BL48" i="1"/>
  <c r="BF48" i="1"/>
  <c r="AZ48" i="1"/>
  <c r="BM48" i="1" s="1"/>
  <c r="BP48" i="1" s="1"/>
  <c r="BQ48" i="1" s="1"/>
  <c r="AU48" i="1"/>
  <c r="AS48" i="1" s="1"/>
  <c r="AT48" i="1" s="1"/>
  <c r="AL48" i="1"/>
  <c r="I48" i="1" s="1"/>
  <c r="H48" i="1" s="1"/>
  <c r="AA48" i="1" s="1"/>
  <c r="AG48" i="1"/>
  <c r="J48" i="1" s="1"/>
  <c r="BI48" i="1" s="1"/>
  <c r="Y48" i="1"/>
  <c r="X48" i="1"/>
  <c r="P48" i="1"/>
  <c r="CS47" i="1"/>
  <c r="CR47" i="1"/>
  <c r="CP47" i="1"/>
  <c r="BU47" i="1"/>
  <c r="BT47" i="1"/>
  <c r="BL47" i="1"/>
  <c r="BF47" i="1"/>
  <c r="AZ47" i="1"/>
  <c r="BM47" i="1" s="1"/>
  <c r="BP47" i="1" s="1"/>
  <c r="AU47" i="1"/>
  <c r="AS47" i="1" s="1"/>
  <c r="AL47" i="1"/>
  <c r="I47" i="1" s="1"/>
  <c r="H47" i="1" s="1"/>
  <c r="AG47" i="1"/>
  <c r="Y47" i="1"/>
  <c r="X47" i="1"/>
  <c r="W47" i="1" s="1"/>
  <c r="P47" i="1"/>
  <c r="J47" i="1"/>
  <c r="BI47" i="1" s="1"/>
  <c r="CS46" i="1"/>
  <c r="CR46" i="1"/>
  <c r="CP46" i="1"/>
  <c r="BU46" i="1"/>
  <c r="BT46" i="1"/>
  <c r="BL46" i="1"/>
  <c r="BF46" i="1"/>
  <c r="AZ46" i="1"/>
  <c r="BM46" i="1" s="1"/>
  <c r="BP46" i="1" s="1"/>
  <c r="BQ46" i="1" s="1"/>
  <c r="AU46" i="1"/>
  <c r="AS46" i="1" s="1"/>
  <c r="AF46" i="1" s="1"/>
  <c r="AL46" i="1"/>
  <c r="I46" i="1" s="1"/>
  <c r="H46" i="1" s="1"/>
  <c r="AA46" i="1" s="1"/>
  <c r="AG46" i="1"/>
  <c r="J46" i="1" s="1"/>
  <c r="BI46" i="1" s="1"/>
  <c r="Y46" i="1"/>
  <c r="X46" i="1"/>
  <c r="P46" i="1"/>
  <c r="CS45" i="1"/>
  <c r="S45" i="1" s="1"/>
  <c r="CR45" i="1"/>
  <c r="CP45" i="1"/>
  <c r="BU45" i="1"/>
  <c r="BT45" i="1"/>
  <c r="BL45" i="1"/>
  <c r="BF45" i="1"/>
  <c r="AZ45" i="1"/>
  <c r="BM45" i="1" s="1"/>
  <c r="BP45" i="1" s="1"/>
  <c r="AU45" i="1"/>
  <c r="AS45" i="1" s="1"/>
  <c r="AL45" i="1"/>
  <c r="I45" i="1" s="1"/>
  <c r="H45" i="1" s="1"/>
  <c r="AG45" i="1"/>
  <c r="Y45" i="1"/>
  <c r="W45" i="1" s="1"/>
  <c r="X45" i="1"/>
  <c r="P45" i="1"/>
  <c r="J45" i="1"/>
  <c r="BI45" i="1" s="1"/>
  <c r="CS44" i="1"/>
  <c r="CR44" i="1"/>
  <c r="CP44" i="1"/>
  <c r="BU44" i="1"/>
  <c r="BT44" i="1"/>
  <c r="BL44" i="1"/>
  <c r="BF44" i="1"/>
  <c r="AZ44" i="1"/>
  <c r="BM44" i="1" s="1"/>
  <c r="BP44" i="1" s="1"/>
  <c r="BQ44" i="1" s="1"/>
  <c r="AU44" i="1"/>
  <c r="AS44" i="1" s="1"/>
  <c r="AT44" i="1" s="1"/>
  <c r="AL44" i="1"/>
  <c r="I44" i="1" s="1"/>
  <c r="H44" i="1" s="1"/>
  <c r="AA44" i="1" s="1"/>
  <c r="AG44" i="1"/>
  <c r="J44" i="1" s="1"/>
  <c r="BI44" i="1" s="1"/>
  <c r="Y44" i="1"/>
  <c r="X44" i="1"/>
  <c r="P44" i="1"/>
  <c r="CS43" i="1"/>
  <c r="CR43" i="1"/>
  <c r="CP43" i="1"/>
  <c r="BU43" i="1"/>
  <c r="BT43" i="1"/>
  <c r="BL43" i="1"/>
  <c r="BF43" i="1"/>
  <c r="AZ43" i="1"/>
  <c r="BM43" i="1" s="1"/>
  <c r="BP43" i="1" s="1"/>
  <c r="AU43" i="1"/>
  <c r="AS43" i="1" s="1"/>
  <c r="AL43" i="1"/>
  <c r="I43" i="1" s="1"/>
  <c r="H43" i="1" s="1"/>
  <c r="AG43" i="1"/>
  <c r="J43" i="1" s="1"/>
  <c r="BI43" i="1" s="1"/>
  <c r="Y43" i="1"/>
  <c r="X43" i="1"/>
  <c r="W43" i="1" s="1"/>
  <c r="P43" i="1"/>
  <c r="CS42" i="1"/>
  <c r="CR42" i="1"/>
  <c r="CP42" i="1"/>
  <c r="BU42" i="1"/>
  <c r="BT42" i="1"/>
  <c r="BL42" i="1"/>
  <c r="BF42" i="1"/>
  <c r="AZ42" i="1"/>
  <c r="BM42" i="1" s="1"/>
  <c r="BP42" i="1" s="1"/>
  <c r="BQ42" i="1" s="1"/>
  <c r="AU42" i="1"/>
  <c r="AS42" i="1" s="1"/>
  <c r="AT42" i="1" s="1"/>
  <c r="AL42" i="1"/>
  <c r="I42" i="1" s="1"/>
  <c r="H42" i="1" s="1"/>
  <c r="AA42" i="1" s="1"/>
  <c r="AG42" i="1"/>
  <c r="J42" i="1" s="1"/>
  <c r="BI42" i="1" s="1"/>
  <c r="Y42" i="1"/>
  <c r="X42" i="1"/>
  <c r="P42" i="1"/>
  <c r="CS41" i="1"/>
  <c r="CR41" i="1"/>
  <c r="CP41" i="1"/>
  <c r="BU41" i="1"/>
  <c r="BT41" i="1"/>
  <c r="BL41" i="1"/>
  <c r="BF41" i="1"/>
  <c r="AZ41" i="1"/>
  <c r="BM41" i="1" s="1"/>
  <c r="BP41" i="1" s="1"/>
  <c r="AU41" i="1"/>
  <c r="AS41" i="1" s="1"/>
  <c r="AL41" i="1"/>
  <c r="I41" i="1" s="1"/>
  <c r="AG41" i="1"/>
  <c r="J41" i="1" s="1"/>
  <c r="BI41" i="1" s="1"/>
  <c r="Y41" i="1"/>
  <c r="X41" i="1"/>
  <c r="W41" i="1"/>
  <c r="P41" i="1"/>
  <c r="H41" i="1"/>
  <c r="CS40" i="1"/>
  <c r="CR40" i="1"/>
  <c r="CP40" i="1"/>
  <c r="BU40" i="1"/>
  <c r="BT40" i="1"/>
  <c r="BM40" i="1"/>
  <c r="BP40" i="1" s="1"/>
  <c r="BL40" i="1"/>
  <c r="BF40" i="1"/>
  <c r="AZ40" i="1"/>
  <c r="AU40" i="1"/>
  <c r="AS40" i="1" s="1"/>
  <c r="AF40" i="1" s="1"/>
  <c r="AL40" i="1"/>
  <c r="I40" i="1" s="1"/>
  <c r="H40" i="1" s="1"/>
  <c r="AG40" i="1"/>
  <c r="J40" i="1" s="1"/>
  <c r="BI40" i="1" s="1"/>
  <c r="Y40" i="1"/>
  <c r="X40" i="1"/>
  <c r="W40" i="1" s="1"/>
  <c r="P40" i="1"/>
  <c r="CS39" i="1"/>
  <c r="CR39" i="1"/>
  <c r="CP39" i="1"/>
  <c r="BU39" i="1"/>
  <c r="BT39" i="1"/>
  <c r="BL39" i="1"/>
  <c r="BF39" i="1"/>
  <c r="AZ39" i="1"/>
  <c r="BM39" i="1" s="1"/>
  <c r="BP39" i="1" s="1"/>
  <c r="AU39" i="1"/>
  <c r="AS39" i="1" s="1"/>
  <c r="AT39" i="1"/>
  <c r="AL39" i="1"/>
  <c r="I39" i="1" s="1"/>
  <c r="H39" i="1" s="1"/>
  <c r="AG39" i="1"/>
  <c r="J39" i="1" s="1"/>
  <c r="BI39" i="1" s="1"/>
  <c r="AF39" i="1"/>
  <c r="AE39" i="1"/>
  <c r="Y39" i="1"/>
  <c r="X39" i="1"/>
  <c r="W39" i="1" s="1"/>
  <c r="P39" i="1"/>
  <c r="CS38" i="1"/>
  <c r="CR38" i="1"/>
  <c r="CP38" i="1"/>
  <c r="BU38" i="1"/>
  <c r="BT38" i="1"/>
  <c r="BL38" i="1"/>
  <c r="BF38" i="1"/>
  <c r="AZ38" i="1"/>
  <c r="BM38" i="1" s="1"/>
  <c r="BP38" i="1" s="1"/>
  <c r="AU38" i="1"/>
  <c r="AS38" i="1" s="1"/>
  <c r="K38" i="1" s="1"/>
  <c r="AL38" i="1"/>
  <c r="I38" i="1" s="1"/>
  <c r="H38" i="1" s="1"/>
  <c r="AA38" i="1" s="1"/>
  <c r="AG38" i="1"/>
  <c r="J38" i="1" s="1"/>
  <c r="BI38" i="1" s="1"/>
  <c r="Y38" i="1"/>
  <c r="X38" i="1"/>
  <c r="P38" i="1"/>
  <c r="CS37" i="1"/>
  <c r="CR37" i="1"/>
  <c r="CP37" i="1"/>
  <c r="CQ37" i="1" s="1"/>
  <c r="BH37" i="1" s="1"/>
  <c r="BU37" i="1"/>
  <c r="BT37" i="1"/>
  <c r="BL37" i="1"/>
  <c r="BF37" i="1"/>
  <c r="AZ37" i="1"/>
  <c r="BM37" i="1" s="1"/>
  <c r="BP37" i="1" s="1"/>
  <c r="AU37" i="1"/>
  <c r="AS37" i="1" s="1"/>
  <c r="AL37" i="1"/>
  <c r="I37" i="1" s="1"/>
  <c r="H37" i="1" s="1"/>
  <c r="AG37" i="1"/>
  <c r="J37" i="1" s="1"/>
  <c r="BI37" i="1" s="1"/>
  <c r="BK37" i="1" s="1"/>
  <c r="Y37" i="1"/>
  <c r="X37" i="1"/>
  <c r="W37" i="1" s="1"/>
  <c r="P37" i="1"/>
  <c r="CS36" i="1"/>
  <c r="CR36" i="1"/>
  <c r="CP36" i="1"/>
  <c r="BU36" i="1"/>
  <c r="BT36" i="1"/>
  <c r="BL36" i="1"/>
  <c r="BF36" i="1"/>
  <c r="AZ36" i="1"/>
  <c r="BM36" i="1" s="1"/>
  <c r="BP36" i="1" s="1"/>
  <c r="AU36" i="1"/>
  <c r="AS36" i="1" s="1"/>
  <c r="AL36" i="1"/>
  <c r="I36" i="1" s="1"/>
  <c r="H36" i="1" s="1"/>
  <c r="AG36" i="1"/>
  <c r="J36" i="1" s="1"/>
  <c r="BI36" i="1" s="1"/>
  <c r="Y36" i="1"/>
  <c r="X36" i="1"/>
  <c r="P36" i="1"/>
  <c r="CS35" i="1"/>
  <c r="CR35" i="1"/>
  <c r="CP35" i="1"/>
  <c r="CQ35" i="1" s="1"/>
  <c r="BH35" i="1" s="1"/>
  <c r="BU35" i="1"/>
  <c r="BT35" i="1"/>
  <c r="BL35" i="1"/>
  <c r="BF35" i="1"/>
  <c r="AZ35" i="1"/>
  <c r="BM35" i="1" s="1"/>
  <c r="BP35" i="1" s="1"/>
  <c r="AU35" i="1"/>
  <c r="AS35" i="1" s="1"/>
  <c r="AL35" i="1"/>
  <c r="I35" i="1" s="1"/>
  <c r="H35" i="1" s="1"/>
  <c r="AG35" i="1"/>
  <c r="Y35" i="1"/>
  <c r="X35" i="1"/>
  <c r="P35" i="1"/>
  <c r="J35" i="1"/>
  <c r="BI35" i="1" s="1"/>
  <c r="BK35" i="1" s="1"/>
  <c r="CS34" i="1"/>
  <c r="CR34" i="1"/>
  <c r="CP34" i="1"/>
  <c r="BU34" i="1"/>
  <c r="BT34" i="1"/>
  <c r="BL34" i="1"/>
  <c r="BF34" i="1"/>
  <c r="AZ34" i="1"/>
  <c r="BM34" i="1" s="1"/>
  <c r="BP34" i="1" s="1"/>
  <c r="AU34" i="1"/>
  <c r="AS34" i="1" s="1"/>
  <c r="AL34" i="1"/>
  <c r="I34" i="1" s="1"/>
  <c r="H34" i="1" s="1"/>
  <c r="AG34" i="1"/>
  <c r="Y34" i="1"/>
  <c r="X34" i="1"/>
  <c r="P34" i="1"/>
  <c r="J34" i="1"/>
  <c r="BI34" i="1" s="1"/>
  <c r="CS33" i="1"/>
  <c r="CR33" i="1"/>
  <c r="CP33" i="1"/>
  <c r="CQ33" i="1" s="1"/>
  <c r="BH33" i="1" s="1"/>
  <c r="BU33" i="1"/>
  <c r="BT33" i="1"/>
  <c r="BL33" i="1"/>
  <c r="BF33" i="1"/>
  <c r="AZ33" i="1"/>
  <c r="BM33" i="1" s="1"/>
  <c r="BP33" i="1" s="1"/>
  <c r="AU33" i="1"/>
  <c r="AS33" i="1" s="1"/>
  <c r="AL33" i="1"/>
  <c r="I33" i="1" s="1"/>
  <c r="H33" i="1" s="1"/>
  <c r="AG33" i="1"/>
  <c r="J33" i="1" s="1"/>
  <c r="BI33" i="1" s="1"/>
  <c r="BK33" i="1" s="1"/>
  <c r="Y33" i="1"/>
  <c r="X33" i="1"/>
  <c r="W33" i="1" s="1"/>
  <c r="P33" i="1"/>
  <c r="CS32" i="1"/>
  <c r="CR32" i="1"/>
  <c r="CP32" i="1"/>
  <c r="CQ32" i="1" s="1"/>
  <c r="BH32" i="1" s="1"/>
  <c r="BU32" i="1"/>
  <c r="BT32" i="1"/>
  <c r="BL32" i="1"/>
  <c r="BF32" i="1"/>
  <c r="AZ32" i="1"/>
  <c r="BM32" i="1" s="1"/>
  <c r="BP32" i="1" s="1"/>
  <c r="AU32" i="1"/>
  <c r="AS32" i="1" s="1"/>
  <c r="AE32" i="1" s="1"/>
  <c r="AL32" i="1"/>
  <c r="I32" i="1" s="1"/>
  <c r="H32" i="1" s="1"/>
  <c r="AG32" i="1"/>
  <c r="J32" i="1" s="1"/>
  <c r="BI32" i="1" s="1"/>
  <c r="AF32" i="1"/>
  <c r="Y32" i="1"/>
  <c r="X32" i="1"/>
  <c r="P32" i="1"/>
  <c r="K32" i="1"/>
  <c r="CS31" i="1"/>
  <c r="CR31" i="1"/>
  <c r="CP31" i="1"/>
  <c r="BU31" i="1"/>
  <c r="BT31" i="1"/>
  <c r="BL31" i="1"/>
  <c r="BF31" i="1"/>
  <c r="AZ31" i="1"/>
  <c r="BM31" i="1" s="1"/>
  <c r="BP31" i="1" s="1"/>
  <c r="AU31" i="1"/>
  <c r="AS31" i="1" s="1"/>
  <c r="AL31" i="1"/>
  <c r="I31" i="1" s="1"/>
  <c r="H31" i="1" s="1"/>
  <c r="AG31" i="1"/>
  <c r="J31" i="1" s="1"/>
  <c r="BI31" i="1" s="1"/>
  <c r="Y31" i="1"/>
  <c r="X31" i="1"/>
  <c r="P31" i="1"/>
  <c r="CS30" i="1"/>
  <c r="CR30" i="1"/>
  <c r="CP30" i="1"/>
  <c r="CQ30" i="1" s="1"/>
  <c r="BH30" i="1" s="1"/>
  <c r="BJ30" i="1" s="1"/>
  <c r="BU30" i="1"/>
  <c r="BT30" i="1"/>
  <c r="BL30" i="1"/>
  <c r="BF30" i="1"/>
  <c r="AZ30" i="1"/>
  <c r="BM30" i="1" s="1"/>
  <c r="BP30" i="1" s="1"/>
  <c r="AU30" i="1"/>
  <c r="AS30" i="1"/>
  <c r="AT30" i="1" s="1"/>
  <c r="AL30" i="1"/>
  <c r="I30" i="1" s="1"/>
  <c r="H30" i="1" s="1"/>
  <c r="AG30" i="1"/>
  <c r="J30" i="1" s="1"/>
  <c r="BI30" i="1" s="1"/>
  <c r="Y30" i="1"/>
  <c r="X30" i="1"/>
  <c r="P30" i="1"/>
  <c r="CS29" i="1"/>
  <c r="CR29" i="1"/>
  <c r="CP29" i="1"/>
  <c r="CQ29" i="1" s="1"/>
  <c r="BH29" i="1" s="1"/>
  <c r="BJ29" i="1" s="1"/>
  <c r="BU29" i="1"/>
  <c r="BT29" i="1"/>
  <c r="BL29" i="1"/>
  <c r="BF29" i="1"/>
  <c r="AZ29" i="1"/>
  <c r="BM29" i="1" s="1"/>
  <c r="BP29" i="1" s="1"/>
  <c r="AU29" i="1"/>
  <c r="AS29" i="1" s="1"/>
  <c r="AL29" i="1"/>
  <c r="I29" i="1" s="1"/>
  <c r="H29" i="1" s="1"/>
  <c r="AG29" i="1"/>
  <c r="J29" i="1" s="1"/>
  <c r="BI29" i="1" s="1"/>
  <c r="BK29" i="1" s="1"/>
  <c r="Y29" i="1"/>
  <c r="X29" i="1"/>
  <c r="P29" i="1"/>
  <c r="CS28" i="1"/>
  <c r="CR28" i="1"/>
  <c r="CP28" i="1"/>
  <c r="CQ28" i="1" s="1"/>
  <c r="BH28" i="1" s="1"/>
  <c r="BU28" i="1"/>
  <c r="BT28" i="1"/>
  <c r="BL28" i="1"/>
  <c r="BF28" i="1"/>
  <c r="AZ28" i="1"/>
  <c r="BM28" i="1" s="1"/>
  <c r="BP28" i="1" s="1"/>
  <c r="AU28" i="1"/>
  <c r="AS28" i="1"/>
  <c r="AT28" i="1" s="1"/>
  <c r="AL28" i="1"/>
  <c r="I28" i="1" s="1"/>
  <c r="H28" i="1" s="1"/>
  <c r="AG28" i="1"/>
  <c r="J28" i="1" s="1"/>
  <c r="BI28" i="1" s="1"/>
  <c r="AF28" i="1"/>
  <c r="Y28" i="1"/>
  <c r="X28" i="1"/>
  <c r="W28" i="1" s="1"/>
  <c r="P28" i="1"/>
  <c r="K28" i="1"/>
  <c r="CS27" i="1"/>
  <c r="CR27" i="1"/>
  <c r="CP27" i="1"/>
  <c r="CQ27" i="1" s="1"/>
  <c r="BH27" i="1" s="1"/>
  <c r="BU27" i="1"/>
  <c r="BT27" i="1"/>
  <c r="BL27" i="1"/>
  <c r="BF27" i="1"/>
  <c r="AZ27" i="1"/>
  <c r="BM27" i="1" s="1"/>
  <c r="BP27" i="1" s="1"/>
  <c r="AU27" i="1"/>
  <c r="AS27" i="1" s="1"/>
  <c r="AL27" i="1"/>
  <c r="I27" i="1" s="1"/>
  <c r="H27" i="1" s="1"/>
  <c r="AG27" i="1"/>
  <c r="J27" i="1" s="1"/>
  <c r="BI27" i="1" s="1"/>
  <c r="BK27" i="1" s="1"/>
  <c r="Y27" i="1"/>
  <c r="X27" i="1"/>
  <c r="P27" i="1"/>
  <c r="CS26" i="1"/>
  <c r="CR26" i="1"/>
  <c r="CP26" i="1"/>
  <c r="BU26" i="1"/>
  <c r="BT26" i="1"/>
  <c r="BL26" i="1"/>
  <c r="BF26" i="1"/>
  <c r="AZ26" i="1"/>
  <c r="BM26" i="1" s="1"/>
  <c r="BP26" i="1" s="1"/>
  <c r="AU26" i="1"/>
  <c r="AS26" i="1" s="1"/>
  <c r="AL26" i="1"/>
  <c r="I26" i="1" s="1"/>
  <c r="H26" i="1" s="1"/>
  <c r="AG26" i="1"/>
  <c r="J26" i="1" s="1"/>
  <c r="BI26" i="1" s="1"/>
  <c r="Y26" i="1"/>
  <c r="X26" i="1"/>
  <c r="W26" i="1" s="1"/>
  <c r="P26" i="1"/>
  <c r="CS25" i="1"/>
  <c r="CR25" i="1"/>
  <c r="CP25" i="1"/>
  <c r="BU25" i="1"/>
  <c r="BT25" i="1"/>
  <c r="BL25" i="1"/>
  <c r="BF25" i="1"/>
  <c r="AZ25" i="1"/>
  <c r="BM25" i="1" s="1"/>
  <c r="BP25" i="1" s="1"/>
  <c r="AU25" i="1"/>
  <c r="AS25" i="1" s="1"/>
  <c r="AL25" i="1"/>
  <c r="I25" i="1" s="1"/>
  <c r="H25" i="1" s="1"/>
  <c r="AG25" i="1"/>
  <c r="J25" i="1" s="1"/>
  <c r="BI25" i="1" s="1"/>
  <c r="Y25" i="1"/>
  <c r="X25" i="1"/>
  <c r="W25" i="1" s="1"/>
  <c r="P25" i="1"/>
  <c r="CS24" i="1"/>
  <c r="CR24" i="1"/>
  <c r="CP24" i="1"/>
  <c r="BU24" i="1"/>
  <c r="BT24" i="1"/>
  <c r="BL24" i="1"/>
  <c r="BF24" i="1"/>
  <c r="AZ24" i="1"/>
  <c r="BM24" i="1" s="1"/>
  <c r="BP24" i="1" s="1"/>
  <c r="AU24" i="1"/>
  <c r="AS24" i="1" s="1"/>
  <c r="AL24" i="1"/>
  <c r="I24" i="1" s="1"/>
  <c r="H24" i="1" s="1"/>
  <c r="AG24" i="1"/>
  <c r="Y24" i="1"/>
  <c r="X24" i="1"/>
  <c r="P24" i="1"/>
  <c r="J24" i="1"/>
  <c r="BI24" i="1" s="1"/>
  <c r="CS23" i="1"/>
  <c r="CR23" i="1"/>
  <c r="CP23" i="1"/>
  <c r="CQ23" i="1" s="1"/>
  <c r="BH23" i="1" s="1"/>
  <c r="BJ23" i="1" s="1"/>
  <c r="BU23" i="1"/>
  <c r="BT23" i="1"/>
  <c r="BL23" i="1"/>
  <c r="BF23" i="1"/>
  <c r="AZ23" i="1"/>
  <c r="BM23" i="1" s="1"/>
  <c r="BP23" i="1" s="1"/>
  <c r="AU23" i="1"/>
  <c r="AS23" i="1" s="1"/>
  <c r="AL23" i="1"/>
  <c r="I23" i="1" s="1"/>
  <c r="H23" i="1" s="1"/>
  <c r="AG23" i="1"/>
  <c r="J23" i="1" s="1"/>
  <c r="BI23" i="1" s="1"/>
  <c r="BK23" i="1" s="1"/>
  <c r="Y23" i="1"/>
  <c r="X23" i="1"/>
  <c r="W23" i="1" s="1"/>
  <c r="P23" i="1"/>
  <c r="CS22" i="1"/>
  <c r="CR22" i="1"/>
  <c r="CP22" i="1"/>
  <c r="BU22" i="1"/>
  <c r="BT22" i="1"/>
  <c r="BL22" i="1"/>
  <c r="BF22" i="1"/>
  <c r="AZ22" i="1"/>
  <c r="BM22" i="1" s="1"/>
  <c r="BP22" i="1" s="1"/>
  <c r="AU22" i="1"/>
  <c r="AS22" i="1"/>
  <c r="AF22" i="1" s="1"/>
  <c r="AL22" i="1"/>
  <c r="I22" i="1" s="1"/>
  <c r="H22" i="1" s="1"/>
  <c r="AG22" i="1"/>
  <c r="J22" i="1" s="1"/>
  <c r="BI22" i="1" s="1"/>
  <c r="Y22" i="1"/>
  <c r="X22" i="1"/>
  <c r="P22" i="1"/>
  <c r="N22" i="1"/>
  <c r="CS21" i="1"/>
  <c r="CR21" i="1"/>
  <c r="CP21" i="1"/>
  <c r="CQ21" i="1" s="1"/>
  <c r="BH21" i="1" s="1"/>
  <c r="BU21" i="1"/>
  <c r="BT21" i="1"/>
  <c r="BL21" i="1"/>
  <c r="BF21" i="1"/>
  <c r="AZ21" i="1"/>
  <c r="BM21" i="1" s="1"/>
  <c r="BP21" i="1" s="1"/>
  <c r="AU21" i="1"/>
  <c r="AS21" i="1" s="1"/>
  <c r="AL21" i="1"/>
  <c r="I21" i="1" s="1"/>
  <c r="H21" i="1" s="1"/>
  <c r="AG21" i="1"/>
  <c r="J21" i="1" s="1"/>
  <c r="BI21" i="1" s="1"/>
  <c r="BK21" i="1" s="1"/>
  <c r="Y21" i="1"/>
  <c r="X21" i="1"/>
  <c r="W21" i="1" s="1"/>
  <c r="P21" i="1"/>
  <c r="CS20" i="1"/>
  <c r="CR20" i="1"/>
  <c r="CP20" i="1"/>
  <c r="CQ20" i="1" s="1"/>
  <c r="BH20" i="1" s="1"/>
  <c r="BU20" i="1"/>
  <c r="BT20" i="1"/>
  <c r="BL20" i="1"/>
  <c r="BF20" i="1"/>
  <c r="AZ20" i="1"/>
  <c r="BM20" i="1" s="1"/>
  <c r="BP20" i="1" s="1"/>
  <c r="AU20" i="1"/>
  <c r="AS20" i="1" s="1"/>
  <c r="AL20" i="1"/>
  <c r="I20" i="1" s="1"/>
  <c r="H20" i="1" s="1"/>
  <c r="AG20" i="1"/>
  <c r="J20" i="1" s="1"/>
  <c r="BI20" i="1" s="1"/>
  <c r="Y20" i="1"/>
  <c r="X20" i="1"/>
  <c r="P20" i="1"/>
  <c r="CS19" i="1"/>
  <c r="CR19" i="1"/>
  <c r="CP19" i="1"/>
  <c r="CQ19" i="1" s="1"/>
  <c r="BH19" i="1" s="1"/>
  <c r="BJ19" i="1" s="1"/>
  <c r="BU19" i="1"/>
  <c r="BT19" i="1"/>
  <c r="BL19" i="1"/>
  <c r="BF19" i="1"/>
  <c r="AZ19" i="1"/>
  <c r="BM19" i="1" s="1"/>
  <c r="BP19" i="1" s="1"/>
  <c r="AU19" i="1"/>
  <c r="AS19" i="1" s="1"/>
  <c r="AF19" i="1" s="1"/>
  <c r="AL19" i="1"/>
  <c r="I19" i="1" s="1"/>
  <c r="H19" i="1" s="1"/>
  <c r="AG19" i="1"/>
  <c r="J19" i="1" s="1"/>
  <c r="BI19" i="1" s="1"/>
  <c r="Y19" i="1"/>
  <c r="X19" i="1"/>
  <c r="P19" i="1"/>
  <c r="CS18" i="1"/>
  <c r="CR18" i="1"/>
  <c r="CP18" i="1"/>
  <c r="BU18" i="1"/>
  <c r="BT18" i="1"/>
  <c r="BL18" i="1"/>
  <c r="BF18" i="1"/>
  <c r="AZ18" i="1"/>
  <c r="BM18" i="1" s="1"/>
  <c r="BP18" i="1" s="1"/>
  <c r="AU18" i="1"/>
  <c r="AS18" i="1" s="1"/>
  <c r="AL18" i="1"/>
  <c r="I18" i="1" s="1"/>
  <c r="H18" i="1" s="1"/>
  <c r="AG18" i="1"/>
  <c r="J18" i="1" s="1"/>
  <c r="BI18" i="1" s="1"/>
  <c r="Y18" i="1"/>
  <c r="X18" i="1"/>
  <c r="P18" i="1"/>
  <c r="CS17" i="1"/>
  <c r="CR17" i="1"/>
  <c r="CP17" i="1"/>
  <c r="BU17" i="1"/>
  <c r="BT17" i="1"/>
  <c r="BL17" i="1"/>
  <c r="BF17" i="1"/>
  <c r="AZ17" i="1"/>
  <c r="BM17" i="1" s="1"/>
  <c r="BP17" i="1" s="1"/>
  <c r="AU17" i="1"/>
  <c r="AS17" i="1" s="1"/>
  <c r="AT17" i="1" s="1"/>
  <c r="AL17" i="1"/>
  <c r="I17" i="1" s="1"/>
  <c r="H17" i="1" s="1"/>
  <c r="AG17" i="1"/>
  <c r="J17" i="1" s="1"/>
  <c r="BI17" i="1" s="1"/>
  <c r="AF17" i="1"/>
  <c r="Y17" i="1"/>
  <c r="X17" i="1"/>
  <c r="W17" i="1" s="1"/>
  <c r="P17" i="1"/>
  <c r="CS16" i="1"/>
  <c r="CR16" i="1"/>
  <c r="CP16" i="1"/>
  <c r="BU16" i="1"/>
  <c r="BT16" i="1"/>
  <c r="BL16" i="1"/>
  <c r="BF16" i="1"/>
  <c r="AZ16" i="1"/>
  <c r="BM16" i="1" s="1"/>
  <c r="BP16" i="1" s="1"/>
  <c r="AU16" i="1"/>
  <c r="AS16" i="1"/>
  <c r="AF16" i="1" s="1"/>
  <c r="AL16" i="1"/>
  <c r="I16" i="1" s="1"/>
  <c r="H16" i="1" s="1"/>
  <c r="AG16" i="1"/>
  <c r="J16" i="1" s="1"/>
  <c r="BI16" i="1" s="1"/>
  <c r="Y16" i="1"/>
  <c r="X16" i="1"/>
  <c r="P16" i="1"/>
  <c r="N20" i="1" l="1"/>
  <c r="AF20" i="1"/>
  <c r="K20" i="1"/>
  <c r="AE20" i="1"/>
  <c r="N85" i="1"/>
  <c r="AE85" i="1"/>
  <c r="K85" i="1"/>
  <c r="AT24" i="1"/>
  <c r="N24" i="1"/>
  <c r="AE24" i="1"/>
  <c r="K24" i="1"/>
  <c r="AF24" i="1"/>
  <c r="W63" i="1"/>
  <c r="W67" i="1"/>
  <c r="AE77" i="1"/>
  <c r="N272" i="1"/>
  <c r="K272" i="1"/>
  <c r="T45" i="1"/>
  <c r="U45" i="1" s="1"/>
  <c r="AC45" i="1" s="1"/>
  <c r="CQ91" i="1"/>
  <c r="BH91" i="1" s="1"/>
  <c r="S91" i="1"/>
  <c r="BS137" i="1"/>
  <c r="BQ137" i="1"/>
  <c r="W55" i="1"/>
  <c r="S57" i="1"/>
  <c r="T57" i="1" s="1"/>
  <c r="U57" i="1" s="1"/>
  <c r="AC57" i="1" s="1"/>
  <c r="CQ66" i="1"/>
  <c r="BH66" i="1" s="1"/>
  <c r="S76" i="1"/>
  <c r="AT82" i="1"/>
  <c r="AF82" i="1"/>
  <c r="CQ85" i="1"/>
  <c r="BH85" i="1" s="1"/>
  <c r="T105" i="1"/>
  <c r="U105" i="1" s="1"/>
  <c r="BK217" i="1"/>
  <c r="AE87" i="1"/>
  <c r="K87" i="1"/>
  <c r="N87" i="1"/>
  <c r="T89" i="1"/>
  <c r="U89" i="1" s="1"/>
  <c r="AC89" i="1" s="1"/>
  <c r="AE310" i="1"/>
  <c r="AF310" i="1"/>
  <c r="AT310" i="1"/>
  <c r="N310" i="1"/>
  <c r="S66" i="1"/>
  <c r="CQ22" i="1"/>
  <c r="BH22" i="1" s="1"/>
  <c r="BJ22" i="1" s="1"/>
  <c r="CQ36" i="1"/>
  <c r="BH36" i="1" s="1"/>
  <c r="S43" i="1"/>
  <c r="T43" i="1" s="1"/>
  <c r="U43" i="1" s="1"/>
  <c r="AC43" i="1" s="1"/>
  <c r="S49" i="1"/>
  <c r="T49" i="1" s="1"/>
  <c r="U49" i="1" s="1"/>
  <c r="AC49" i="1" s="1"/>
  <c r="S61" i="1"/>
  <c r="T61" i="1" s="1"/>
  <c r="U61" i="1" s="1"/>
  <c r="AC61" i="1" s="1"/>
  <c r="S62" i="1"/>
  <c r="T62" i="1" s="1"/>
  <c r="U62" i="1" s="1"/>
  <c r="W72" i="1"/>
  <c r="S73" i="1"/>
  <c r="T73" i="1" s="1"/>
  <c r="U73" i="1" s="1"/>
  <c r="AC73" i="1" s="1"/>
  <c r="CQ78" i="1"/>
  <c r="BH78" i="1" s="1"/>
  <c r="AT88" i="1"/>
  <c r="AF88" i="1"/>
  <c r="S88" i="1"/>
  <c r="T88" i="1" s="1"/>
  <c r="U88" i="1" s="1"/>
  <c r="N278" i="1"/>
  <c r="K278" i="1"/>
  <c r="AE278" i="1"/>
  <c r="CQ62" i="1"/>
  <c r="BH62" i="1" s="1"/>
  <c r="BK55" i="1"/>
  <c r="S77" i="1"/>
  <c r="T77" i="1" s="1"/>
  <c r="U77" i="1" s="1"/>
  <c r="AC77" i="1" s="1"/>
  <c r="S78" i="1"/>
  <c r="T78" i="1" s="1"/>
  <c r="U78" i="1" s="1"/>
  <c r="N139" i="1"/>
  <c r="K139" i="1"/>
  <c r="AF139" i="1"/>
  <c r="AE139" i="1"/>
  <c r="AT248" i="1"/>
  <c r="N248" i="1"/>
  <c r="K248" i="1"/>
  <c r="AE248" i="1"/>
  <c r="K300" i="1"/>
  <c r="AE300" i="1"/>
  <c r="N300" i="1"/>
  <c r="W19" i="1"/>
  <c r="K22" i="1"/>
  <c r="CQ24" i="1"/>
  <c r="BH24" i="1" s="1"/>
  <c r="N28" i="1"/>
  <c r="S41" i="1"/>
  <c r="S47" i="1"/>
  <c r="T47" i="1" s="1"/>
  <c r="U47" i="1" s="1"/>
  <c r="AC47" i="1" s="1"/>
  <c r="CQ59" i="1"/>
  <c r="BH59" i="1" s="1"/>
  <c r="W61" i="1"/>
  <c r="S63" i="1"/>
  <c r="T63" i="1" s="1"/>
  <c r="U63" i="1" s="1"/>
  <c r="AC63" i="1" s="1"/>
  <c r="AF72" i="1"/>
  <c r="AF76" i="1"/>
  <c r="N314" i="1"/>
  <c r="AE314" i="1"/>
  <c r="K16" i="1"/>
  <c r="W18" i="1"/>
  <c r="W30" i="1"/>
  <c r="S54" i="1"/>
  <c r="W62" i="1"/>
  <c r="AF66" i="1"/>
  <c r="S67" i="1"/>
  <c r="S69" i="1"/>
  <c r="T69" i="1" s="1"/>
  <c r="U69" i="1" s="1"/>
  <c r="AC69" i="1" s="1"/>
  <c r="CQ71" i="1"/>
  <c r="BH71" i="1" s="1"/>
  <c r="BK71" i="1" s="1"/>
  <c r="W77" i="1"/>
  <c r="S79" i="1"/>
  <c r="T79" i="1" s="1"/>
  <c r="U79" i="1" s="1"/>
  <c r="AC79" i="1" s="1"/>
  <c r="BK91" i="1"/>
  <c r="W97" i="1"/>
  <c r="BQ299" i="1"/>
  <c r="BR299" i="1"/>
  <c r="BV299" i="1" s="1"/>
  <c r="BW299" i="1" s="1"/>
  <c r="BS299" i="1"/>
  <c r="W92" i="1"/>
  <c r="BJ115" i="1"/>
  <c r="BJ123" i="1"/>
  <c r="W146" i="1"/>
  <c r="W165" i="1"/>
  <c r="S167" i="1"/>
  <c r="BJ167" i="1"/>
  <c r="CQ190" i="1"/>
  <c r="BH190" i="1" s="1"/>
  <c r="CQ192" i="1"/>
  <c r="BH192" i="1" s="1"/>
  <c r="AT207" i="1"/>
  <c r="S217" i="1"/>
  <c r="W234" i="1"/>
  <c r="W248" i="1"/>
  <c r="W259" i="1"/>
  <c r="AT263" i="1"/>
  <c r="AF271" i="1"/>
  <c r="CQ276" i="1"/>
  <c r="BH276" i="1" s="1"/>
  <c r="S289" i="1"/>
  <c r="W293" i="1"/>
  <c r="CQ302" i="1"/>
  <c r="BH302" i="1" s="1"/>
  <c r="CQ310" i="1"/>
  <c r="BH310" i="1" s="1"/>
  <c r="BJ310" i="1" s="1"/>
  <c r="CQ130" i="1"/>
  <c r="BH130" i="1" s="1"/>
  <c r="CQ131" i="1"/>
  <c r="BH131" i="1" s="1"/>
  <c r="BJ131" i="1" s="1"/>
  <c r="BJ183" i="1"/>
  <c r="CQ243" i="1"/>
  <c r="BH243" i="1" s="1"/>
  <c r="BJ243" i="1" s="1"/>
  <c r="T268" i="1"/>
  <c r="U268" i="1" s="1"/>
  <c r="AT275" i="1"/>
  <c r="W278" i="1"/>
  <c r="AT281" i="1"/>
  <c r="K291" i="1"/>
  <c r="BK302" i="1"/>
  <c r="W308" i="1"/>
  <c r="W163" i="1"/>
  <c r="T192" i="1"/>
  <c r="U192" i="1" s="1"/>
  <c r="AC192" i="1" s="1"/>
  <c r="BK194" i="1"/>
  <c r="AT214" i="1"/>
  <c r="BK216" i="1"/>
  <c r="BK220" i="1"/>
  <c r="S234" i="1"/>
  <c r="BK270" i="1"/>
  <c r="BJ280" i="1"/>
  <c r="BK119" i="1"/>
  <c r="CQ129" i="1"/>
  <c r="BH129" i="1" s="1"/>
  <c r="S137" i="1"/>
  <c r="N144" i="1"/>
  <c r="W159" i="1"/>
  <c r="BK168" i="1"/>
  <c r="CQ168" i="1"/>
  <c r="BH168" i="1" s="1"/>
  <c r="BJ168" i="1" s="1"/>
  <c r="CQ172" i="1"/>
  <c r="BH172" i="1" s="1"/>
  <c r="BJ172" i="1" s="1"/>
  <c r="CQ174" i="1"/>
  <c r="BH174" i="1" s="1"/>
  <c r="BJ174" i="1" s="1"/>
  <c r="BK182" i="1"/>
  <c r="W184" i="1"/>
  <c r="CQ196" i="1"/>
  <c r="BH196" i="1" s="1"/>
  <c r="W207" i="1"/>
  <c r="CQ216" i="1"/>
  <c r="BH216" i="1" s="1"/>
  <c r="T219" i="1"/>
  <c r="U219" i="1" s="1"/>
  <c r="AC219" i="1" s="1"/>
  <c r="CQ220" i="1"/>
  <c r="BH220" i="1" s="1"/>
  <c r="BJ220" i="1" s="1"/>
  <c r="BK232" i="1"/>
  <c r="CQ246" i="1"/>
  <c r="BH246" i="1" s="1"/>
  <c r="BJ246" i="1" s="1"/>
  <c r="CQ251" i="1"/>
  <c r="BH251" i="1" s="1"/>
  <c r="BJ251" i="1" s="1"/>
  <c r="CQ264" i="1"/>
  <c r="BH264" i="1" s="1"/>
  <c r="S277" i="1"/>
  <c r="T277" i="1" s="1"/>
  <c r="U277" i="1" s="1"/>
  <c r="T279" i="1"/>
  <c r="U279" i="1" s="1"/>
  <c r="W295" i="1"/>
  <c r="W296" i="1"/>
  <c r="W301" i="1"/>
  <c r="S129" i="1"/>
  <c r="T151" i="1"/>
  <c r="U151" i="1" s="1"/>
  <c r="BK246" i="1"/>
  <c r="S264" i="1"/>
  <c r="BJ275" i="1"/>
  <c r="BJ276" i="1"/>
  <c r="BK278" i="1"/>
  <c r="S93" i="1"/>
  <c r="CQ108" i="1"/>
  <c r="BH108" i="1" s="1"/>
  <c r="BK108" i="1" s="1"/>
  <c r="BK112" i="1"/>
  <c r="CQ119" i="1"/>
  <c r="BH119" i="1" s="1"/>
  <c r="AE147" i="1"/>
  <c r="CQ149" i="1"/>
  <c r="BH149" i="1" s="1"/>
  <c r="CQ151" i="1"/>
  <c r="BH151" i="1" s="1"/>
  <c r="BJ151" i="1" s="1"/>
  <c r="CQ175" i="1"/>
  <c r="BH175" i="1" s="1"/>
  <c r="BK175" i="1" s="1"/>
  <c r="S196" i="1"/>
  <c r="BK200" i="1"/>
  <c r="W206" i="1"/>
  <c r="CQ232" i="1"/>
  <c r="BH232" i="1" s="1"/>
  <c r="BR239" i="1"/>
  <c r="BV239" i="1" s="1"/>
  <c r="BW239" i="1" s="1"/>
  <c r="BR243" i="1"/>
  <c r="BV243" i="1" s="1"/>
  <c r="BW243" i="1" s="1"/>
  <c r="W257" i="1"/>
  <c r="AF269" i="1"/>
  <c r="AF273" i="1"/>
  <c r="W275" i="1"/>
  <c r="W276" i="1"/>
  <c r="BK280" i="1"/>
  <c r="W282" i="1"/>
  <c r="BK287" i="1"/>
  <c r="BR287" i="1"/>
  <c r="BV287" i="1" s="1"/>
  <c r="BW287" i="1" s="1"/>
  <c r="AF297" i="1"/>
  <c r="AF301" i="1"/>
  <c r="S305" i="1"/>
  <c r="CQ314" i="1"/>
  <c r="BH314" i="1" s="1"/>
  <c r="W85" i="1"/>
  <c r="BJ91" i="1"/>
  <c r="S101" i="1"/>
  <c r="CQ107" i="1"/>
  <c r="BH107" i="1" s="1"/>
  <c r="BK107" i="1" s="1"/>
  <c r="CQ112" i="1"/>
  <c r="BH112" i="1" s="1"/>
  <c r="BJ112" i="1" s="1"/>
  <c r="BJ129" i="1"/>
  <c r="BJ136" i="1"/>
  <c r="BK137" i="1"/>
  <c r="S145" i="1"/>
  <c r="AT150" i="1"/>
  <c r="S198" i="1"/>
  <c r="T198" i="1" s="1"/>
  <c r="U198" i="1" s="1"/>
  <c r="AC198" i="1" s="1"/>
  <c r="CQ203" i="1"/>
  <c r="BH203" i="1" s="1"/>
  <c r="BJ203" i="1" s="1"/>
  <c r="W210" i="1"/>
  <c r="S215" i="1"/>
  <c r="CQ230" i="1"/>
  <c r="BH230" i="1" s="1"/>
  <c r="W238" i="1"/>
  <c r="BS239" i="1"/>
  <c r="W242" i="1"/>
  <c r="BS243" i="1"/>
  <c r="W244" i="1"/>
  <c r="W246" i="1"/>
  <c r="BK273" i="1"/>
  <c r="AF277" i="1"/>
  <c r="CQ278" i="1"/>
  <c r="BH278" i="1" s="1"/>
  <c r="BJ285" i="1"/>
  <c r="AE291" i="1"/>
  <c r="BR311" i="1"/>
  <c r="BV311" i="1" s="1"/>
  <c r="BW311" i="1" s="1"/>
  <c r="CQ87" i="1"/>
  <c r="BH87" i="1" s="1"/>
  <c r="W91" i="1"/>
  <c r="BJ101" i="1"/>
  <c r="W129" i="1"/>
  <c r="S135" i="1"/>
  <c r="AF138" i="1"/>
  <c r="S141" i="1"/>
  <c r="AF142" i="1"/>
  <c r="AF144" i="1"/>
  <c r="BK188" i="1"/>
  <c r="W198" i="1"/>
  <c r="AT203" i="1"/>
  <c r="AE213" i="1"/>
  <c r="BJ215" i="1"/>
  <c r="S226" i="1"/>
  <c r="BK239" i="1"/>
  <c r="W241" i="1"/>
  <c r="BK243" i="1"/>
  <c r="W245" i="1"/>
  <c r="CQ268" i="1"/>
  <c r="BH268" i="1" s="1"/>
  <c r="BJ268" i="1" s="1"/>
  <c r="CQ269" i="1"/>
  <c r="BH269" i="1" s="1"/>
  <c r="BJ269" i="1" s="1"/>
  <c r="W292" i="1"/>
  <c r="S293" i="1"/>
  <c r="AF303" i="1"/>
  <c r="N309" i="1"/>
  <c r="W314" i="1"/>
  <c r="K53" i="1"/>
  <c r="AE53" i="1"/>
  <c r="N53" i="1"/>
  <c r="AA76" i="1"/>
  <c r="T76" i="1"/>
  <c r="U76" i="1" s="1"/>
  <c r="Q76" i="1" s="1"/>
  <c r="O76" i="1" s="1"/>
  <c r="R76" i="1" s="1"/>
  <c r="AA60" i="1"/>
  <c r="T60" i="1"/>
  <c r="U60" i="1" s="1"/>
  <c r="AF34" i="1"/>
  <c r="AE34" i="1"/>
  <c r="AT34" i="1"/>
  <c r="N34" i="1"/>
  <c r="K34" i="1"/>
  <c r="AF26" i="1"/>
  <c r="K26" i="1"/>
  <c r="AT26" i="1"/>
  <c r="AE26" i="1"/>
  <c r="N26" i="1"/>
  <c r="N18" i="1"/>
  <c r="K18" i="1"/>
  <c r="AT18" i="1"/>
  <c r="AF18" i="1"/>
  <c r="AE18" i="1"/>
  <c r="K83" i="1"/>
  <c r="AF98" i="1"/>
  <c r="AT98" i="1"/>
  <c r="N153" i="1"/>
  <c r="K153" i="1"/>
  <c r="AF153" i="1"/>
  <c r="AE153" i="1"/>
  <c r="BQ305" i="1"/>
  <c r="BS305" i="1"/>
  <c r="BR305" i="1"/>
  <c r="BV305" i="1" s="1"/>
  <c r="BW305" i="1" s="1"/>
  <c r="AT36" i="1"/>
  <c r="N36" i="1"/>
  <c r="BQ40" i="1"/>
  <c r="BS40" i="1"/>
  <c r="N43" i="1"/>
  <c r="K43" i="1"/>
  <c r="AE43" i="1"/>
  <c r="S58" i="1"/>
  <c r="T58" i="1" s="1"/>
  <c r="U58" i="1" s="1"/>
  <c r="V58" i="1" s="1"/>
  <c r="Z58" i="1" s="1"/>
  <c r="S74" i="1"/>
  <c r="T74" i="1" s="1"/>
  <c r="U74" i="1" s="1"/>
  <c r="V74" i="1" s="1"/>
  <c r="Z74" i="1" s="1"/>
  <c r="N98" i="1"/>
  <c r="AT229" i="1"/>
  <c r="K229" i="1"/>
  <c r="AE229" i="1"/>
  <c r="N229" i="1"/>
  <c r="AF230" i="1"/>
  <c r="AT230" i="1"/>
  <c r="AT231" i="1"/>
  <c r="K231" i="1"/>
  <c r="AE231" i="1"/>
  <c r="N231" i="1"/>
  <c r="AT233" i="1"/>
  <c r="K233" i="1"/>
  <c r="AE233" i="1"/>
  <c r="BQ237" i="1"/>
  <c r="BS237" i="1"/>
  <c r="BR237" i="1"/>
  <c r="BV237" i="1" s="1"/>
  <c r="BW237" i="1" s="1"/>
  <c r="BQ241" i="1"/>
  <c r="BS241" i="1"/>
  <c r="BR241" i="1"/>
  <c r="BV241" i="1" s="1"/>
  <c r="BW241" i="1" s="1"/>
  <c r="BQ245" i="1"/>
  <c r="BS245" i="1"/>
  <c r="BR245" i="1"/>
  <c r="BV245" i="1" s="1"/>
  <c r="BW245" i="1" s="1"/>
  <c r="AT247" i="1"/>
  <c r="AF247" i="1"/>
  <c r="N302" i="1"/>
  <c r="AE302" i="1"/>
  <c r="K302" i="1"/>
  <c r="W16" i="1"/>
  <c r="W22" i="1"/>
  <c r="CQ25" i="1"/>
  <c r="BH25" i="1" s="1"/>
  <c r="BJ25" i="1" s="1"/>
  <c r="CQ31" i="1"/>
  <c r="BH31" i="1" s="1"/>
  <c r="BJ31" i="1" s="1"/>
  <c r="W34" i="1"/>
  <c r="AT38" i="1"/>
  <c r="N45" i="1"/>
  <c r="K45" i="1"/>
  <c r="AE45" i="1"/>
  <c r="S55" i="1"/>
  <c r="T55" i="1" s="1"/>
  <c r="U55" i="1" s="1"/>
  <c r="AC55" i="1" s="1"/>
  <c r="CQ64" i="1"/>
  <c r="BH64" i="1" s="1"/>
  <c r="CQ65" i="1"/>
  <c r="BH65" i="1" s="1"/>
  <c r="BK65" i="1" s="1"/>
  <c r="AA66" i="1"/>
  <c r="T66" i="1"/>
  <c r="U66" i="1" s="1"/>
  <c r="T67" i="1"/>
  <c r="U67" i="1" s="1"/>
  <c r="AC67" i="1" s="1"/>
  <c r="AT68" i="1"/>
  <c r="AF68" i="1"/>
  <c r="CQ68" i="1"/>
  <c r="BH68" i="1" s="1"/>
  <c r="BJ68" i="1" s="1"/>
  <c r="CQ80" i="1"/>
  <c r="BH80" i="1" s="1"/>
  <c r="CQ81" i="1"/>
  <c r="BH81" i="1" s="1"/>
  <c r="BK81" i="1" s="1"/>
  <c r="AA82" i="1"/>
  <c r="T82" i="1"/>
  <c r="U82" i="1" s="1"/>
  <c r="BK87" i="1"/>
  <c r="W89" i="1"/>
  <c r="K115" i="1"/>
  <c r="AE115" i="1"/>
  <c r="CQ117" i="1"/>
  <c r="BH117" i="1" s="1"/>
  <c r="S117" i="1"/>
  <c r="CQ120" i="1"/>
  <c r="BH120" i="1" s="1"/>
  <c r="BJ120" i="1" s="1"/>
  <c r="BK136" i="1"/>
  <c r="W138" i="1"/>
  <c r="AT189" i="1"/>
  <c r="AF189" i="1"/>
  <c r="AF226" i="1"/>
  <c r="AT226" i="1"/>
  <c r="AT227" i="1"/>
  <c r="N227" i="1"/>
  <c r="K227" i="1"/>
  <c r="AE227" i="1"/>
  <c r="N57" i="1"/>
  <c r="CQ74" i="1"/>
  <c r="BH74" i="1" s="1"/>
  <c r="BK74" i="1" s="1"/>
  <c r="N83" i="1"/>
  <c r="AF90" i="1"/>
  <c r="N90" i="1"/>
  <c r="K107" i="1"/>
  <c r="AE107" i="1"/>
  <c r="CQ109" i="1"/>
  <c r="BH109" i="1" s="1"/>
  <c r="BJ109" i="1" s="1"/>
  <c r="S109" i="1"/>
  <c r="T109" i="1" s="1"/>
  <c r="U109" i="1" s="1"/>
  <c r="S157" i="1"/>
  <c r="CQ157" i="1"/>
  <c r="BH157" i="1" s="1"/>
  <c r="N298" i="1"/>
  <c r="AE298" i="1"/>
  <c r="BQ301" i="1"/>
  <c r="BS301" i="1"/>
  <c r="BR301" i="1"/>
  <c r="BV301" i="1" s="1"/>
  <c r="BW301" i="1" s="1"/>
  <c r="AT16" i="1"/>
  <c r="K36" i="1"/>
  <c r="N75" i="1"/>
  <c r="AE75" i="1"/>
  <c r="K75" i="1"/>
  <c r="S111" i="1"/>
  <c r="T111" i="1" s="1"/>
  <c r="U111" i="1" s="1"/>
  <c r="Q111" i="1" s="1"/>
  <c r="O111" i="1" s="1"/>
  <c r="R111" i="1" s="1"/>
  <c r="L111" i="1" s="1"/>
  <c r="M111" i="1" s="1"/>
  <c r="CQ111" i="1"/>
  <c r="BH111" i="1" s="1"/>
  <c r="BK111" i="1" s="1"/>
  <c r="BJ24" i="1"/>
  <c r="AT80" i="1"/>
  <c r="AF80" i="1"/>
  <c r="AE16" i="1"/>
  <c r="AE22" i="1"/>
  <c r="N38" i="1"/>
  <c r="N49" i="1"/>
  <c r="K49" i="1"/>
  <c r="AE49" i="1"/>
  <c r="N51" i="1"/>
  <c r="AE51" i="1"/>
  <c r="K51" i="1"/>
  <c r="AA54" i="1"/>
  <c r="T54" i="1"/>
  <c r="U54" i="1" s="1"/>
  <c r="AB54" i="1" s="1"/>
  <c r="T56" i="1"/>
  <c r="U56" i="1" s="1"/>
  <c r="V56" i="1" s="1"/>
  <c r="Z56" i="1" s="1"/>
  <c r="AE57" i="1"/>
  <c r="N69" i="1"/>
  <c r="AE69" i="1"/>
  <c r="K69" i="1"/>
  <c r="T72" i="1"/>
  <c r="U72" i="1" s="1"/>
  <c r="Q72" i="1" s="1"/>
  <c r="O72" i="1" s="1"/>
  <c r="R72" i="1" s="1"/>
  <c r="AE73" i="1"/>
  <c r="T84" i="1"/>
  <c r="U84" i="1" s="1"/>
  <c r="V84" i="1" s="1"/>
  <c r="Z84" i="1" s="1"/>
  <c r="S87" i="1"/>
  <c r="T87" i="1" s="1"/>
  <c r="U87" i="1" s="1"/>
  <c r="AC87" i="1" s="1"/>
  <c r="CQ93" i="1"/>
  <c r="BH93" i="1" s="1"/>
  <c r="BJ93" i="1" s="1"/>
  <c r="AT100" i="1"/>
  <c r="AF100" i="1"/>
  <c r="K119" i="1"/>
  <c r="K123" i="1"/>
  <c r="AE123" i="1"/>
  <c r="CQ125" i="1"/>
  <c r="BH125" i="1" s="1"/>
  <c r="BK125" i="1" s="1"/>
  <c r="S125" i="1"/>
  <c r="T125" i="1" s="1"/>
  <c r="U125" i="1" s="1"/>
  <c r="CQ135" i="1"/>
  <c r="BH135" i="1" s="1"/>
  <c r="BK135" i="1" s="1"/>
  <c r="AT191" i="1"/>
  <c r="AF191" i="1"/>
  <c r="AT211" i="1"/>
  <c r="AF211" i="1"/>
  <c r="AT212" i="1"/>
  <c r="AE212" i="1"/>
  <c r="N212" i="1"/>
  <c r="K212" i="1"/>
  <c r="AE71" i="1"/>
  <c r="K71" i="1"/>
  <c r="K91" i="1"/>
  <c r="AF91" i="1"/>
  <c r="AE91" i="1"/>
  <c r="AT91" i="1"/>
  <c r="N91" i="1"/>
  <c r="N16" i="1"/>
  <c r="N41" i="1"/>
  <c r="K41" i="1"/>
  <c r="AE41" i="1"/>
  <c r="N55" i="1"/>
  <c r="CQ58" i="1"/>
  <c r="BH58" i="1" s="1"/>
  <c r="N59" i="1"/>
  <c r="AE59" i="1"/>
  <c r="K59" i="1"/>
  <c r="BJ21" i="1"/>
  <c r="AF30" i="1"/>
  <c r="AE30" i="1"/>
  <c r="BJ33" i="1"/>
  <c r="AT64" i="1"/>
  <c r="AF64" i="1"/>
  <c r="N65" i="1"/>
  <c r="AE65" i="1"/>
  <c r="K65" i="1"/>
  <c r="S68" i="1"/>
  <c r="T68" i="1" s="1"/>
  <c r="U68" i="1" s="1"/>
  <c r="AB68" i="1" s="1"/>
  <c r="S75" i="1"/>
  <c r="T75" i="1" s="1"/>
  <c r="U75" i="1" s="1"/>
  <c r="AC75" i="1" s="1"/>
  <c r="BK117" i="1"/>
  <c r="N233" i="1"/>
  <c r="AT20" i="1"/>
  <c r="BJ27" i="1"/>
  <c r="AE36" i="1"/>
  <c r="BK53" i="1"/>
  <c r="BK61" i="1"/>
  <c r="S65" i="1"/>
  <c r="T65" i="1" s="1"/>
  <c r="U65" i="1" s="1"/>
  <c r="AC65" i="1" s="1"/>
  <c r="BK77" i="1"/>
  <c r="S81" i="1"/>
  <c r="T81" i="1" s="1"/>
  <c r="U81" i="1" s="1"/>
  <c r="AC81" i="1" s="1"/>
  <c r="BK85" i="1"/>
  <c r="AT93" i="1"/>
  <c r="AE93" i="1"/>
  <c r="BJ113" i="1"/>
  <c r="K121" i="1"/>
  <c r="AE121" i="1"/>
  <c r="CQ127" i="1"/>
  <c r="BH127" i="1" s="1"/>
  <c r="K129" i="1"/>
  <c r="AE129" i="1"/>
  <c r="K135" i="1"/>
  <c r="CQ161" i="1"/>
  <c r="BH161" i="1" s="1"/>
  <c r="BK161" i="1" s="1"/>
  <c r="S161" i="1"/>
  <c r="T161" i="1" s="1"/>
  <c r="U161" i="1" s="1"/>
  <c r="AT210" i="1"/>
  <c r="AE210" i="1"/>
  <c r="N210" i="1"/>
  <c r="K210" i="1"/>
  <c r="K55" i="1"/>
  <c r="N73" i="1"/>
  <c r="CQ83" i="1"/>
  <c r="BH83" i="1" s="1"/>
  <c r="BK83" i="1" s="1"/>
  <c r="S83" i="1"/>
  <c r="T83" i="1" s="1"/>
  <c r="U83" i="1" s="1"/>
  <c r="AC83" i="1" s="1"/>
  <c r="N89" i="1"/>
  <c r="AE89" i="1"/>
  <c r="BK59" i="1"/>
  <c r="BK75" i="1"/>
  <c r="AT22" i="1"/>
  <c r="AT58" i="1"/>
  <c r="AF58" i="1"/>
  <c r="S71" i="1"/>
  <c r="T71" i="1" s="1"/>
  <c r="U71" i="1" s="1"/>
  <c r="AC71" i="1" s="1"/>
  <c r="AT74" i="1"/>
  <c r="AF74" i="1"/>
  <c r="AE38" i="1"/>
  <c r="AF38" i="1"/>
  <c r="N47" i="1"/>
  <c r="K47" i="1"/>
  <c r="AE47" i="1"/>
  <c r="S59" i="1"/>
  <c r="T59" i="1" s="1"/>
  <c r="U59" i="1" s="1"/>
  <c r="AC59" i="1" s="1"/>
  <c r="N81" i="1"/>
  <c r="AE81" i="1"/>
  <c r="K81" i="1"/>
  <c r="K113" i="1"/>
  <c r="AE113" i="1"/>
  <c r="BK127" i="1"/>
  <c r="CQ133" i="1"/>
  <c r="BH133" i="1" s="1"/>
  <c r="BJ133" i="1" s="1"/>
  <c r="S133" i="1"/>
  <c r="T188" i="1"/>
  <c r="U188" i="1" s="1"/>
  <c r="AC188" i="1" s="1"/>
  <c r="BK190" i="1"/>
  <c r="BJ20" i="1"/>
  <c r="K30" i="1"/>
  <c r="N30" i="1"/>
  <c r="BJ35" i="1"/>
  <c r="W20" i="1"/>
  <c r="W24" i="1"/>
  <c r="CQ26" i="1"/>
  <c r="BH26" i="1" s="1"/>
  <c r="BJ26" i="1" s="1"/>
  <c r="AE28" i="1"/>
  <c r="W29" i="1"/>
  <c r="AT32" i="1"/>
  <c r="N32" i="1"/>
  <c r="CQ34" i="1"/>
  <c r="BH34" i="1" s="1"/>
  <c r="BJ34" i="1" s="1"/>
  <c r="AF36" i="1"/>
  <c r="BJ37" i="1"/>
  <c r="N39" i="1"/>
  <c r="K39" i="1"/>
  <c r="S51" i="1"/>
  <c r="T51" i="1" s="1"/>
  <c r="U51" i="1" s="1"/>
  <c r="AC51" i="1" s="1"/>
  <c r="W66" i="1"/>
  <c r="W82" i="1"/>
  <c r="S85" i="1"/>
  <c r="T85" i="1" s="1"/>
  <c r="U85" i="1" s="1"/>
  <c r="AC85" i="1" s="1"/>
  <c r="N93" i="1"/>
  <c r="AT99" i="1"/>
  <c r="N99" i="1"/>
  <c r="K99" i="1"/>
  <c r="AF99" i="1"/>
  <c r="AE99" i="1"/>
  <c r="K127" i="1"/>
  <c r="K133" i="1"/>
  <c r="AT153" i="1"/>
  <c r="BK158" i="1"/>
  <c r="CQ158" i="1"/>
  <c r="BH158" i="1" s="1"/>
  <c r="BJ158" i="1" s="1"/>
  <c r="S173" i="1"/>
  <c r="CQ173" i="1"/>
  <c r="BH173" i="1" s="1"/>
  <c r="BK173" i="1" s="1"/>
  <c r="AT201" i="1"/>
  <c r="AF201" i="1"/>
  <c r="BQ297" i="1"/>
  <c r="BS297" i="1"/>
  <c r="BR297" i="1"/>
  <c r="BV297" i="1" s="1"/>
  <c r="BW297" i="1" s="1"/>
  <c r="BJ28" i="1"/>
  <c r="BJ32" i="1"/>
  <c r="BJ36" i="1"/>
  <c r="BJ53" i="1"/>
  <c r="AF62" i="1"/>
  <c r="S64" i="1"/>
  <c r="T64" i="1" s="1"/>
  <c r="U64" i="1" s="1"/>
  <c r="BJ65" i="1"/>
  <c r="BK67" i="1"/>
  <c r="CQ70" i="1"/>
  <c r="BH70" i="1" s="1"/>
  <c r="BK70" i="1" s="1"/>
  <c r="AF78" i="1"/>
  <c r="S80" i="1"/>
  <c r="T80" i="1" s="1"/>
  <c r="U80" i="1" s="1"/>
  <c r="V80" i="1" s="1"/>
  <c r="Z80" i="1" s="1"/>
  <c r="BJ81" i="1"/>
  <c r="AT101" i="1"/>
  <c r="N101" i="1"/>
  <c r="N103" i="1"/>
  <c r="AT103" i="1"/>
  <c r="AT104" i="1"/>
  <c r="AF104" i="1"/>
  <c r="BJ130" i="1"/>
  <c r="AE131" i="1"/>
  <c r="AF137" i="1"/>
  <c r="AE137" i="1"/>
  <c r="AT143" i="1"/>
  <c r="AE143" i="1"/>
  <c r="AF147" i="1"/>
  <c r="BS155" i="1"/>
  <c r="BQ155" i="1"/>
  <c r="N157" i="1"/>
  <c r="AE157" i="1"/>
  <c r="T200" i="1"/>
  <c r="U200" i="1" s="1"/>
  <c r="AC200" i="1" s="1"/>
  <c r="AT262" i="1"/>
  <c r="AE262" i="1"/>
  <c r="N262" i="1"/>
  <c r="W27" i="1"/>
  <c r="W31" i="1"/>
  <c r="W35" i="1"/>
  <c r="W42" i="1"/>
  <c r="W44" i="1"/>
  <c r="W46" i="1"/>
  <c r="W48" i="1"/>
  <c r="W50" i="1"/>
  <c r="S52" i="1"/>
  <c r="T52" i="1" s="1"/>
  <c r="U52" i="1" s="1"/>
  <c r="AB52" i="1" s="1"/>
  <c r="CQ54" i="1"/>
  <c r="BH54" i="1" s="1"/>
  <c r="BK54" i="1" s="1"/>
  <c r="CQ57" i="1"/>
  <c r="BH57" i="1" s="1"/>
  <c r="BK57" i="1" s="1"/>
  <c r="CQ60" i="1"/>
  <c r="BH60" i="1" s="1"/>
  <c r="W64" i="1"/>
  <c r="S70" i="1"/>
  <c r="T70" i="1" s="1"/>
  <c r="U70" i="1" s="1"/>
  <c r="CQ73" i="1"/>
  <c r="BH73" i="1" s="1"/>
  <c r="BK73" i="1" s="1"/>
  <c r="CQ76" i="1"/>
  <c r="BH76" i="1" s="1"/>
  <c r="BJ76" i="1" s="1"/>
  <c r="W80" i="1"/>
  <c r="W83" i="1"/>
  <c r="W93" i="1"/>
  <c r="N95" i="1"/>
  <c r="K95" i="1"/>
  <c r="CQ106" i="1"/>
  <c r="BH106" i="1" s="1"/>
  <c r="BJ106" i="1" s="1"/>
  <c r="CQ114" i="1"/>
  <c r="BH114" i="1" s="1"/>
  <c r="BJ114" i="1" s="1"/>
  <c r="CQ122" i="1"/>
  <c r="BH122" i="1" s="1"/>
  <c r="BJ122" i="1" s="1"/>
  <c r="N137" i="1"/>
  <c r="AT137" i="1"/>
  <c r="K143" i="1"/>
  <c r="BQ145" i="1"/>
  <c r="K147" i="1"/>
  <c r="AT151" i="1"/>
  <c r="N151" i="1"/>
  <c r="K151" i="1"/>
  <c r="AE151" i="1"/>
  <c r="BK159" i="1"/>
  <c r="AT195" i="1"/>
  <c r="AF195" i="1"/>
  <c r="CQ219" i="1"/>
  <c r="BH219" i="1" s="1"/>
  <c r="W32" i="1"/>
  <c r="W36" i="1"/>
  <c r="S39" i="1"/>
  <c r="T39" i="1" s="1"/>
  <c r="U39" i="1" s="1"/>
  <c r="BJ61" i="1"/>
  <c r="CQ63" i="1"/>
  <c r="BH63" i="1" s="1"/>
  <c r="BK63" i="1" s="1"/>
  <c r="W70" i="1"/>
  <c r="BJ77" i="1"/>
  <c r="CQ79" i="1"/>
  <c r="BH79" i="1" s="1"/>
  <c r="BK79" i="1" s="1"/>
  <c r="AT84" i="1"/>
  <c r="AF84" i="1"/>
  <c r="BJ85" i="1"/>
  <c r="AF145" i="1"/>
  <c r="AE145" i="1"/>
  <c r="N147" i="1"/>
  <c r="S147" i="1"/>
  <c r="AT185" i="1"/>
  <c r="AF185" i="1"/>
  <c r="T194" i="1"/>
  <c r="U194" i="1" s="1"/>
  <c r="AC194" i="1" s="1"/>
  <c r="BK196" i="1"/>
  <c r="AT205" i="1"/>
  <c r="AF205" i="1"/>
  <c r="AT206" i="1"/>
  <c r="K206" i="1"/>
  <c r="AE206" i="1"/>
  <c r="K262" i="1"/>
  <c r="CQ41" i="1"/>
  <c r="BH41" i="1" s="1"/>
  <c r="BK41" i="1" s="1"/>
  <c r="CQ43" i="1"/>
  <c r="BH43" i="1" s="1"/>
  <c r="BK43" i="1" s="1"/>
  <c r="CQ45" i="1"/>
  <c r="BH45" i="1" s="1"/>
  <c r="BK45" i="1" s="1"/>
  <c r="CQ47" i="1"/>
  <c r="BH47" i="1" s="1"/>
  <c r="BK47" i="1" s="1"/>
  <c r="CQ49" i="1"/>
  <c r="BH49" i="1" s="1"/>
  <c r="BK49" i="1" s="1"/>
  <c r="W52" i="1"/>
  <c r="W60" i="1"/>
  <c r="CQ69" i="1"/>
  <c r="BH69" i="1" s="1"/>
  <c r="BK69" i="1" s="1"/>
  <c r="W76" i="1"/>
  <c r="W95" i="1"/>
  <c r="AT96" i="1"/>
  <c r="AF96" i="1"/>
  <c r="BK105" i="1"/>
  <c r="AT106" i="1"/>
  <c r="AF106" i="1"/>
  <c r="BK118" i="1"/>
  <c r="CQ147" i="1"/>
  <c r="BH147" i="1" s="1"/>
  <c r="BJ147" i="1" s="1"/>
  <c r="CQ164" i="1"/>
  <c r="BH164" i="1" s="1"/>
  <c r="BJ164" i="1" s="1"/>
  <c r="CQ165" i="1"/>
  <c r="BH165" i="1" s="1"/>
  <c r="BJ165" i="1" s="1"/>
  <c r="S165" i="1"/>
  <c r="T165" i="1" s="1"/>
  <c r="U165" i="1" s="1"/>
  <c r="W181" i="1"/>
  <c r="BK183" i="1"/>
  <c r="N184" i="1"/>
  <c r="K184" i="1"/>
  <c r="AE184" i="1"/>
  <c r="W194" i="1"/>
  <c r="AT256" i="1"/>
  <c r="K256" i="1"/>
  <c r="AE256" i="1"/>
  <c r="S97" i="1"/>
  <c r="T97" i="1" s="1"/>
  <c r="U97" i="1" s="1"/>
  <c r="CQ110" i="1"/>
  <c r="BH110" i="1" s="1"/>
  <c r="BJ110" i="1" s="1"/>
  <c r="CQ118" i="1"/>
  <c r="BH118" i="1" s="1"/>
  <c r="BJ118" i="1" s="1"/>
  <c r="CQ126" i="1"/>
  <c r="BH126" i="1" s="1"/>
  <c r="BJ126" i="1" s="1"/>
  <c r="CQ134" i="1"/>
  <c r="BH134" i="1" s="1"/>
  <c r="BJ134" i="1" s="1"/>
  <c r="W137" i="1"/>
  <c r="W145" i="1"/>
  <c r="W149" i="1"/>
  <c r="BK163" i="1"/>
  <c r="CQ169" i="1"/>
  <c r="BH169" i="1" s="1"/>
  <c r="BK169" i="1" s="1"/>
  <c r="CQ177" i="1"/>
  <c r="BH177" i="1" s="1"/>
  <c r="BK177" i="1" s="1"/>
  <c r="S177" i="1"/>
  <c r="T190" i="1"/>
  <c r="U190" i="1" s="1"/>
  <c r="AC190" i="1" s="1"/>
  <c r="AT197" i="1"/>
  <c r="AF197" i="1"/>
  <c r="BK202" i="1"/>
  <c r="T217" i="1"/>
  <c r="U217" i="1" s="1"/>
  <c r="AC217" i="1" s="1"/>
  <c r="BJ217" i="1"/>
  <c r="W231" i="1"/>
  <c r="AT253" i="1"/>
  <c r="N256" i="1"/>
  <c r="AF285" i="1"/>
  <c r="K285" i="1"/>
  <c r="AE285" i="1"/>
  <c r="AT285" i="1"/>
  <c r="CQ86" i="1"/>
  <c r="BH86" i="1" s="1"/>
  <c r="S103" i="1"/>
  <c r="BK113" i="1"/>
  <c r="BJ119" i="1"/>
  <c r="BK121" i="1"/>
  <c r="BJ127" i="1"/>
  <c r="BK129" i="1"/>
  <c r="BJ135" i="1"/>
  <c r="BJ159" i="1"/>
  <c r="BK186" i="1"/>
  <c r="AT187" i="1"/>
  <c r="AF187" i="1"/>
  <c r="BK192" i="1"/>
  <c r="T196" i="1"/>
  <c r="U196" i="1" s="1"/>
  <c r="AC196" i="1" s="1"/>
  <c r="AT208" i="1"/>
  <c r="N208" i="1"/>
  <c r="N274" i="1"/>
  <c r="K274" i="1"/>
  <c r="CQ274" i="1"/>
  <c r="BH274" i="1" s="1"/>
  <c r="BK274" i="1" s="1"/>
  <c r="S274" i="1"/>
  <c r="K283" i="1"/>
  <c r="AF283" i="1"/>
  <c r="AE283" i="1"/>
  <c r="AT283" i="1"/>
  <c r="N283" i="1"/>
  <c r="N285" i="1"/>
  <c r="S86" i="1"/>
  <c r="T86" i="1" s="1"/>
  <c r="U86" i="1" s="1"/>
  <c r="CQ89" i="1"/>
  <c r="BH89" i="1" s="1"/>
  <c r="BK89" i="1" s="1"/>
  <c r="S95" i="1"/>
  <c r="CQ103" i="1"/>
  <c r="BH103" i="1" s="1"/>
  <c r="S107" i="1"/>
  <c r="T107" i="1" s="1"/>
  <c r="U107" i="1" s="1"/>
  <c r="BJ108" i="1"/>
  <c r="S115" i="1"/>
  <c r="T115" i="1" s="1"/>
  <c r="U115" i="1" s="1"/>
  <c r="CQ116" i="1"/>
  <c r="BH116" i="1" s="1"/>
  <c r="BJ116" i="1" s="1"/>
  <c r="S123" i="1"/>
  <c r="CQ124" i="1"/>
  <c r="BH124" i="1" s="1"/>
  <c r="BJ124" i="1" s="1"/>
  <c r="S131" i="1"/>
  <c r="CQ132" i="1"/>
  <c r="BH132" i="1" s="1"/>
  <c r="BJ132" i="1" s="1"/>
  <c r="AT139" i="1"/>
  <c r="BK167" i="1"/>
  <c r="CQ181" i="1"/>
  <c r="BH181" i="1" s="1"/>
  <c r="BK181" i="1" s="1"/>
  <c r="S181" i="1"/>
  <c r="T181" i="1" s="1"/>
  <c r="U181" i="1" s="1"/>
  <c r="T186" i="1"/>
  <c r="U186" i="1" s="1"/>
  <c r="AC186" i="1" s="1"/>
  <c r="AT193" i="1"/>
  <c r="AF193" i="1"/>
  <c r="BK198" i="1"/>
  <c r="T202" i="1"/>
  <c r="U202" i="1" s="1"/>
  <c r="AC202" i="1" s="1"/>
  <c r="S203" i="1"/>
  <c r="T203" i="1" s="1"/>
  <c r="U203" i="1" s="1"/>
  <c r="Q203" i="1" s="1"/>
  <c r="O203" i="1" s="1"/>
  <c r="R203" i="1" s="1"/>
  <c r="S204" i="1"/>
  <c r="T204" i="1" s="1"/>
  <c r="U204" i="1" s="1"/>
  <c r="AC204" i="1" s="1"/>
  <c r="CQ204" i="1"/>
  <c r="BH204" i="1" s="1"/>
  <c r="BK204" i="1" s="1"/>
  <c r="AT222" i="1"/>
  <c r="AT264" i="1"/>
  <c r="AE264" i="1"/>
  <c r="N296" i="1"/>
  <c r="K296" i="1"/>
  <c r="AE296" i="1"/>
  <c r="AT296" i="1"/>
  <c r="BQ303" i="1"/>
  <c r="BR303" i="1"/>
  <c r="BV303" i="1" s="1"/>
  <c r="BW303" i="1" s="1"/>
  <c r="BS303" i="1"/>
  <c r="AT307" i="1"/>
  <c r="N307" i="1"/>
  <c r="BK310" i="1"/>
  <c r="W86" i="1"/>
  <c r="CQ99" i="1"/>
  <c r="BH99" i="1" s="1"/>
  <c r="BK99" i="1" s="1"/>
  <c r="W101" i="1"/>
  <c r="BK106" i="1"/>
  <c r="BJ117" i="1"/>
  <c r="BK122" i="1"/>
  <c r="BJ125" i="1"/>
  <c r="BK130" i="1"/>
  <c r="W144" i="1"/>
  <c r="BJ163" i="1"/>
  <c r="BJ169" i="1"/>
  <c r="W175" i="1"/>
  <c r="BK179" i="1"/>
  <c r="W192" i="1"/>
  <c r="AT199" i="1"/>
  <c r="AF199" i="1"/>
  <c r="W214" i="1"/>
  <c r="W221" i="1"/>
  <c r="BJ224" i="1"/>
  <c r="N236" i="1"/>
  <c r="AF236" i="1"/>
  <c r="K236" i="1"/>
  <c r="AE236" i="1"/>
  <c r="AB279" i="1"/>
  <c r="AE282" i="1"/>
  <c r="AF282" i="1"/>
  <c r="AT282" i="1"/>
  <c r="K282" i="1"/>
  <c r="CQ283" i="1"/>
  <c r="BH283" i="1" s="1"/>
  <c r="BK283" i="1" s="1"/>
  <c r="S283" i="1"/>
  <c r="T283" i="1" s="1"/>
  <c r="U283" i="1" s="1"/>
  <c r="BK293" i="1"/>
  <c r="BQ295" i="1"/>
  <c r="BS295" i="1"/>
  <c r="W151" i="1"/>
  <c r="CQ155" i="1"/>
  <c r="BH155" i="1" s="1"/>
  <c r="BJ155" i="1" s="1"/>
  <c r="BJ157" i="1"/>
  <c r="CQ162" i="1"/>
  <c r="BH162" i="1" s="1"/>
  <c r="BJ162" i="1" s="1"/>
  <c r="BK172" i="1"/>
  <c r="CQ178" i="1"/>
  <c r="BH178" i="1" s="1"/>
  <c r="BJ178" i="1" s="1"/>
  <c r="AF216" i="1"/>
  <c r="AF218" i="1"/>
  <c r="W226" i="1"/>
  <c r="CQ228" i="1"/>
  <c r="BH228" i="1" s="1"/>
  <c r="BK228" i="1" s="1"/>
  <c r="W233" i="1"/>
  <c r="AE246" i="1"/>
  <c r="AT254" i="1"/>
  <c r="AE254" i="1"/>
  <c r="N254" i="1"/>
  <c r="AT258" i="1"/>
  <c r="AE258" i="1"/>
  <c r="BJ264" i="1"/>
  <c r="W268" i="1"/>
  <c r="T270" i="1"/>
  <c r="U270" i="1" s="1"/>
  <c r="AC270" i="1" s="1"/>
  <c r="W273" i="1"/>
  <c r="BK276" i="1"/>
  <c r="N293" i="1"/>
  <c r="AT293" i="1"/>
  <c r="K293" i="1"/>
  <c r="N294" i="1"/>
  <c r="K294" i="1"/>
  <c r="AT312" i="1"/>
  <c r="AF312" i="1"/>
  <c r="N312" i="1"/>
  <c r="AE312" i="1"/>
  <c r="K312" i="1"/>
  <c r="S149" i="1"/>
  <c r="T149" i="1" s="1"/>
  <c r="U149" i="1" s="1"/>
  <c r="BK153" i="1"/>
  <c r="CQ166" i="1"/>
  <c r="BH166" i="1" s="1"/>
  <c r="BJ166" i="1" s="1"/>
  <c r="BJ177" i="1"/>
  <c r="BJ182" i="1"/>
  <c r="CQ209" i="1"/>
  <c r="BH209" i="1" s="1"/>
  <c r="BK209" i="1" s="1"/>
  <c r="CQ211" i="1"/>
  <c r="BH211" i="1" s="1"/>
  <c r="BK211" i="1" s="1"/>
  <c r="BJ216" i="1"/>
  <c r="BJ218" i="1"/>
  <c r="AT223" i="1"/>
  <c r="AE223" i="1"/>
  <c r="AT250" i="1"/>
  <c r="AE250" i="1"/>
  <c r="N250" i="1"/>
  <c r="CQ259" i="1"/>
  <c r="BH259" i="1" s="1"/>
  <c r="BJ259" i="1" s="1"/>
  <c r="AT272" i="1"/>
  <c r="AE272" i="1"/>
  <c r="N276" i="1"/>
  <c r="AE276" i="1"/>
  <c r="K276" i="1"/>
  <c r="S159" i="1"/>
  <c r="CQ160" i="1"/>
  <c r="BH160" i="1" s="1"/>
  <c r="BJ160" i="1" s="1"/>
  <c r="BJ171" i="1"/>
  <c r="CQ176" i="1"/>
  <c r="BH176" i="1" s="1"/>
  <c r="BJ176" i="1" s="1"/>
  <c r="BJ209" i="1"/>
  <c r="S209" i="1"/>
  <c r="T209" i="1" s="1"/>
  <c r="U209" i="1" s="1"/>
  <c r="AB209" i="1" s="1"/>
  <c r="S211" i="1"/>
  <c r="S221" i="1"/>
  <c r="T221" i="1" s="1"/>
  <c r="U221" i="1" s="1"/>
  <c r="AC221" i="1" s="1"/>
  <c r="N223" i="1"/>
  <c r="S224" i="1"/>
  <c r="AT246" i="1"/>
  <c r="N246" i="1"/>
  <c r="K250" i="1"/>
  <c r="AT252" i="1"/>
  <c r="K252" i="1"/>
  <c r="AE252" i="1"/>
  <c r="AT260" i="1"/>
  <c r="K260" i="1"/>
  <c r="AE260" i="1"/>
  <c r="AF261" i="1"/>
  <c r="AT261" i="1"/>
  <c r="T275" i="1"/>
  <c r="U275" i="1" s="1"/>
  <c r="AB275" i="1" s="1"/>
  <c r="N280" i="1"/>
  <c r="AE280" i="1"/>
  <c r="K280" i="1"/>
  <c r="N287" i="1"/>
  <c r="AE287" i="1"/>
  <c r="K287" i="1"/>
  <c r="CQ291" i="1"/>
  <c r="BH291" i="1" s="1"/>
  <c r="BK291" i="1" s="1"/>
  <c r="S291" i="1"/>
  <c r="T291" i="1" s="1"/>
  <c r="U291" i="1" s="1"/>
  <c r="AE294" i="1"/>
  <c r="BJ302" i="1"/>
  <c r="BK305" i="1"/>
  <c r="W152" i="1"/>
  <c r="BQ153" i="1"/>
  <c r="BK157" i="1"/>
  <c r="BK164" i="1"/>
  <c r="CQ170" i="1"/>
  <c r="BH170" i="1" s="1"/>
  <c r="BJ170" i="1" s="1"/>
  <c r="BK180" i="1"/>
  <c r="CQ185" i="1"/>
  <c r="BH185" i="1" s="1"/>
  <c r="BJ185" i="1" s="1"/>
  <c r="CQ187" i="1"/>
  <c r="BH187" i="1" s="1"/>
  <c r="BJ187" i="1" s="1"/>
  <c r="CQ189" i="1"/>
  <c r="BH189" i="1" s="1"/>
  <c r="BJ189" i="1" s="1"/>
  <c r="CQ191" i="1"/>
  <c r="BH191" i="1" s="1"/>
  <c r="BJ191" i="1" s="1"/>
  <c r="CQ193" i="1"/>
  <c r="BH193" i="1" s="1"/>
  <c r="BJ193" i="1" s="1"/>
  <c r="CQ195" i="1"/>
  <c r="BH195" i="1" s="1"/>
  <c r="BJ195" i="1" s="1"/>
  <c r="CQ197" i="1"/>
  <c r="BH197" i="1" s="1"/>
  <c r="BJ197" i="1" s="1"/>
  <c r="CQ199" i="1"/>
  <c r="BH199" i="1" s="1"/>
  <c r="BJ199" i="1" s="1"/>
  <c r="CQ201" i="1"/>
  <c r="BH201" i="1" s="1"/>
  <c r="BJ201" i="1" s="1"/>
  <c r="CQ205" i="1"/>
  <c r="BH205" i="1" s="1"/>
  <c r="BJ205" i="1" s="1"/>
  <c r="CQ207" i="1"/>
  <c r="BH207" i="1" s="1"/>
  <c r="BK207" i="1" s="1"/>
  <c r="AT225" i="1"/>
  <c r="N225" i="1"/>
  <c r="K225" i="1"/>
  <c r="S246" i="1"/>
  <c r="T246" i="1" s="1"/>
  <c r="U246" i="1" s="1"/>
  <c r="AB246" i="1" s="1"/>
  <c r="AF279" i="1"/>
  <c r="AT279" i="1"/>
  <c r="W283" i="1"/>
  <c r="W285" i="1"/>
  <c r="N291" i="1"/>
  <c r="AT291" i="1"/>
  <c r="AE293" i="1"/>
  <c r="AF294" i="1"/>
  <c r="W309" i="1"/>
  <c r="W312" i="1"/>
  <c r="CQ226" i="1"/>
  <c r="BH226" i="1" s="1"/>
  <c r="BK226" i="1" s="1"/>
  <c r="W247" i="1"/>
  <c r="W249" i="1"/>
  <c r="BK251" i="1"/>
  <c r="K310" i="1"/>
  <c r="W313" i="1"/>
  <c r="S228" i="1"/>
  <c r="T228" i="1" s="1"/>
  <c r="U228" i="1" s="1"/>
  <c r="Q228" i="1" s="1"/>
  <c r="O228" i="1" s="1"/>
  <c r="R228" i="1" s="1"/>
  <c r="S230" i="1"/>
  <c r="BJ232" i="1"/>
  <c r="S232" i="1"/>
  <c r="T232" i="1" s="1"/>
  <c r="U232" i="1" s="1"/>
  <c r="AB232" i="1" s="1"/>
  <c r="BJ237" i="1"/>
  <c r="BJ241" i="1"/>
  <c r="CQ245" i="1"/>
  <c r="BH245" i="1" s="1"/>
  <c r="BJ245" i="1" s="1"/>
  <c r="S251" i="1"/>
  <c r="T251" i="1" s="1"/>
  <c r="U251" i="1" s="1"/>
  <c r="CQ257" i="1"/>
  <c r="BH257" i="1" s="1"/>
  <c r="BK257" i="1" s="1"/>
  <c r="S259" i="1"/>
  <c r="BJ261" i="1"/>
  <c r="CQ261" i="1"/>
  <c r="BH261" i="1" s="1"/>
  <c r="CQ263" i="1"/>
  <c r="BH263" i="1" s="1"/>
  <c r="AT273" i="1"/>
  <c r="BJ279" i="1"/>
  <c r="W287" i="1"/>
  <c r="BJ287" i="1"/>
  <c r="BQ294" i="1"/>
  <c r="W310" i="1"/>
  <c r="W222" i="1"/>
  <c r="W224" i="1"/>
  <c r="CQ253" i="1"/>
  <c r="BH253" i="1" s="1"/>
  <c r="BJ253" i="1" s="1"/>
  <c r="S257" i="1"/>
  <c r="T257" i="1" s="1"/>
  <c r="U257" i="1" s="1"/>
  <c r="Q257" i="1" s="1"/>
  <c r="O257" i="1" s="1"/>
  <c r="R257" i="1" s="1"/>
  <c r="S261" i="1"/>
  <c r="S263" i="1"/>
  <c r="S266" i="1"/>
  <c r="BR294" i="1"/>
  <c r="BV294" i="1" s="1"/>
  <c r="BW294" i="1" s="1"/>
  <c r="W297" i="1"/>
  <c r="W303" i="1"/>
  <c r="CQ303" i="1"/>
  <c r="BH303" i="1" s="1"/>
  <c r="BJ303" i="1" s="1"/>
  <c r="W305" i="1"/>
  <c r="AF234" i="1"/>
  <c r="AF235" i="1"/>
  <c r="W237" i="1"/>
  <c r="W251" i="1"/>
  <c r="S253" i="1"/>
  <c r="T253" i="1" s="1"/>
  <c r="U253" i="1" s="1"/>
  <c r="W255" i="1"/>
  <c r="CQ266" i="1"/>
  <c r="BH266" i="1" s="1"/>
  <c r="BK266" i="1" s="1"/>
  <c r="BK268" i="1"/>
  <c r="CQ281" i="1"/>
  <c r="BH281" i="1" s="1"/>
  <c r="W284" i="1"/>
  <c r="AF295" i="1"/>
  <c r="BS18" i="1"/>
  <c r="BR18" i="1"/>
  <c r="BV18" i="1" s="1"/>
  <c r="BW18" i="1" s="1"/>
  <c r="BQ18" i="1"/>
  <c r="AA17" i="1"/>
  <c r="BS16" i="1"/>
  <c r="BR16" i="1"/>
  <c r="BV16" i="1" s="1"/>
  <c r="BW16" i="1" s="1"/>
  <c r="BQ16" i="1"/>
  <c r="AE17" i="1"/>
  <c r="K17" i="1"/>
  <c r="N17" i="1"/>
  <c r="CQ18" i="1"/>
  <c r="BH18" i="1" s="1"/>
  <c r="BJ18" i="1" s="1"/>
  <c r="S18" i="1"/>
  <c r="BK19" i="1"/>
  <c r="BQ19" i="1"/>
  <c r="BS19" i="1"/>
  <c r="BR19" i="1"/>
  <c r="BV19" i="1" s="1"/>
  <c r="BW19" i="1" s="1"/>
  <c r="AE21" i="1"/>
  <c r="K21" i="1"/>
  <c r="AT21" i="1"/>
  <c r="N21" i="1"/>
  <c r="AF21" i="1"/>
  <c r="AE23" i="1"/>
  <c r="K23" i="1"/>
  <c r="N23" i="1"/>
  <c r="AT23" i="1"/>
  <c r="AF23" i="1"/>
  <c r="AE25" i="1"/>
  <c r="K25" i="1"/>
  <c r="N25" i="1"/>
  <c r="AF25" i="1"/>
  <c r="AT25" i="1"/>
  <c r="AE27" i="1"/>
  <c r="K27" i="1"/>
  <c r="N27" i="1"/>
  <c r="AT27" i="1"/>
  <c r="AF27" i="1"/>
  <c r="AE29" i="1"/>
  <c r="K29" i="1"/>
  <c r="N29" i="1"/>
  <c r="AF29" i="1"/>
  <c r="AT29" i="1"/>
  <c r="AE31" i="1"/>
  <c r="K31" i="1"/>
  <c r="AT31" i="1"/>
  <c r="N31" i="1"/>
  <c r="AF31" i="1"/>
  <c r="AE33" i="1"/>
  <c r="K33" i="1"/>
  <c r="N33" i="1"/>
  <c r="AF33" i="1"/>
  <c r="AT33" i="1"/>
  <c r="AE35" i="1"/>
  <c r="K35" i="1"/>
  <c r="N35" i="1"/>
  <c r="AT35" i="1"/>
  <c r="AF35" i="1"/>
  <c r="AE37" i="1"/>
  <c r="K37" i="1"/>
  <c r="N37" i="1"/>
  <c r="AF37" i="1"/>
  <c r="AT37" i="1"/>
  <c r="AA39" i="1"/>
  <c r="BS39" i="1"/>
  <c r="BQ39" i="1"/>
  <c r="BR39" i="1"/>
  <c r="BV39" i="1" s="1"/>
  <c r="BW39" i="1" s="1"/>
  <c r="BJ55" i="1"/>
  <c r="V62" i="1"/>
  <c r="Z62" i="1" s="1"/>
  <c r="AC62" i="1"/>
  <c r="AB62" i="1"/>
  <c r="V70" i="1"/>
  <c r="Z70" i="1" s="1"/>
  <c r="AB70" i="1"/>
  <c r="AC70" i="1"/>
  <c r="BJ71" i="1"/>
  <c r="V78" i="1"/>
  <c r="Z78" i="1" s="1"/>
  <c r="AB78" i="1"/>
  <c r="AD78" i="1" s="1"/>
  <c r="AC78" i="1"/>
  <c r="BJ79" i="1"/>
  <c r="V86" i="1"/>
  <c r="Z86" i="1" s="1"/>
  <c r="AB86" i="1"/>
  <c r="AC86" i="1"/>
  <c r="BJ87" i="1"/>
  <c r="AA19" i="1"/>
  <c r="AA23" i="1"/>
  <c r="AA29" i="1"/>
  <c r="AA33" i="1"/>
  <c r="V64" i="1"/>
  <c r="Z64" i="1" s="1"/>
  <c r="AB64" i="1"/>
  <c r="AC64" i="1"/>
  <c r="AD64" i="1" s="1"/>
  <c r="AB80" i="1"/>
  <c r="AC80" i="1"/>
  <c r="V88" i="1"/>
  <c r="Z88" i="1" s="1"/>
  <c r="AB88" i="1"/>
  <c r="AC88" i="1"/>
  <c r="CQ16" i="1"/>
  <c r="BH16" i="1" s="1"/>
  <c r="BJ16" i="1" s="1"/>
  <c r="S16" i="1"/>
  <c r="BQ17" i="1"/>
  <c r="BS17" i="1"/>
  <c r="BR17" i="1"/>
  <c r="BV17" i="1" s="1"/>
  <c r="BW17" i="1" s="1"/>
  <c r="CQ17" i="1"/>
  <c r="BH17" i="1" s="1"/>
  <c r="BJ17" i="1" s="1"/>
  <c r="AA18" i="1"/>
  <c r="BK20" i="1"/>
  <c r="BQ21" i="1"/>
  <c r="BR21" i="1"/>
  <c r="BV21" i="1" s="1"/>
  <c r="BW21" i="1" s="1"/>
  <c r="BS21" i="1"/>
  <c r="BK22" i="1"/>
  <c r="BQ23" i="1"/>
  <c r="BS23" i="1"/>
  <c r="BR23" i="1"/>
  <c r="BV23" i="1" s="1"/>
  <c r="BW23" i="1" s="1"/>
  <c r="BK24" i="1"/>
  <c r="BQ25" i="1"/>
  <c r="BR25" i="1"/>
  <c r="BV25" i="1" s="1"/>
  <c r="BW25" i="1" s="1"/>
  <c r="BS25" i="1"/>
  <c r="BK26" i="1"/>
  <c r="BQ27" i="1"/>
  <c r="BR27" i="1"/>
  <c r="BV27" i="1" s="1"/>
  <c r="BW27" i="1" s="1"/>
  <c r="BS27" i="1"/>
  <c r="BK28" i="1"/>
  <c r="BQ29" i="1"/>
  <c r="BR29" i="1"/>
  <c r="BV29" i="1" s="1"/>
  <c r="BW29" i="1" s="1"/>
  <c r="BS29" i="1"/>
  <c r="BK30" i="1"/>
  <c r="BQ31" i="1"/>
  <c r="BR31" i="1"/>
  <c r="BV31" i="1" s="1"/>
  <c r="BW31" i="1" s="1"/>
  <c r="BS31" i="1"/>
  <c r="BK32" i="1"/>
  <c r="BQ33" i="1"/>
  <c r="BS33" i="1"/>
  <c r="BR33" i="1"/>
  <c r="BV33" i="1" s="1"/>
  <c r="BW33" i="1" s="1"/>
  <c r="BK34" i="1"/>
  <c r="BQ35" i="1"/>
  <c r="BS35" i="1"/>
  <c r="BR35" i="1"/>
  <c r="BV35" i="1" s="1"/>
  <c r="BW35" i="1" s="1"/>
  <c r="BK36" i="1"/>
  <c r="BQ37" i="1"/>
  <c r="BS37" i="1"/>
  <c r="BR37" i="1"/>
  <c r="BV37" i="1" s="1"/>
  <c r="BW37" i="1" s="1"/>
  <c r="BQ38" i="1"/>
  <c r="BS38" i="1"/>
  <c r="BR38" i="1"/>
  <c r="BV38" i="1" s="1"/>
  <c r="BW38" i="1" s="1"/>
  <c r="AA40" i="1"/>
  <c r="AC52" i="1"/>
  <c r="V60" i="1"/>
  <c r="Z60" i="1" s="1"/>
  <c r="AC60" i="1"/>
  <c r="AB60" i="1"/>
  <c r="V76" i="1"/>
  <c r="Z76" i="1" s="1"/>
  <c r="AC76" i="1"/>
  <c r="AD76" i="1" s="1"/>
  <c r="AB76" i="1"/>
  <c r="BQ96" i="1"/>
  <c r="BS96" i="1"/>
  <c r="BR96" i="1"/>
  <c r="BV96" i="1" s="1"/>
  <c r="BW96" i="1" s="1"/>
  <c r="AA100" i="1"/>
  <c r="AE19" i="1"/>
  <c r="K19" i="1"/>
  <c r="N19" i="1"/>
  <c r="AA21" i="1"/>
  <c r="AA25" i="1"/>
  <c r="AA27" i="1"/>
  <c r="AA31" i="1"/>
  <c r="AA35" i="1"/>
  <c r="AA37" i="1"/>
  <c r="AB72" i="1"/>
  <c r="AC72" i="1"/>
  <c r="AD72" i="1" s="1"/>
  <c r="AA99" i="1"/>
  <c r="AA16" i="1"/>
  <c r="AT19" i="1"/>
  <c r="AA20" i="1"/>
  <c r="BS20" i="1"/>
  <c r="BR20" i="1"/>
  <c r="BV20" i="1" s="1"/>
  <c r="BW20" i="1" s="1"/>
  <c r="BQ20" i="1"/>
  <c r="AA22" i="1"/>
  <c r="BS22" i="1"/>
  <c r="BR22" i="1"/>
  <c r="BV22" i="1" s="1"/>
  <c r="BW22" i="1" s="1"/>
  <c r="BQ22" i="1"/>
  <c r="AA24" i="1"/>
  <c r="BS24" i="1"/>
  <c r="BR24" i="1"/>
  <c r="BV24" i="1" s="1"/>
  <c r="BW24" i="1" s="1"/>
  <c r="BQ24" i="1"/>
  <c r="AA26" i="1"/>
  <c r="BS26" i="1"/>
  <c r="BR26" i="1"/>
  <c r="BV26" i="1" s="1"/>
  <c r="BW26" i="1" s="1"/>
  <c r="BQ26" i="1"/>
  <c r="AA28" i="1"/>
  <c r="BS28" i="1"/>
  <c r="BR28" i="1"/>
  <c r="BV28" i="1" s="1"/>
  <c r="BW28" i="1" s="1"/>
  <c r="BQ28" i="1"/>
  <c r="AA30" i="1"/>
  <c r="BS30" i="1"/>
  <c r="BR30" i="1"/>
  <c r="BV30" i="1" s="1"/>
  <c r="BW30" i="1" s="1"/>
  <c r="BQ30" i="1"/>
  <c r="AA32" i="1"/>
  <c r="BS32" i="1"/>
  <c r="BR32" i="1"/>
  <c r="BV32" i="1" s="1"/>
  <c r="BW32" i="1" s="1"/>
  <c r="BQ32" i="1"/>
  <c r="AA34" i="1"/>
  <c r="BS34" i="1"/>
  <c r="BR34" i="1"/>
  <c r="BV34" i="1" s="1"/>
  <c r="BW34" i="1" s="1"/>
  <c r="BQ34" i="1"/>
  <c r="AA36" i="1"/>
  <c r="BS36" i="1"/>
  <c r="BR36" i="1"/>
  <c r="BV36" i="1" s="1"/>
  <c r="BW36" i="1" s="1"/>
  <c r="BQ36" i="1"/>
  <c r="BJ51" i="1"/>
  <c r="V54" i="1"/>
  <c r="Z54" i="1" s="1"/>
  <c r="AC54" i="1"/>
  <c r="AD54" i="1" s="1"/>
  <c r="BJ59" i="1"/>
  <c r="V66" i="1"/>
  <c r="Z66" i="1" s="1"/>
  <c r="AC66" i="1"/>
  <c r="AB66" i="1"/>
  <c r="BJ67" i="1"/>
  <c r="BJ75" i="1"/>
  <c r="V82" i="1"/>
  <c r="Z82" i="1" s="1"/>
  <c r="AB82" i="1"/>
  <c r="AC82" i="1"/>
  <c r="AD82" i="1" s="1"/>
  <c r="BQ94" i="1"/>
  <c r="BS94" i="1"/>
  <c r="BR94" i="1"/>
  <c r="BV94" i="1" s="1"/>
  <c r="BW94" i="1" s="1"/>
  <c r="AC97" i="1"/>
  <c r="V97" i="1"/>
  <c r="Z97" i="1" s="1"/>
  <c r="AA98" i="1"/>
  <c r="BJ54" i="1"/>
  <c r="BJ62" i="1"/>
  <c r="BJ64" i="1"/>
  <c r="BJ80" i="1"/>
  <c r="BJ82" i="1"/>
  <c r="N97" i="1"/>
  <c r="AT97" i="1"/>
  <c r="AF97" i="1"/>
  <c r="AE102" i="1"/>
  <c r="K102" i="1"/>
  <c r="AT102" i="1"/>
  <c r="N102" i="1"/>
  <c r="BR108" i="1"/>
  <c r="BV108" i="1" s="1"/>
  <c r="BW108" i="1" s="1"/>
  <c r="BQ108" i="1"/>
  <c r="BR112" i="1"/>
  <c r="BV112" i="1" s="1"/>
  <c r="BW112" i="1" s="1"/>
  <c r="BQ112" i="1"/>
  <c r="BR114" i="1"/>
  <c r="BV114" i="1" s="1"/>
  <c r="BW114" i="1" s="1"/>
  <c r="BQ114" i="1"/>
  <c r="BR116" i="1"/>
  <c r="BV116" i="1" s="1"/>
  <c r="BW116" i="1" s="1"/>
  <c r="BQ116" i="1"/>
  <c r="BR120" i="1"/>
  <c r="BV120" i="1" s="1"/>
  <c r="BW120" i="1" s="1"/>
  <c r="BQ120" i="1"/>
  <c r="BR122" i="1"/>
  <c r="BV122" i="1" s="1"/>
  <c r="BW122" i="1" s="1"/>
  <c r="BQ122" i="1"/>
  <c r="BR124" i="1"/>
  <c r="BV124" i="1" s="1"/>
  <c r="BW124" i="1" s="1"/>
  <c r="BQ124" i="1"/>
  <c r="BR126" i="1"/>
  <c r="BV126" i="1" s="1"/>
  <c r="BW126" i="1" s="1"/>
  <c r="BQ126" i="1"/>
  <c r="BR128" i="1"/>
  <c r="BV128" i="1" s="1"/>
  <c r="BW128" i="1" s="1"/>
  <c r="BQ128" i="1"/>
  <c r="BR130" i="1"/>
  <c r="BV130" i="1" s="1"/>
  <c r="BW130" i="1" s="1"/>
  <c r="BQ130" i="1"/>
  <c r="BR132" i="1"/>
  <c r="BV132" i="1" s="1"/>
  <c r="BW132" i="1" s="1"/>
  <c r="BQ132" i="1"/>
  <c r="BR134" i="1"/>
  <c r="BV134" i="1" s="1"/>
  <c r="BW134" i="1" s="1"/>
  <c r="BQ134" i="1"/>
  <c r="AA137" i="1"/>
  <c r="AE140" i="1"/>
  <c r="K140" i="1"/>
  <c r="AT140" i="1"/>
  <c r="N140" i="1"/>
  <c r="AF140" i="1"/>
  <c r="BQ148" i="1"/>
  <c r="BS148" i="1"/>
  <c r="BR148" i="1"/>
  <c r="BV148" i="1" s="1"/>
  <c r="BW148" i="1" s="1"/>
  <c r="BR162" i="1"/>
  <c r="BV162" i="1" s="1"/>
  <c r="BW162" i="1" s="1"/>
  <c r="BQ162" i="1"/>
  <c r="BS162" i="1"/>
  <c r="N165" i="1"/>
  <c r="AT165" i="1"/>
  <c r="AF165" i="1"/>
  <c r="AE165" i="1"/>
  <c r="K165" i="1"/>
  <c r="BR170" i="1"/>
  <c r="BV170" i="1" s="1"/>
  <c r="BW170" i="1" s="1"/>
  <c r="BQ170" i="1"/>
  <c r="BS170" i="1"/>
  <c r="N173" i="1"/>
  <c r="AT173" i="1"/>
  <c r="AF173" i="1"/>
  <c r="AE173" i="1"/>
  <c r="K173" i="1"/>
  <c r="BR178" i="1"/>
  <c r="BV178" i="1" s="1"/>
  <c r="BW178" i="1" s="1"/>
  <c r="BQ178" i="1"/>
  <c r="BS178" i="1"/>
  <c r="N181" i="1"/>
  <c r="AT181" i="1"/>
  <c r="AF181" i="1"/>
  <c r="AE181" i="1"/>
  <c r="K181" i="1"/>
  <c r="AA304" i="1"/>
  <c r="S304" i="1"/>
  <c r="CQ304" i="1"/>
  <c r="BH304" i="1" s="1"/>
  <c r="BJ304" i="1" s="1"/>
  <c r="S20" i="1"/>
  <c r="S22" i="1"/>
  <c r="S24" i="1"/>
  <c r="S26" i="1"/>
  <c r="S28" i="1"/>
  <c r="S30" i="1"/>
  <c r="S32" i="1"/>
  <c r="S34" i="1"/>
  <c r="S36" i="1"/>
  <c r="CQ39" i="1"/>
  <c r="BH39" i="1" s="1"/>
  <c r="BJ39" i="1" s="1"/>
  <c r="N40" i="1"/>
  <c r="AT40" i="1"/>
  <c r="CQ40" i="1"/>
  <c r="BH40" i="1" s="1"/>
  <c r="BJ40" i="1" s="1"/>
  <c r="S40" i="1"/>
  <c r="BR42" i="1"/>
  <c r="BV42" i="1" s="1"/>
  <c r="BW42" i="1" s="1"/>
  <c r="V43" i="1"/>
  <c r="Z43" i="1" s="1"/>
  <c r="BR44" i="1"/>
  <c r="BV44" i="1" s="1"/>
  <c r="BW44" i="1" s="1"/>
  <c r="V45" i="1"/>
  <c r="Z45" i="1" s="1"/>
  <c r="AT46" i="1"/>
  <c r="BR46" i="1"/>
  <c r="BV46" i="1" s="1"/>
  <c r="BW46" i="1" s="1"/>
  <c r="V47" i="1"/>
  <c r="Z47" i="1" s="1"/>
  <c r="BR48" i="1"/>
  <c r="BV48" i="1" s="1"/>
  <c r="BW48" i="1" s="1"/>
  <c r="V49" i="1"/>
  <c r="Z49" i="1" s="1"/>
  <c r="BR50" i="1"/>
  <c r="BV50" i="1" s="1"/>
  <c r="BW50" i="1" s="1"/>
  <c r="BR52" i="1"/>
  <c r="BV52" i="1" s="1"/>
  <c r="BW52" i="1" s="1"/>
  <c r="V53" i="1"/>
  <c r="Z53" i="1" s="1"/>
  <c r="BR54" i="1"/>
  <c r="BV54" i="1" s="1"/>
  <c r="BW54" i="1" s="1"/>
  <c r="V55" i="1"/>
  <c r="Z55" i="1" s="1"/>
  <c r="BR56" i="1"/>
  <c r="BV56" i="1" s="1"/>
  <c r="BW56" i="1" s="1"/>
  <c r="V57" i="1"/>
  <c r="Z57" i="1" s="1"/>
  <c r="BR58" i="1"/>
  <c r="BV58" i="1" s="1"/>
  <c r="BW58" i="1" s="1"/>
  <c r="V59" i="1"/>
  <c r="Z59" i="1" s="1"/>
  <c r="BR60" i="1"/>
  <c r="BV60" i="1" s="1"/>
  <c r="BW60" i="1" s="1"/>
  <c r="V61" i="1"/>
  <c r="Z61" i="1" s="1"/>
  <c r="BR62" i="1"/>
  <c r="BV62" i="1" s="1"/>
  <c r="BW62" i="1" s="1"/>
  <c r="V63" i="1"/>
  <c r="Z63" i="1" s="1"/>
  <c r="BR64" i="1"/>
  <c r="BV64" i="1" s="1"/>
  <c r="BW64" i="1" s="1"/>
  <c r="V65" i="1"/>
  <c r="Z65" i="1" s="1"/>
  <c r="BR66" i="1"/>
  <c r="BV66" i="1" s="1"/>
  <c r="BW66" i="1" s="1"/>
  <c r="V67" i="1"/>
  <c r="Z67" i="1" s="1"/>
  <c r="BR68" i="1"/>
  <c r="BV68" i="1" s="1"/>
  <c r="BW68" i="1" s="1"/>
  <c r="V69" i="1"/>
  <c r="Z69" i="1" s="1"/>
  <c r="BR70" i="1"/>
  <c r="BV70" i="1" s="1"/>
  <c r="BW70" i="1" s="1"/>
  <c r="BR72" i="1"/>
  <c r="BV72" i="1" s="1"/>
  <c r="BW72" i="1" s="1"/>
  <c r="V73" i="1"/>
  <c r="Z73" i="1" s="1"/>
  <c r="BR74" i="1"/>
  <c r="BV74" i="1" s="1"/>
  <c r="BW74" i="1" s="1"/>
  <c r="BR76" i="1"/>
  <c r="BV76" i="1" s="1"/>
  <c r="BW76" i="1" s="1"/>
  <c r="V77" i="1"/>
  <c r="Z77" i="1" s="1"/>
  <c r="BR78" i="1"/>
  <c r="BV78" i="1" s="1"/>
  <c r="BW78" i="1" s="1"/>
  <c r="V79" i="1"/>
  <c r="Z79" i="1" s="1"/>
  <c r="BR80" i="1"/>
  <c r="BV80" i="1" s="1"/>
  <c r="BW80" i="1" s="1"/>
  <c r="V81" i="1"/>
  <c r="Z81" i="1" s="1"/>
  <c r="BR82" i="1"/>
  <c r="BV82" i="1" s="1"/>
  <c r="BW82" i="1" s="1"/>
  <c r="BR84" i="1"/>
  <c r="BV84" i="1" s="1"/>
  <c r="BW84" i="1" s="1"/>
  <c r="V85" i="1"/>
  <c r="Z85" i="1" s="1"/>
  <c r="BR86" i="1"/>
  <c r="BV86" i="1" s="1"/>
  <c r="BW86" i="1" s="1"/>
  <c r="BR88" i="1"/>
  <c r="BV88" i="1" s="1"/>
  <c r="BW88" i="1" s="1"/>
  <c r="AD88" i="1"/>
  <c r="V89" i="1"/>
  <c r="Z89" i="1" s="1"/>
  <c r="W90" i="1"/>
  <c r="T91" i="1"/>
  <c r="U91" i="1" s="1"/>
  <c r="Q91" i="1" s="1"/>
  <c r="O91" i="1" s="1"/>
  <c r="R91" i="1" s="1"/>
  <c r="BR92" i="1"/>
  <c r="BV92" i="1" s="1"/>
  <c r="BW92" i="1" s="1"/>
  <c r="T93" i="1"/>
  <c r="U93" i="1" s="1"/>
  <c r="Q93" i="1" s="1"/>
  <c r="O93" i="1" s="1"/>
  <c r="R93" i="1" s="1"/>
  <c r="L93" i="1" s="1"/>
  <c r="M93" i="1" s="1"/>
  <c r="AE94" i="1"/>
  <c r="K94" i="1"/>
  <c r="AT94" i="1"/>
  <c r="N94" i="1"/>
  <c r="BS95" i="1"/>
  <c r="BR95" i="1"/>
  <c r="BV95" i="1" s="1"/>
  <c r="BW95" i="1" s="1"/>
  <c r="BQ95" i="1"/>
  <c r="AE97" i="1"/>
  <c r="BQ98" i="1"/>
  <c r="BR98" i="1"/>
  <c r="BV98" i="1" s="1"/>
  <c r="BW98" i="1" s="1"/>
  <c r="BQ99" i="1"/>
  <c r="BS100" i="1"/>
  <c r="AF102" i="1"/>
  <c r="BJ103" i="1"/>
  <c r="CQ104" i="1"/>
  <c r="BH104" i="1" s="1"/>
  <c r="BJ104" i="1" s="1"/>
  <c r="AC105" i="1"/>
  <c r="V105" i="1"/>
  <c r="Z105" i="1" s="1"/>
  <c r="BS108" i="1"/>
  <c r="BS112" i="1"/>
  <c r="BS114" i="1"/>
  <c r="BS116" i="1"/>
  <c r="BS120" i="1"/>
  <c r="BS122" i="1"/>
  <c r="BS124" i="1"/>
  <c r="BS126" i="1"/>
  <c r="BS128" i="1"/>
  <c r="BS130" i="1"/>
  <c r="BS132" i="1"/>
  <c r="BS134" i="1"/>
  <c r="BR136" i="1"/>
  <c r="BV136" i="1" s="1"/>
  <c r="BW136" i="1" s="1"/>
  <c r="BQ136" i="1"/>
  <c r="BS136" i="1"/>
  <c r="BQ138" i="1"/>
  <c r="BS138" i="1"/>
  <c r="BS143" i="1"/>
  <c r="BQ143" i="1"/>
  <c r="AA144" i="1"/>
  <c r="AA145" i="1"/>
  <c r="BK149" i="1"/>
  <c r="CQ150" i="1"/>
  <c r="BH150" i="1" s="1"/>
  <c r="BJ150" i="1" s="1"/>
  <c r="S150" i="1"/>
  <c r="AC151" i="1"/>
  <c r="AB151" i="1"/>
  <c r="V151" i="1"/>
  <c r="Z151" i="1" s="1"/>
  <c r="AA157" i="1"/>
  <c r="T157" i="1"/>
  <c r="U157" i="1" s="1"/>
  <c r="Q157" i="1" s="1"/>
  <c r="O157" i="1" s="1"/>
  <c r="R157" i="1" s="1"/>
  <c r="N159" i="1"/>
  <c r="AT159" i="1"/>
  <c r="AF159" i="1"/>
  <c r="AE159" i="1"/>
  <c r="K159" i="1"/>
  <c r="BR164" i="1"/>
  <c r="BV164" i="1" s="1"/>
  <c r="BW164" i="1" s="1"/>
  <c r="BQ164" i="1"/>
  <c r="BS164" i="1"/>
  <c r="N167" i="1"/>
  <c r="AT167" i="1"/>
  <c r="AF167" i="1"/>
  <c r="AE167" i="1"/>
  <c r="K167" i="1"/>
  <c r="BR172" i="1"/>
  <c r="BV172" i="1" s="1"/>
  <c r="BW172" i="1" s="1"/>
  <c r="BQ172" i="1"/>
  <c r="BS172" i="1"/>
  <c r="N175" i="1"/>
  <c r="AT175" i="1"/>
  <c r="AF175" i="1"/>
  <c r="AE175" i="1"/>
  <c r="K175" i="1"/>
  <c r="BR180" i="1"/>
  <c r="BV180" i="1" s="1"/>
  <c r="BW180" i="1" s="1"/>
  <c r="BQ180" i="1"/>
  <c r="BS180" i="1"/>
  <c r="N183" i="1"/>
  <c r="AT183" i="1"/>
  <c r="AF183" i="1"/>
  <c r="AE183" i="1"/>
  <c r="K183" i="1"/>
  <c r="AA209" i="1"/>
  <c r="CQ38" i="1"/>
  <c r="BH38" i="1" s="1"/>
  <c r="BJ38" i="1" s="1"/>
  <c r="S38" i="1"/>
  <c r="BJ56" i="1"/>
  <c r="BJ60" i="1"/>
  <c r="BJ86" i="1"/>
  <c r="T95" i="1"/>
  <c r="U95" i="1" s="1"/>
  <c r="Q95" i="1" s="1"/>
  <c r="O95" i="1" s="1"/>
  <c r="R95" i="1" s="1"/>
  <c r="L95" i="1" s="1"/>
  <c r="M95" i="1" s="1"/>
  <c r="BR106" i="1"/>
  <c r="BV106" i="1" s="1"/>
  <c r="BW106" i="1" s="1"/>
  <c r="BQ106" i="1"/>
  <c r="BS41" i="1"/>
  <c r="BR41" i="1"/>
  <c r="BV41" i="1" s="1"/>
  <c r="BW41" i="1" s="1"/>
  <c r="AE42" i="1"/>
  <c r="K42" i="1"/>
  <c r="N42" i="1"/>
  <c r="Q43" i="1"/>
  <c r="O43" i="1" s="1"/>
  <c r="R43" i="1" s="1"/>
  <c r="L43" i="1" s="1"/>
  <c r="M43" i="1" s="1"/>
  <c r="BS43" i="1"/>
  <c r="BR43" i="1"/>
  <c r="BV43" i="1" s="1"/>
  <c r="BW43" i="1" s="1"/>
  <c r="AE44" i="1"/>
  <c r="K44" i="1"/>
  <c r="N44" i="1"/>
  <c r="Q45" i="1"/>
  <c r="O45" i="1" s="1"/>
  <c r="R45" i="1" s="1"/>
  <c r="Q47" i="1"/>
  <c r="O47" i="1" s="1"/>
  <c r="R47" i="1" s="1"/>
  <c r="BS47" i="1"/>
  <c r="BR47" i="1"/>
  <c r="BV47" i="1" s="1"/>
  <c r="BW47" i="1" s="1"/>
  <c r="AE48" i="1"/>
  <c r="K48" i="1"/>
  <c r="N48" i="1"/>
  <c r="BS48" i="1"/>
  <c r="Q49" i="1"/>
  <c r="O49" i="1" s="1"/>
  <c r="R49" i="1" s="1"/>
  <c r="L49" i="1" s="1"/>
  <c r="M49" i="1" s="1"/>
  <c r="BS49" i="1"/>
  <c r="BR49" i="1"/>
  <c r="BV49" i="1" s="1"/>
  <c r="BW49" i="1" s="1"/>
  <c r="AE50" i="1"/>
  <c r="K50" i="1"/>
  <c r="N50" i="1"/>
  <c r="BS50" i="1"/>
  <c r="BS51" i="1"/>
  <c r="BR51" i="1"/>
  <c r="BV51" i="1" s="1"/>
  <c r="BW51" i="1" s="1"/>
  <c r="AE52" i="1"/>
  <c r="K52" i="1"/>
  <c r="N52" i="1"/>
  <c r="BS52" i="1"/>
  <c r="AB53" i="1"/>
  <c r="AD53" i="1" s="1"/>
  <c r="AE54" i="1"/>
  <c r="K54" i="1"/>
  <c r="N54" i="1"/>
  <c r="BS54" i="1"/>
  <c r="AE56" i="1"/>
  <c r="K56" i="1"/>
  <c r="N56" i="1"/>
  <c r="BK56" i="1"/>
  <c r="BS56" i="1"/>
  <c r="AB57" i="1"/>
  <c r="AD57" i="1" s="1"/>
  <c r="Q57" i="1"/>
  <c r="O57" i="1" s="1"/>
  <c r="R57" i="1" s="1"/>
  <c r="L57" i="1" s="1"/>
  <c r="M57" i="1" s="1"/>
  <c r="BS57" i="1"/>
  <c r="BR57" i="1"/>
  <c r="BV57" i="1" s="1"/>
  <c r="BW57" i="1" s="1"/>
  <c r="AE58" i="1"/>
  <c r="K58" i="1"/>
  <c r="N58" i="1"/>
  <c r="BK58" i="1"/>
  <c r="BS58" i="1"/>
  <c r="AB59" i="1"/>
  <c r="Q59" i="1"/>
  <c r="O59" i="1" s="1"/>
  <c r="R59" i="1" s="1"/>
  <c r="L59" i="1" s="1"/>
  <c r="M59" i="1" s="1"/>
  <c r="BS59" i="1"/>
  <c r="BR59" i="1"/>
  <c r="BV59" i="1" s="1"/>
  <c r="BW59" i="1" s="1"/>
  <c r="AE60" i="1"/>
  <c r="K60" i="1"/>
  <c r="N60" i="1"/>
  <c r="BK60" i="1"/>
  <c r="BS60" i="1"/>
  <c r="AB61" i="1"/>
  <c r="AD61" i="1" s="1"/>
  <c r="Q61" i="1"/>
  <c r="O61" i="1" s="1"/>
  <c r="R61" i="1" s="1"/>
  <c r="L61" i="1" s="1"/>
  <c r="M61" i="1" s="1"/>
  <c r="BS61" i="1"/>
  <c r="BR61" i="1"/>
  <c r="BV61" i="1" s="1"/>
  <c r="BW61" i="1" s="1"/>
  <c r="AE62" i="1"/>
  <c r="K62" i="1"/>
  <c r="N62" i="1"/>
  <c r="BK62" i="1"/>
  <c r="BS62" i="1"/>
  <c r="AB63" i="1"/>
  <c r="AD63" i="1" s="1"/>
  <c r="Q63" i="1"/>
  <c r="O63" i="1" s="1"/>
  <c r="R63" i="1" s="1"/>
  <c r="L63" i="1" s="1"/>
  <c r="M63" i="1" s="1"/>
  <c r="BS63" i="1"/>
  <c r="BR63" i="1"/>
  <c r="BV63" i="1" s="1"/>
  <c r="BW63" i="1" s="1"/>
  <c r="AE64" i="1"/>
  <c r="K64" i="1"/>
  <c r="N64" i="1"/>
  <c r="BK64" i="1"/>
  <c r="BS64" i="1"/>
  <c r="AB65" i="1"/>
  <c r="AD65" i="1" s="1"/>
  <c r="Q65" i="1"/>
  <c r="O65" i="1" s="1"/>
  <c r="R65" i="1" s="1"/>
  <c r="BS65" i="1"/>
  <c r="BR65" i="1"/>
  <c r="BV65" i="1" s="1"/>
  <c r="BW65" i="1" s="1"/>
  <c r="AE66" i="1"/>
  <c r="K66" i="1"/>
  <c r="N66" i="1"/>
  <c r="BK66" i="1"/>
  <c r="BS66" i="1"/>
  <c r="BS67" i="1"/>
  <c r="BR67" i="1"/>
  <c r="BV67" i="1" s="1"/>
  <c r="BW67" i="1" s="1"/>
  <c r="AE68" i="1"/>
  <c r="K68" i="1"/>
  <c r="N68" i="1"/>
  <c r="BK68" i="1"/>
  <c r="BS68" i="1"/>
  <c r="AB69" i="1"/>
  <c r="Q69" i="1"/>
  <c r="O69" i="1" s="1"/>
  <c r="R69" i="1" s="1"/>
  <c r="L69" i="1" s="1"/>
  <c r="M69" i="1" s="1"/>
  <c r="BS69" i="1"/>
  <c r="BR69" i="1"/>
  <c r="BV69" i="1" s="1"/>
  <c r="BW69" i="1" s="1"/>
  <c r="AE70" i="1"/>
  <c r="K70" i="1"/>
  <c r="N70" i="1"/>
  <c r="BS70" i="1"/>
  <c r="BS71" i="1"/>
  <c r="BR71" i="1"/>
  <c r="BV71" i="1" s="1"/>
  <c r="BW71" i="1" s="1"/>
  <c r="AE72" i="1"/>
  <c r="K72" i="1"/>
  <c r="N72" i="1"/>
  <c r="BK72" i="1"/>
  <c r="BS72" i="1"/>
  <c r="AB73" i="1"/>
  <c r="Q73" i="1"/>
  <c r="O73" i="1" s="1"/>
  <c r="R73" i="1" s="1"/>
  <c r="L73" i="1" s="1"/>
  <c r="M73" i="1" s="1"/>
  <c r="BS73" i="1"/>
  <c r="BR73" i="1"/>
  <c r="BV73" i="1" s="1"/>
  <c r="BW73" i="1" s="1"/>
  <c r="AE74" i="1"/>
  <c r="K74" i="1"/>
  <c r="N74" i="1"/>
  <c r="BS74" i="1"/>
  <c r="BS75" i="1"/>
  <c r="BR75" i="1"/>
  <c r="BV75" i="1" s="1"/>
  <c r="BW75" i="1" s="1"/>
  <c r="AE76" i="1"/>
  <c r="K76" i="1"/>
  <c r="N76" i="1"/>
  <c r="BS76" i="1"/>
  <c r="AB77" i="1"/>
  <c r="AD77" i="1" s="1"/>
  <c r="Q77" i="1"/>
  <c r="O77" i="1" s="1"/>
  <c r="R77" i="1" s="1"/>
  <c r="L77" i="1" s="1"/>
  <c r="M77" i="1" s="1"/>
  <c r="BS77" i="1"/>
  <c r="BR77" i="1"/>
  <c r="BV77" i="1" s="1"/>
  <c r="BW77" i="1" s="1"/>
  <c r="AE78" i="1"/>
  <c r="K78" i="1"/>
  <c r="N78" i="1"/>
  <c r="BK78" i="1"/>
  <c r="BS78" i="1"/>
  <c r="AB79" i="1"/>
  <c r="AD79" i="1" s="1"/>
  <c r="Q79" i="1"/>
  <c r="O79" i="1" s="1"/>
  <c r="R79" i="1" s="1"/>
  <c r="L79" i="1" s="1"/>
  <c r="M79" i="1" s="1"/>
  <c r="BS79" i="1"/>
  <c r="BR79" i="1"/>
  <c r="BV79" i="1" s="1"/>
  <c r="BW79" i="1" s="1"/>
  <c r="AE80" i="1"/>
  <c r="K80" i="1"/>
  <c r="N80" i="1"/>
  <c r="BK80" i="1"/>
  <c r="BS80" i="1"/>
  <c r="AB81" i="1"/>
  <c r="AD81" i="1" s="1"/>
  <c r="Q81" i="1"/>
  <c r="O81" i="1" s="1"/>
  <c r="R81" i="1" s="1"/>
  <c r="L81" i="1" s="1"/>
  <c r="M81" i="1" s="1"/>
  <c r="BS81" i="1"/>
  <c r="BR81" i="1"/>
  <c r="BV81" i="1" s="1"/>
  <c r="BW81" i="1" s="1"/>
  <c r="AE82" i="1"/>
  <c r="K82" i="1"/>
  <c r="N82" i="1"/>
  <c r="BK82" i="1"/>
  <c r="BS82" i="1"/>
  <c r="BS83" i="1"/>
  <c r="BR83" i="1"/>
  <c r="BV83" i="1" s="1"/>
  <c r="BW83" i="1" s="1"/>
  <c r="AE84" i="1"/>
  <c r="K84" i="1"/>
  <c r="N84" i="1"/>
  <c r="BK84" i="1"/>
  <c r="BS84" i="1"/>
  <c r="AB85" i="1"/>
  <c r="Q85" i="1"/>
  <c r="O85" i="1" s="1"/>
  <c r="R85" i="1" s="1"/>
  <c r="L85" i="1" s="1"/>
  <c r="M85" i="1" s="1"/>
  <c r="BS85" i="1"/>
  <c r="BR85" i="1"/>
  <c r="BV85" i="1" s="1"/>
  <c r="BW85" i="1" s="1"/>
  <c r="AE86" i="1"/>
  <c r="K86" i="1"/>
  <c r="N86" i="1"/>
  <c r="BK86" i="1"/>
  <c r="BS86" i="1"/>
  <c r="BS87" i="1"/>
  <c r="BR87" i="1"/>
  <c r="BV87" i="1" s="1"/>
  <c r="BW87" i="1" s="1"/>
  <c r="AE88" i="1"/>
  <c r="K88" i="1"/>
  <c r="N88" i="1"/>
  <c r="BK88" i="1"/>
  <c r="BS88" i="1"/>
  <c r="AB89" i="1"/>
  <c r="Q89" i="1"/>
  <c r="O89" i="1" s="1"/>
  <c r="R89" i="1" s="1"/>
  <c r="L89" i="1" s="1"/>
  <c r="M89" i="1" s="1"/>
  <c r="BS89" i="1"/>
  <c r="BR89" i="1"/>
  <c r="BV89" i="1" s="1"/>
  <c r="BW89" i="1" s="1"/>
  <c r="AA90" i="1"/>
  <c r="BQ90" i="1"/>
  <c r="BR90" i="1"/>
  <c r="BV90" i="1" s="1"/>
  <c r="BW90" i="1" s="1"/>
  <c r="AA91" i="1"/>
  <c r="AB95" i="1"/>
  <c r="BJ95" i="1"/>
  <c r="AE96" i="1"/>
  <c r="K96" i="1"/>
  <c r="AB97" i="1"/>
  <c r="BS97" i="1"/>
  <c r="BQ97" i="1"/>
  <c r="BR97" i="1"/>
  <c r="BV97" i="1" s="1"/>
  <c r="BW97" i="1" s="1"/>
  <c r="CQ98" i="1"/>
  <c r="BH98" i="1" s="1"/>
  <c r="BJ98" i="1" s="1"/>
  <c r="S98" i="1"/>
  <c r="BR99" i="1"/>
  <c r="BV99" i="1" s="1"/>
  <c r="BW99" i="1" s="1"/>
  <c r="BK101" i="1"/>
  <c r="BS101" i="1"/>
  <c r="BR101" i="1"/>
  <c r="BV101" i="1" s="1"/>
  <c r="BW101" i="1" s="1"/>
  <c r="BQ102" i="1"/>
  <c r="BS102" i="1"/>
  <c r="BK103" i="1"/>
  <c r="BQ104" i="1"/>
  <c r="BS104" i="1"/>
  <c r="BR104" i="1"/>
  <c r="BV104" i="1" s="1"/>
  <c r="BW104" i="1" s="1"/>
  <c r="AT105" i="1"/>
  <c r="AF105" i="1"/>
  <c r="BS139" i="1"/>
  <c r="BR139" i="1"/>
  <c r="BV139" i="1" s="1"/>
  <c r="BW139" i="1" s="1"/>
  <c r="BQ139" i="1"/>
  <c r="N141" i="1"/>
  <c r="AT141" i="1"/>
  <c r="AF141" i="1"/>
  <c r="K141" i="1"/>
  <c r="AA143" i="1"/>
  <c r="BQ146" i="1"/>
  <c r="BS146" i="1"/>
  <c r="BQ150" i="1"/>
  <c r="BS150" i="1"/>
  <c r="BR150" i="1"/>
  <c r="BV150" i="1" s="1"/>
  <c r="BW150" i="1" s="1"/>
  <c r="BR158" i="1"/>
  <c r="BV158" i="1" s="1"/>
  <c r="BW158" i="1" s="1"/>
  <c r="BQ158" i="1"/>
  <c r="BS158" i="1"/>
  <c r="N161" i="1"/>
  <c r="AT161" i="1"/>
  <c r="AF161" i="1"/>
  <c r="AE161" i="1"/>
  <c r="K161" i="1"/>
  <c r="BR166" i="1"/>
  <c r="BV166" i="1" s="1"/>
  <c r="BW166" i="1" s="1"/>
  <c r="BQ166" i="1"/>
  <c r="BS166" i="1"/>
  <c r="N169" i="1"/>
  <c r="AT169" i="1"/>
  <c r="AF169" i="1"/>
  <c r="AE169" i="1"/>
  <c r="K169" i="1"/>
  <c r="BR174" i="1"/>
  <c r="BV174" i="1" s="1"/>
  <c r="BW174" i="1" s="1"/>
  <c r="BQ174" i="1"/>
  <c r="BS174" i="1"/>
  <c r="N177" i="1"/>
  <c r="AT177" i="1"/>
  <c r="AF177" i="1"/>
  <c r="AE177" i="1"/>
  <c r="K177" i="1"/>
  <c r="BR182" i="1"/>
  <c r="BV182" i="1" s="1"/>
  <c r="BW182" i="1" s="1"/>
  <c r="BQ182" i="1"/>
  <c r="BS182" i="1"/>
  <c r="T41" i="1"/>
  <c r="U41" i="1" s="1"/>
  <c r="AB41" i="1" s="1"/>
  <c r="BJ58" i="1"/>
  <c r="BJ66" i="1"/>
  <c r="BJ72" i="1"/>
  <c r="BJ74" i="1"/>
  <c r="BJ78" i="1"/>
  <c r="BJ84" i="1"/>
  <c r="BJ88" i="1"/>
  <c r="AA96" i="1"/>
  <c r="CQ96" i="1"/>
  <c r="BH96" i="1" s="1"/>
  <c r="BJ96" i="1" s="1"/>
  <c r="S96" i="1"/>
  <c r="BR100" i="1"/>
  <c r="BV100" i="1" s="1"/>
  <c r="BW100" i="1" s="1"/>
  <c r="T101" i="1"/>
  <c r="U101" i="1" s="1"/>
  <c r="Q101" i="1" s="1"/>
  <c r="O101" i="1" s="1"/>
  <c r="R101" i="1" s="1"/>
  <c r="L101" i="1" s="1"/>
  <c r="M101" i="1" s="1"/>
  <c r="BS103" i="1"/>
  <c r="BR103" i="1"/>
  <c r="BV103" i="1" s="1"/>
  <c r="BW103" i="1" s="1"/>
  <c r="BQ103" i="1"/>
  <c r="BR110" i="1"/>
  <c r="BV110" i="1" s="1"/>
  <c r="BW110" i="1" s="1"/>
  <c r="BQ110" i="1"/>
  <c r="BR118" i="1"/>
  <c r="BV118" i="1" s="1"/>
  <c r="BW118" i="1" s="1"/>
  <c r="BQ118" i="1"/>
  <c r="AE40" i="1"/>
  <c r="K40" i="1"/>
  <c r="AA41" i="1"/>
  <c r="AF42" i="1"/>
  <c r="BS42" i="1"/>
  <c r="AB43" i="1"/>
  <c r="AA43" i="1"/>
  <c r="AF44" i="1"/>
  <c r="BS44" i="1"/>
  <c r="AB45" i="1"/>
  <c r="AA45" i="1"/>
  <c r="BS45" i="1"/>
  <c r="BR45" i="1"/>
  <c r="BV45" i="1" s="1"/>
  <c r="BW45" i="1" s="1"/>
  <c r="AE46" i="1"/>
  <c r="K46" i="1"/>
  <c r="N46" i="1"/>
  <c r="BS46" i="1"/>
  <c r="AB47" i="1"/>
  <c r="AA47" i="1"/>
  <c r="AF48" i="1"/>
  <c r="AB49" i="1"/>
  <c r="AA49" i="1"/>
  <c r="AD49" i="1" s="1"/>
  <c r="AF50" i="1"/>
  <c r="AB51" i="1"/>
  <c r="AF52" i="1"/>
  <c r="Q53" i="1"/>
  <c r="O53" i="1" s="1"/>
  <c r="R53" i="1" s="1"/>
  <c r="L53" i="1" s="1"/>
  <c r="M53" i="1" s="1"/>
  <c r="BS53" i="1"/>
  <c r="BR53" i="1"/>
  <c r="BV53" i="1" s="1"/>
  <c r="BW53" i="1" s="1"/>
  <c r="AF54" i="1"/>
  <c r="BS55" i="1"/>
  <c r="BR55" i="1"/>
  <c r="BV55" i="1" s="1"/>
  <c r="BW55" i="1" s="1"/>
  <c r="S17" i="1"/>
  <c r="S19" i="1"/>
  <c r="S21" i="1"/>
  <c r="S23" i="1"/>
  <c r="S25" i="1"/>
  <c r="S27" i="1"/>
  <c r="S29" i="1"/>
  <c r="S31" i="1"/>
  <c r="S33" i="1"/>
  <c r="S35" i="1"/>
  <c r="S37" i="1"/>
  <c r="W38" i="1"/>
  <c r="BR40" i="1"/>
  <c r="BV40" i="1" s="1"/>
  <c r="BW40" i="1" s="1"/>
  <c r="AT41" i="1"/>
  <c r="AF41" i="1"/>
  <c r="BQ41" i="1"/>
  <c r="CQ42" i="1"/>
  <c r="BH42" i="1" s="1"/>
  <c r="BJ42" i="1" s="1"/>
  <c r="AT43" i="1"/>
  <c r="AF43" i="1"/>
  <c r="BQ43" i="1"/>
  <c r="CQ44" i="1"/>
  <c r="BH44" i="1" s="1"/>
  <c r="BJ44" i="1" s="1"/>
  <c r="AT45" i="1"/>
  <c r="AF45" i="1"/>
  <c r="BQ45" i="1"/>
  <c r="CQ46" i="1"/>
  <c r="BH46" i="1" s="1"/>
  <c r="BJ46" i="1" s="1"/>
  <c r="AT47" i="1"/>
  <c r="AF47" i="1"/>
  <c r="BQ47" i="1"/>
  <c r="CQ48" i="1"/>
  <c r="BH48" i="1" s="1"/>
  <c r="BJ48" i="1" s="1"/>
  <c r="AT49" i="1"/>
  <c r="AF49" i="1"/>
  <c r="BQ49" i="1"/>
  <c r="CQ50" i="1"/>
  <c r="BH50" i="1" s="1"/>
  <c r="BJ50" i="1" s="1"/>
  <c r="AT51" i="1"/>
  <c r="AF51" i="1"/>
  <c r="BQ51" i="1"/>
  <c r="Q52" i="1"/>
  <c r="O52" i="1" s="1"/>
  <c r="R52" i="1" s="1"/>
  <c r="L52" i="1" s="1"/>
  <c r="M52" i="1" s="1"/>
  <c r="CQ52" i="1"/>
  <c r="BH52" i="1" s="1"/>
  <c r="BJ52" i="1" s="1"/>
  <c r="AT53" i="1"/>
  <c r="AF53" i="1"/>
  <c r="BQ53" i="1"/>
  <c r="AT55" i="1"/>
  <c r="AF55" i="1"/>
  <c r="BQ55" i="1"/>
  <c r="AT57" i="1"/>
  <c r="AF57" i="1"/>
  <c r="BQ57" i="1"/>
  <c r="Q58" i="1"/>
  <c r="O58" i="1" s="1"/>
  <c r="R58" i="1" s="1"/>
  <c r="AD59" i="1"/>
  <c r="AT59" i="1"/>
  <c r="AF59" i="1"/>
  <c r="BQ59" i="1"/>
  <c r="Q60" i="1"/>
  <c r="O60" i="1" s="1"/>
  <c r="R60" i="1" s="1"/>
  <c r="AT61" i="1"/>
  <c r="AF61" i="1"/>
  <c r="BQ61" i="1"/>
  <c r="Q62" i="1"/>
  <c r="O62" i="1" s="1"/>
  <c r="R62" i="1" s="1"/>
  <c r="L62" i="1" s="1"/>
  <c r="M62" i="1" s="1"/>
  <c r="AT63" i="1"/>
  <c r="AF63" i="1"/>
  <c r="BQ63" i="1"/>
  <c r="Q64" i="1"/>
  <c r="O64" i="1" s="1"/>
  <c r="R64" i="1" s="1"/>
  <c r="AT65" i="1"/>
  <c r="AF65" i="1"/>
  <c r="BQ65" i="1"/>
  <c r="Q66" i="1"/>
  <c r="O66" i="1" s="1"/>
  <c r="R66" i="1" s="1"/>
  <c r="AT67" i="1"/>
  <c r="AF67" i="1"/>
  <c r="BQ67" i="1"/>
  <c r="Q68" i="1"/>
  <c r="O68" i="1" s="1"/>
  <c r="R68" i="1" s="1"/>
  <c r="AD69" i="1"/>
  <c r="AT69" i="1"/>
  <c r="AF69" i="1"/>
  <c r="BQ69" i="1"/>
  <c r="Q70" i="1"/>
  <c r="O70" i="1" s="1"/>
  <c r="R70" i="1" s="1"/>
  <c r="AT71" i="1"/>
  <c r="AF71" i="1"/>
  <c r="BQ71" i="1"/>
  <c r="AD73" i="1"/>
  <c r="AT73" i="1"/>
  <c r="AF73" i="1"/>
  <c r="BQ73" i="1"/>
  <c r="AT75" i="1"/>
  <c r="AF75" i="1"/>
  <c r="BQ75" i="1"/>
  <c r="AT77" i="1"/>
  <c r="AF77" i="1"/>
  <c r="BQ77" i="1"/>
  <c r="Q78" i="1"/>
  <c r="O78" i="1" s="1"/>
  <c r="R78" i="1" s="1"/>
  <c r="L78" i="1" s="1"/>
  <c r="M78" i="1" s="1"/>
  <c r="AT79" i="1"/>
  <c r="AF79" i="1"/>
  <c r="BQ79" i="1"/>
  <c r="AT81" i="1"/>
  <c r="AF81" i="1"/>
  <c r="BQ81" i="1"/>
  <c r="Q82" i="1"/>
  <c r="O82" i="1" s="1"/>
  <c r="R82" i="1" s="1"/>
  <c r="AT83" i="1"/>
  <c r="AF83" i="1"/>
  <c r="BQ83" i="1"/>
  <c r="Q84" i="1"/>
  <c r="O84" i="1" s="1"/>
  <c r="R84" i="1" s="1"/>
  <c r="L84" i="1" s="1"/>
  <c r="M84" i="1" s="1"/>
  <c r="AD85" i="1"/>
  <c r="AT85" i="1"/>
  <c r="AF85" i="1"/>
  <c r="BQ85" i="1"/>
  <c r="Q86" i="1"/>
  <c r="O86" i="1" s="1"/>
  <c r="R86" i="1" s="1"/>
  <c r="AT87" i="1"/>
  <c r="AF87" i="1"/>
  <c r="BQ87" i="1"/>
  <c r="Q88" i="1"/>
  <c r="O88" i="1" s="1"/>
  <c r="R88" i="1" s="1"/>
  <c r="AD89" i="1"/>
  <c r="AT89" i="1"/>
  <c r="AF89" i="1"/>
  <c r="BQ89" i="1"/>
  <c r="BS90" i="1"/>
  <c r="CQ90" i="1"/>
  <c r="BH90" i="1" s="1"/>
  <c r="BJ90" i="1" s="1"/>
  <c r="S90" i="1"/>
  <c r="BR91" i="1"/>
  <c r="BV91" i="1" s="1"/>
  <c r="BW91" i="1" s="1"/>
  <c r="BK93" i="1"/>
  <c r="BS93" i="1"/>
  <c r="BR93" i="1"/>
  <c r="BV93" i="1" s="1"/>
  <c r="BW93" i="1" s="1"/>
  <c r="BK95" i="1"/>
  <c r="AF95" i="1"/>
  <c r="AT95" i="1"/>
  <c r="Q97" i="1"/>
  <c r="O97" i="1" s="1"/>
  <c r="R97" i="1" s="1"/>
  <c r="L97" i="1" s="1"/>
  <c r="M97" i="1" s="1"/>
  <c r="AA97" i="1"/>
  <c r="BJ97" i="1"/>
  <c r="S99" i="1"/>
  <c r="BQ101" i="1"/>
  <c r="BR102" i="1"/>
  <c r="BV102" i="1" s="1"/>
  <c r="BW102" i="1" s="1"/>
  <c r="K103" i="1"/>
  <c r="T103" i="1"/>
  <c r="U103" i="1" s="1"/>
  <c r="AE105" i="1"/>
  <c r="N107" i="1"/>
  <c r="AT107" i="1"/>
  <c r="AF107" i="1"/>
  <c r="N109" i="1"/>
  <c r="AT109" i="1"/>
  <c r="AF109" i="1"/>
  <c r="N111" i="1"/>
  <c r="AT111" i="1"/>
  <c r="AF111" i="1"/>
  <c r="T113" i="1"/>
  <c r="U113" i="1" s="1"/>
  <c r="N113" i="1"/>
  <c r="AT113" i="1"/>
  <c r="AF113" i="1"/>
  <c r="N115" i="1"/>
  <c r="AT115" i="1"/>
  <c r="AF115" i="1"/>
  <c r="T117" i="1"/>
  <c r="U117" i="1" s="1"/>
  <c r="AB117" i="1" s="1"/>
  <c r="N117" i="1"/>
  <c r="AT117" i="1"/>
  <c r="AF117" i="1"/>
  <c r="T119" i="1"/>
  <c r="U119" i="1" s="1"/>
  <c r="Q119" i="1" s="1"/>
  <c r="O119" i="1" s="1"/>
  <c r="R119" i="1" s="1"/>
  <c r="L119" i="1" s="1"/>
  <c r="M119" i="1" s="1"/>
  <c r="N119" i="1"/>
  <c r="AT119" i="1"/>
  <c r="AF119" i="1"/>
  <c r="T121" i="1"/>
  <c r="U121" i="1" s="1"/>
  <c r="Q121" i="1" s="1"/>
  <c r="O121" i="1" s="1"/>
  <c r="R121" i="1" s="1"/>
  <c r="L121" i="1" s="1"/>
  <c r="M121" i="1" s="1"/>
  <c r="N121" i="1"/>
  <c r="AT121" i="1"/>
  <c r="AF121" i="1"/>
  <c r="T123" i="1"/>
  <c r="U123" i="1" s="1"/>
  <c r="N123" i="1"/>
  <c r="AT123" i="1"/>
  <c r="AF123" i="1"/>
  <c r="N125" i="1"/>
  <c r="AT125" i="1"/>
  <c r="AF125" i="1"/>
  <c r="T127" i="1"/>
  <c r="U127" i="1" s="1"/>
  <c r="AB127" i="1" s="1"/>
  <c r="N127" i="1"/>
  <c r="AT127" i="1"/>
  <c r="AF127" i="1"/>
  <c r="T129" i="1"/>
  <c r="U129" i="1" s="1"/>
  <c r="AB129" i="1" s="1"/>
  <c r="N129" i="1"/>
  <c r="AT129" i="1"/>
  <c r="AF129" i="1"/>
  <c r="T131" i="1"/>
  <c r="U131" i="1" s="1"/>
  <c r="N131" i="1"/>
  <c r="AT131" i="1"/>
  <c r="AF131" i="1"/>
  <c r="T133" i="1"/>
  <c r="U133" i="1" s="1"/>
  <c r="Q133" i="1" s="1"/>
  <c r="O133" i="1" s="1"/>
  <c r="R133" i="1" s="1"/>
  <c r="L133" i="1" s="1"/>
  <c r="M133" i="1" s="1"/>
  <c r="N133" i="1"/>
  <c r="AT133" i="1"/>
  <c r="AF133" i="1"/>
  <c r="T135" i="1"/>
  <c r="U135" i="1" s="1"/>
  <c r="AB135" i="1" s="1"/>
  <c r="N135" i="1"/>
  <c r="AT135" i="1"/>
  <c r="AF135" i="1"/>
  <c r="BK139" i="1"/>
  <c r="AE141" i="1"/>
  <c r="BQ142" i="1"/>
  <c r="BS142" i="1"/>
  <c r="BR142" i="1"/>
  <c r="BV142" i="1" s="1"/>
  <c r="BW142" i="1" s="1"/>
  <c r="AA148" i="1"/>
  <c r="N149" i="1"/>
  <c r="AT149" i="1"/>
  <c r="AF149" i="1"/>
  <c r="K149" i="1"/>
  <c r="AA150" i="1"/>
  <c r="BR160" i="1"/>
  <c r="BV160" i="1" s="1"/>
  <c r="BW160" i="1" s="1"/>
  <c r="BQ160" i="1"/>
  <c r="BS160" i="1"/>
  <c r="N163" i="1"/>
  <c r="AT163" i="1"/>
  <c r="AF163" i="1"/>
  <c r="AE163" i="1"/>
  <c r="K163" i="1"/>
  <c r="BR168" i="1"/>
  <c r="BV168" i="1" s="1"/>
  <c r="BW168" i="1" s="1"/>
  <c r="BQ168" i="1"/>
  <c r="BS168" i="1"/>
  <c r="N171" i="1"/>
  <c r="AT171" i="1"/>
  <c r="AF171" i="1"/>
  <c r="AE171" i="1"/>
  <c r="K171" i="1"/>
  <c r="BR176" i="1"/>
  <c r="BV176" i="1" s="1"/>
  <c r="BW176" i="1" s="1"/>
  <c r="BQ176" i="1"/>
  <c r="BS176" i="1"/>
  <c r="N179" i="1"/>
  <c r="AT179" i="1"/>
  <c r="AF179" i="1"/>
  <c r="AE179" i="1"/>
  <c r="K179" i="1"/>
  <c r="AA185" i="1"/>
  <c r="AA154" i="1"/>
  <c r="BR156" i="1"/>
  <c r="BV156" i="1" s="1"/>
  <c r="BW156" i="1" s="1"/>
  <c r="BQ156" i="1"/>
  <c r="BS156" i="1"/>
  <c r="T159" i="1"/>
  <c r="U159" i="1" s="1"/>
  <c r="AB159" i="1" s="1"/>
  <c r="T163" i="1"/>
  <c r="U163" i="1" s="1"/>
  <c r="AB163" i="1" s="1"/>
  <c r="T167" i="1"/>
  <c r="U167" i="1" s="1"/>
  <c r="T169" i="1"/>
  <c r="U169" i="1" s="1"/>
  <c r="T171" i="1"/>
  <c r="U171" i="1" s="1"/>
  <c r="T173" i="1"/>
  <c r="U173" i="1" s="1"/>
  <c r="AB173" i="1" s="1"/>
  <c r="T175" i="1"/>
  <c r="U175" i="1" s="1"/>
  <c r="AB175" i="1" s="1"/>
  <c r="T177" i="1"/>
  <c r="U177" i="1" s="1"/>
  <c r="Q177" i="1" s="1"/>
  <c r="O177" i="1" s="1"/>
  <c r="R177" i="1" s="1"/>
  <c r="L177" i="1" s="1"/>
  <c r="M177" i="1" s="1"/>
  <c r="T179" i="1"/>
  <c r="U179" i="1" s="1"/>
  <c r="AB179" i="1" s="1"/>
  <c r="T183" i="1"/>
  <c r="U183" i="1" s="1"/>
  <c r="AT219" i="1"/>
  <c r="AF219" i="1"/>
  <c r="AE219" i="1"/>
  <c r="N219" i="1"/>
  <c r="K219" i="1"/>
  <c r="AE90" i="1"/>
  <c r="K90" i="1"/>
  <c r="N92" i="1"/>
  <c r="CQ92" i="1"/>
  <c r="BH92" i="1" s="1"/>
  <c r="BJ92" i="1" s="1"/>
  <c r="S92" i="1"/>
  <c r="W94" i="1"/>
  <c r="AE98" i="1"/>
  <c r="K98" i="1"/>
  <c r="N100" i="1"/>
  <c r="CQ100" i="1"/>
  <c r="BH100" i="1" s="1"/>
  <c r="BJ100" i="1" s="1"/>
  <c r="S100" i="1"/>
  <c r="W102" i="1"/>
  <c r="BS107" i="1"/>
  <c r="BR107" i="1"/>
  <c r="BV107" i="1" s="1"/>
  <c r="BW107" i="1" s="1"/>
  <c r="BQ107" i="1"/>
  <c r="W108" i="1"/>
  <c r="BS109" i="1"/>
  <c r="BR109" i="1"/>
  <c r="BV109" i="1" s="1"/>
  <c r="BW109" i="1" s="1"/>
  <c r="BQ109" i="1"/>
  <c r="W110" i="1"/>
  <c r="BS111" i="1"/>
  <c r="BR111" i="1"/>
  <c r="BV111" i="1" s="1"/>
  <c r="BW111" i="1" s="1"/>
  <c r="BQ111" i="1"/>
  <c r="W112" i="1"/>
  <c r="BS113" i="1"/>
  <c r="BR113" i="1"/>
  <c r="BV113" i="1" s="1"/>
  <c r="BW113" i="1" s="1"/>
  <c r="BQ113" i="1"/>
  <c r="W114" i="1"/>
  <c r="BS115" i="1"/>
  <c r="BR115" i="1"/>
  <c r="BV115" i="1" s="1"/>
  <c r="BW115" i="1" s="1"/>
  <c r="BQ115" i="1"/>
  <c r="W116" i="1"/>
  <c r="BS117" i="1"/>
  <c r="BR117" i="1"/>
  <c r="BV117" i="1" s="1"/>
  <c r="BW117" i="1" s="1"/>
  <c r="BQ117" i="1"/>
  <c r="W118" i="1"/>
  <c r="BS119" i="1"/>
  <c r="BR119" i="1"/>
  <c r="BV119" i="1" s="1"/>
  <c r="BW119" i="1" s="1"/>
  <c r="BQ119" i="1"/>
  <c r="W120" i="1"/>
  <c r="BS121" i="1"/>
  <c r="BR121" i="1"/>
  <c r="BV121" i="1" s="1"/>
  <c r="BW121" i="1" s="1"/>
  <c r="BQ121" i="1"/>
  <c r="W122" i="1"/>
  <c r="BS123" i="1"/>
  <c r="BR123" i="1"/>
  <c r="BV123" i="1" s="1"/>
  <c r="BW123" i="1" s="1"/>
  <c r="BQ123" i="1"/>
  <c r="W124" i="1"/>
  <c r="BS125" i="1"/>
  <c r="BR125" i="1"/>
  <c r="BV125" i="1" s="1"/>
  <c r="BW125" i="1" s="1"/>
  <c r="BQ125" i="1"/>
  <c r="W126" i="1"/>
  <c r="BS127" i="1"/>
  <c r="BR127" i="1"/>
  <c r="BV127" i="1" s="1"/>
  <c r="BW127" i="1" s="1"/>
  <c r="BQ127" i="1"/>
  <c r="W128" i="1"/>
  <c r="BS129" i="1"/>
  <c r="BR129" i="1"/>
  <c r="BV129" i="1" s="1"/>
  <c r="BW129" i="1" s="1"/>
  <c r="BQ129" i="1"/>
  <c r="W130" i="1"/>
  <c r="BS131" i="1"/>
  <c r="BR131" i="1"/>
  <c r="BV131" i="1" s="1"/>
  <c r="BW131" i="1" s="1"/>
  <c r="BQ131" i="1"/>
  <c r="W132" i="1"/>
  <c r="BS133" i="1"/>
  <c r="BR133" i="1"/>
  <c r="BV133" i="1" s="1"/>
  <c r="BW133" i="1" s="1"/>
  <c r="BQ133" i="1"/>
  <c r="W134" i="1"/>
  <c r="BS135" i="1"/>
  <c r="BR135" i="1"/>
  <c r="BV135" i="1" s="1"/>
  <c r="BW135" i="1" s="1"/>
  <c r="BQ135" i="1"/>
  <c r="W136" i="1"/>
  <c r="T137" i="1"/>
  <c r="U137" i="1" s="1"/>
  <c r="Q137" i="1" s="1"/>
  <c r="O137" i="1" s="1"/>
  <c r="R137" i="1" s="1"/>
  <c r="L137" i="1" s="1"/>
  <c r="M137" i="1" s="1"/>
  <c r="BJ139" i="1"/>
  <c r="BS141" i="1"/>
  <c r="BR141" i="1"/>
  <c r="BV141" i="1" s="1"/>
  <c r="BW141" i="1" s="1"/>
  <c r="BQ141" i="1"/>
  <c r="T145" i="1"/>
  <c r="U145" i="1" s="1"/>
  <c r="Q145" i="1" s="1"/>
  <c r="O145" i="1" s="1"/>
  <c r="R145" i="1" s="1"/>
  <c r="L145" i="1" s="1"/>
  <c r="M145" i="1" s="1"/>
  <c r="BS147" i="1"/>
  <c r="BR147" i="1"/>
  <c r="BV147" i="1" s="1"/>
  <c r="BW147" i="1" s="1"/>
  <c r="BQ147" i="1"/>
  <c r="AE148" i="1"/>
  <c r="K148" i="1"/>
  <c r="AT148" i="1"/>
  <c r="N148" i="1"/>
  <c r="BS151" i="1"/>
  <c r="BR151" i="1"/>
  <c r="BV151" i="1" s="1"/>
  <c r="BW151" i="1" s="1"/>
  <c r="BQ151" i="1"/>
  <c r="BR152" i="1"/>
  <c r="BV152" i="1" s="1"/>
  <c r="BW152" i="1" s="1"/>
  <c r="BQ152" i="1"/>
  <c r="BS152" i="1"/>
  <c r="T153" i="1"/>
  <c r="U153" i="1" s="1"/>
  <c r="AT154" i="1"/>
  <c r="AF154" i="1"/>
  <c r="AE154" i="1"/>
  <c r="K154" i="1"/>
  <c r="N154" i="1"/>
  <c r="AA156" i="1"/>
  <c r="BS157" i="1"/>
  <c r="BR157" i="1"/>
  <c r="BV157" i="1" s="1"/>
  <c r="BW157" i="1" s="1"/>
  <c r="BQ157" i="1"/>
  <c r="BS210" i="1"/>
  <c r="BR210" i="1"/>
  <c r="BV210" i="1" s="1"/>
  <c r="BW210" i="1" s="1"/>
  <c r="BQ210" i="1"/>
  <c r="S42" i="1"/>
  <c r="S44" i="1"/>
  <c r="S46" i="1"/>
  <c r="S48" i="1"/>
  <c r="S50" i="1"/>
  <c r="AE92" i="1"/>
  <c r="K92" i="1"/>
  <c r="CQ94" i="1"/>
  <c r="BH94" i="1" s="1"/>
  <c r="BJ94" i="1" s="1"/>
  <c r="S94" i="1"/>
  <c r="W96" i="1"/>
  <c r="AE100" i="1"/>
  <c r="K100" i="1"/>
  <c r="CQ102" i="1"/>
  <c r="BH102" i="1" s="1"/>
  <c r="BJ102" i="1" s="1"/>
  <c r="S102" i="1"/>
  <c r="W104" i="1"/>
  <c r="AE104" i="1"/>
  <c r="K104" i="1"/>
  <c r="N104" i="1"/>
  <c r="AB105" i="1"/>
  <c r="Q105" i="1"/>
  <c r="O105" i="1" s="1"/>
  <c r="R105" i="1" s="1"/>
  <c r="L105" i="1" s="1"/>
  <c r="M105" i="1" s="1"/>
  <c r="BS105" i="1"/>
  <c r="BR105" i="1"/>
  <c r="BV105" i="1" s="1"/>
  <c r="BW105" i="1" s="1"/>
  <c r="W106" i="1"/>
  <c r="AE106" i="1"/>
  <c r="K106" i="1"/>
  <c r="N106" i="1"/>
  <c r="AT108" i="1"/>
  <c r="AF108" i="1"/>
  <c r="AE108" i="1"/>
  <c r="K108" i="1"/>
  <c r="N108" i="1"/>
  <c r="AT110" i="1"/>
  <c r="AF110" i="1"/>
  <c r="AE110" i="1"/>
  <c r="K110" i="1"/>
  <c r="N110" i="1"/>
  <c r="AT112" i="1"/>
  <c r="AF112" i="1"/>
  <c r="AE112" i="1"/>
  <c r="K112" i="1"/>
  <c r="N112" i="1"/>
  <c r="AB113" i="1"/>
  <c r="Q113" i="1"/>
  <c r="O113" i="1" s="1"/>
  <c r="R113" i="1" s="1"/>
  <c r="L113" i="1" s="1"/>
  <c r="M113" i="1" s="1"/>
  <c r="AT114" i="1"/>
  <c r="AF114" i="1"/>
  <c r="AE114" i="1"/>
  <c r="K114" i="1"/>
  <c r="N114" i="1"/>
  <c r="AT116" i="1"/>
  <c r="AF116" i="1"/>
  <c r="AE116" i="1"/>
  <c r="K116" i="1"/>
  <c r="N116" i="1"/>
  <c r="Q117" i="1"/>
  <c r="O117" i="1" s="1"/>
  <c r="R117" i="1" s="1"/>
  <c r="L117" i="1" s="1"/>
  <c r="M117" i="1" s="1"/>
  <c r="AT118" i="1"/>
  <c r="AF118" i="1"/>
  <c r="AE118" i="1"/>
  <c r="K118" i="1"/>
  <c r="N118" i="1"/>
  <c r="AT120" i="1"/>
  <c r="AF120" i="1"/>
  <c r="AE120" i="1"/>
  <c r="K120" i="1"/>
  <c r="N120" i="1"/>
  <c r="AB121" i="1"/>
  <c r="AT122" i="1"/>
  <c r="AF122" i="1"/>
  <c r="AE122" i="1"/>
  <c r="K122" i="1"/>
  <c r="N122" i="1"/>
  <c r="AB123" i="1"/>
  <c r="Q123" i="1"/>
  <c r="O123" i="1" s="1"/>
  <c r="R123" i="1" s="1"/>
  <c r="L123" i="1" s="1"/>
  <c r="M123" i="1" s="1"/>
  <c r="AT124" i="1"/>
  <c r="AF124" i="1"/>
  <c r="AE124" i="1"/>
  <c r="K124" i="1"/>
  <c r="N124" i="1"/>
  <c r="AT126" i="1"/>
  <c r="AF126" i="1"/>
  <c r="AE126" i="1"/>
  <c r="K126" i="1"/>
  <c r="N126" i="1"/>
  <c r="AT128" i="1"/>
  <c r="AF128" i="1"/>
  <c r="AE128" i="1"/>
  <c r="K128" i="1"/>
  <c r="N128" i="1"/>
  <c r="AT130" i="1"/>
  <c r="AF130" i="1"/>
  <c r="AE130" i="1"/>
  <c r="K130" i="1"/>
  <c r="N130" i="1"/>
  <c r="AB131" i="1"/>
  <c r="Q131" i="1"/>
  <c r="O131" i="1" s="1"/>
  <c r="R131" i="1" s="1"/>
  <c r="L131" i="1" s="1"/>
  <c r="M131" i="1" s="1"/>
  <c r="AT132" i="1"/>
  <c r="AF132" i="1"/>
  <c r="AE132" i="1"/>
  <c r="K132" i="1"/>
  <c r="N132" i="1"/>
  <c r="AT134" i="1"/>
  <c r="AF134" i="1"/>
  <c r="AE134" i="1"/>
  <c r="K134" i="1"/>
  <c r="N134" i="1"/>
  <c r="AT136" i="1"/>
  <c r="AF136" i="1"/>
  <c r="AE136" i="1"/>
  <c r="K136" i="1"/>
  <c r="N136" i="1"/>
  <c r="AA140" i="1"/>
  <c r="BQ140" i="1"/>
  <c r="BS140" i="1"/>
  <c r="BR140" i="1"/>
  <c r="BV140" i="1" s="1"/>
  <c r="BW140" i="1" s="1"/>
  <c r="AA141" i="1"/>
  <c r="BJ141" i="1"/>
  <c r="T141" i="1"/>
  <c r="U141" i="1" s="1"/>
  <c r="AB141" i="1" s="1"/>
  <c r="AA142" i="1"/>
  <c r="CQ142" i="1"/>
  <c r="BH142" i="1" s="1"/>
  <c r="BJ142" i="1" s="1"/>
  <c r="S142" i="1"/>
  <c r="S143" i="1"/>
  <c r="CQ143" i="1"/>
  <c r="BH143" i="1" s="1"/>
  <c r="BJ143" i="1" s="1"/>
  <c r="BQ144" i="1"/>
  <c r="BR144" i="1"/>
  <c r="BV144" i="1" s="1"/>
  <c r="BW144" i="1" s="1"/>
  <c r="AA149" i="1"/>
  <c r="BJ149" i="1"/>
  <c r="Q151" i="1"/>
  <c r="O151" i="1" s="1"/>
  <c r="R151" i="1" s="1"/>
  <c r="L151" i="1" s="1"/>
  <c r="M151" i="1" s="1"/>
  <c r="AA151" i="1"/>
  <c r="BR154" i="1"/>
  <c r="BV154" i="1" s="1"/>
  <c r="BW154" i="1" s="1"/>
  <c r="BQ154" i="1"/>
  <c r="CQ154" i="1"/>
  <c r="BH154" i="1" s="1"/>
  <c r="BJ154" i="1" s="1"/>
  <c r="S154" i="1"/>
  <c r="BK155" i="1"/>
  <c r="N155" i="1"/>
  <c r="AT155" i="1"/>
  <c r="AF155" i="1"/>
  <c r="K155" i="1"/>
  <c r="AA187" i="1"/>
  <c r="AA189" i="1"/>
  <c r="AA191" i="1"/>
  <c r="AA193" i="1"/>
  <c r="AA195" i="1"/>
  <c r="AA197" i="1"/>
  <c r="AA199" i="1"/>
  <c r="AA201" i="1"/>
  <c r="AA203" i="1"/>
  <c r="AA205" i="1"/>
  <c r="T205" i="1"/>
  <c r="U205" i="1" s="1"/>
  <c r="BR137" i="1"/>
  <c r="BV137" i="1" s="1"/>
  <c r="BW137" i="1" s="1"/>
  <c r="Q139" i="1"/>
  <c r="O139" i="1" s="1"/>
  <c r="R139" i="1" s="1"/>
  <c r="L139" i="1" s="1"/>
  <c r="M139" i="1" s="1"/>
  <c r="AE142" i="1"/>
  <c r="K142" i="1"/>
  <c r="CQ144" i="1"/>
  <c r="BH144" i="1" s="1"/>
  <c r="BJ144" i="1" s="1"/>
  <c r="S144" i="1"/>
  <c r="BR145" i="1"/>
  <c r="BV145" i="1" s="1"/>
  <c r="BW145" i="1" s="1"/>
  <c r="AE150" i="1"/>
  <c r="K150" i="1"/>
  <c r="BR155" i="1"/>
  <c r="BV155" i="1" s="1"/>
  <c r="BW155" i="1" s="1"/>
  <c r="AT156" i="1"/>
  <c r="AF156" i="1"/>
  <c r="AE156" i="1"/>
  <c r="K156" i="1"/>
  <c r="CQ156" i="1"/>
  <c r="BH156" i="1" s="1"/>
  <c r="BJ156" i="1" s="1"/>
  <c r="S156" i="1"/>
  <c r="S184" i="1"/>
  <c r="CQ184" i="1"/>
  <c r="BH184" i="1" s="1"/>
  <c r="BK184" i="1" s="1"/>
  <c r="BS204" i="1"/>
  <c r="BR204" i="1"/>
  <c r="BV204" i="1" s="1"/>
  <c r="BW204" i="1" s="1"/>
  <c r="BQ204" i="1"/>
  <c r="BS206" i="1"/>
  <c r="BR206" i="1"/>
  <c r="BV206" i="1" s="1"/>
  <c r="BW206" i="1" s="1"/>
  <c r="BQ206" i="1"/>
  <c r="AE209" i="1"/>
  <c r="K209" i="1"/>
  <c r="N209" i="1"/>
  <c r="AT209" i="1"/>
  <c r="CQ210" i="1"/>
  <c r="BH210" i="1" s="1"/>
  <c r="BJ210" i="1" s="1"/>
  <c r="S210" i="1"/>
  <c r="BS212" i="1"/>
  <c r="BR212" i="1"/>
  <c r="BV212" i="1" s="1"/>
  <c r="BW212" i="1" s="1"/>
  <c r="BQ212" i="1"/>
  <c r="AT221" i="1"/>
  <c r="AF221" i="1"/>
  <c r="AE221" i="1"/>
  <c r="N221" i="1"/>
  <c r="K221" i="1"/>
  <c r="AA224" i="1"/>
  <c r="BQ265" i="1"/>
  <c r="BS265" i="1"/>
  <c r="BR265" i="1"/>
  <c r="BV265" i="1" s="1"/>
  <c r="BW265" i="1" s="1"/>
  <c r="AA266" i="1"/>
  <c r="S104" i="1"/>
  <c r="S106" i="1"/>
  <c r="S108" i="1"/>
  <c r="S110" i="1"/>
  <c r="S112" i="1"/>
  <c r="S114" i="1"/>
  <c r="S116" i="1"/>
  <c r="S118" i="1"/>
  <c r="S120" i="1"/>
  <c r="S122" i="1"/>
  <c r="S124" i="1"/>
  <c r="S126" i="1"/>
  <c r="S128" i="1"/>
  <c r="S130" i="1"/>
  <c r="S132" i="1"/>
  <c r="S134" i="1"/>
  <c r="S136" i="1"/>
  <c r="N138" i="1"/>
  <c r="CQ138" i="1"/>
  <c r="BH138" i="1" s="1"/>
  <c r="BJ138" i="1" s="1"/>
  <c r="S138" i="1"/>
  <c r="T139" i="1"/>
  <c r="U139" i="1" s="1"/>
  <c r="AB139" i="1" s="1"/>
  <c r="W140" i="1"/>
  <c r="AF143" i="1"/>
  <c r="AE144" i="1"/>
  <c r="K144" i="1"/>
  <c r="N146" i="1"/>
  <c r="CQ146" i="1"/>
  <c r="BH146" i="1" s="1"/>
  <c r="BJ146" i="1" s="1"/>
  <c r="S146" i="1"/>
  <c r="T147" i="1"/>
  <c r="U147" i="1" s="1"/>
  <c r="Q147" i="1" s="1"/>
  <c r="O147" i="1" s="1"/>
  <c r="R147" i="1" s="1"/>
  <c r="L147" i="1" s="1"/>
  <c r="M147" i="1" s="1"/>
  <c r="W148" i="1"/>
  <c r="BQ149" i="1"/>
  <c r="AF151" i="1"/>
  <c r="T155" i="1"/>
  <c r="U155" i="1" s="1"/>
  <c r="Q155" i="1" s="1"/>
  <c r="O155" i="1" s="1"/>
  <c r="R155" i="1" s="1"/>
  <c r="L155" i="1" s="1"/>
  <c r="M155" i="1" s="1"/>
  <c r="W156" i="1"/>
  <c r="K157" i="1"/>
  <c r="AF157" i="1"/>
  <c r="AT157" i="1"/>
  <c r="W158" i="1"/>
  <c r="BS159" i="1"/>
  <c r="BR159" i="1"/>
  <c r="BV159" i="1" s="1"/>
  <c r="BW159" i="1" s="1"/>
  <c r="BQ159" i="1"/>
  <c r="W160" i="1"/>
  <c r="BS161" i="1"/>
  <c r="BR161" i="1"/>
  <c r="BV161" i="1" s="1"/>
  <c r="BW161" i="1" s="1"/>
  <c r="BQ161" i="1"/>
  <c r="W162" i="1"/>
  <c r="BS163" i="1"/>
  <c r="BR163" i="1"/>
  <c r="BV163" i="1" s="1"/>
  <c r="BW163" i="1" s="1"/>
  <c r="BQ163" i="1"/>
  <c r="W164" i="1"/>
  <c r="BS165" i="1"/>
  <c r="BR165" i="1"/>
  <c r="BV165" i="1" s="1"/>
  <c r="BW165" i="1" s="1"/>
  <c r="BQ165" i="1"/>
  <c r="W166" i="1"/>
  <c r="BS167" i="1"/>
  <c r="BR167" i="1"/>
  <c r="BV167" i="1" s="1"/>
  <c r="BW167" i="1" s="1"/>
  <c r="BQ167" i="1"/>
  <c r="W168" i="1"/>
  <c r="BS169" i="1"/>
  <c r="BR169" i="1"/>
  <c r="BV169" i="1" s="1"/>
  <c r="BW169" i="1" s="1"/>
  <c r="BQ169" i="1"/>
  <c r="W170" i="1"/>
  <c r="BS171" i="1"/>
  <c r="BR171" i="1"/>
  <c r="BV171" i="1" s="1"/>
  <c r="BW171" i="1" s="1"/>
  <c r="BQ171" i="1"/>
  <c r="W172" i="1"/>
  <c r="BS173" i="1"/>
  <c r="BR173" i="1"/>
  <c r="BV173" i="1" s="1"/>
  <c r="BW173" i="1" s="1"/>
  <c r="BQ173" i="1"/>
  <c r="W174" i="1"/>
  <c r="BS175" i="1"/>
  <c r="BR175" i="1"/>
  <c r="BV175" i="1" s="1"/>
  <c r="BW175" i="1" s="1"/>
  <c r="BQ175" i="1"/>
  <c r="W176" i="1"/>
  <c r="BS177" i="1"/>
  <c r="BR177" i="1"/>
  <c r="BV177" i="1" s="1"/>
  <c r="BW177" i="1" s="1"/>
  <c r="BQ177" i="1"/>
  <c r="W178" i="1"/>
  <c r="BS179" i="1"/>
  <c r="BR179" i="1"/>
  <c r="BV179" i="1" s="1"/>
  <c r="BW179" i="1" s="1"/>
  <c r="BQ179" i="1"/>
  <c r="W180" i="1"/>
  <c r="BS181" i="1"/>
  <c r="BR181" i="1"/>
  <c r="BV181" i="1" s="1"/>
  <c r="BW181" i="1" s="1"/>
  <c r="BQ181" i="1"/>
  <c r="W182" i="1"/>
  <c r="BS183" i="1"/>
  <c r="BR183" i="1"/>
  <c r="BV183" i="1" s="1"/>
  <c r="BW183" i="1" s="1"/>
  <c r="BQ183" i="1"/>
  <c r="BS184" i="1"/>
  <c r="BQ184" i="1"/>
  <c r="BR184" i="1"/>
  <c r="BV184" i="1" s="1"/>
  <c r="BW184" i="1" s="1"/>
  <c r="AT186" i="1"/>
  <c r="AF186" i="1"/>
  <c r="AE186" i="1"/>
  <c r="N186" i="1"/>
  <c r="BJ186" i="1"/>
  <c r="AT188" i="1"/>
  <c r="AF188" i="1"/>
  <c r="AE188" i="1"/>
  <c r="N188" i="1"/>
  <c r="BJ188" i="1"/>
  <c r="AT190" i="1"/>
  <c r="AF190" i="1"/>
  <c r="AE190" i="1"/>
  <c r="N190" i="1"/>
  <c r="BJ190" i="1"/>
  <c r="BK191" i="1"/>
  <c r="AT192" i="1"/>
  <c r="AF192" i="1"/>
  <c r="AE192" i="1"/>
  <c r="N192" i="1"/>
  <c r="BJ192" i="1"/>
  <c r="BK193" i="1"/>
  <c r="AT194" i="1"/>
  <c r="AF194" i="1"/>
  <c r="AE194" i="1"/>
  <c r="N194" i="1"/>
  <c r="BJ194" i="1"/>
  <c r="BK195" i="1"/>
  <c r="AT196" i="1"/>
  <c r="AF196" i="1"/>
  <c r="AE196" i="1"/>
  <c r="N196" i="1"/>
  <c r="BJ196" i="1"/>
  <c r="BK197" i="1"/>
  <c r="AT198" i="1"/>
  <c r="AF198" i="1"/>
  <c r="AE198" i="1"/>
  <c r="N198" i="1"/>
  <c r="BJ198" i="1"/>
  <c r="BK199" i="1"/>
  <c r="AT200" i="1"/>
  <c r="AF200" i="1"/>
  <c r="AE200" i="1"/>
  <c r="N200" i="1"/>
  <c r="BJ200" i="1"/>
  <c r="BK201" i="1"/>
  <c r="AT202" i="1"/>
  <c r="AF202" i="1"/>
  <c r="AE202" i="1"/>
  <c r="N202" i="1"/>
  <c r="BJ202" i="1"/>
  <c r="BK203" i="1"/>
  <c r="AA206" i="1"/>
  <c r="AF209" i="1"/>
  <c r="BQ211" i="1"/>
  <c r="BS211" i="1"/>
  <c r="BR211" i="1"/>
  <c r="BV211" i="1" s="1"/>
  <c r="BW211" i="1" s="1"/>
  <c r="AA213" i="1"/>
  <c r="AT215" i="1"/>
  <c r="AF215" i="1"/>
  <c r="K215" i="1"/>
  <c r="AE215" i="1"/>
  <c r="N215" i="1"/>
  <c r="AE249" i="1"/>
  <c r="K249" i="1"/>
  <c r="N249" i="1"/>
  <c r="AT249" i="1"/>
  <c r="AF249" i="1"/>
  <c r="AE138" i="1"/>
  <c r="K138" i="1"/>
  <c r="CQ140" i="1"/>
  <c r="BH140" i="1" s="1"/>
  <c r="BJ140" i="1" s="1"/>
  <c r="S140" i="1"/>
  <c r="W142" i="1"/>
  <c r="AE146" i="1"/>
  <c r="K146" i="1"/>
  <c r="CQ148" i="1"/>
  <c r="BH148" i="1" s="1"/>
  <c r="BJ148" i="1" s="1"/>
  <c r="S148" i="1"/>
  <c r="BR149" i="1"/>
  <c r="BV149" i="1" s="1"/>
  <c r="BW149" i="1" s="1"/>
  <c r="W150" i="1"/>
  <c r="AT152" i="1"/>
  <c r="AF152" i="1"/>
  <c r="AE152" i="1"/>
  <c r="K152" i="1"/>
  <c r="CQ152" i="1"/>
  <c r="BH152" i="1" s="1"/>
  <c r="BJ152" i="1" s="1"/>
  <c r="S152" i="1"/>
  <c r="BJ153" i="1"/>
  <c r="BK154" i="1"/>
  <c r="AT158" i="1"/>
  <c r="AF158" i="1"/>
  <c r="AE158" i="1"/>
  <c r="K158" i="1"/>
  <c r="N158" i="1"/>
  <c r="AT160" i="1"/>
  <c r="AF160" i="1"/>
  <c r="AE160" i="1"/>
  <c r="K160" i="1"/>
  <c r="N160" i="1"/>
  <c r="AT162" i="1"/>
  <c r="AF162" i="1"/>
  <c r="AE162" i="1"/>
  <c r="K162" i="1"/>
  <c r="N162" i="1"/>
  <c r="Q163" i="1"/>
  <c r="O163" i="1" s="1"/>
  <c r="R163" i="1" s="1"/>
  <c r="L163" i="1" s="1"/>
  <c r="M163" i="1" s="1"/>
  <c r="AT164" i="1"/>
  <c r="AF164" i="1"/>
  <c r="AE164" i="1"/>
  <c r="K164" i="1"/>
  <c r="N164" i="1"/>
  <c r="AT166" i="1"/>
  <c r="AF166" i="1"/>
  <c r="AE166" i="1"/>
  <c r="K166" i="1"/>
  <c r="N166" i="1"/>
  <c r="AB167" i="1"/>
  <c r="Q167" i="1"/>
  <c r="O167" i="1" s="1"/>
  <c r="R167" i="1" s="1"/>
  <c r="L167" i="1" s="1"/>
  <c r="M167" i="1" s="1"/>
  <c r="AT168" i="1"/>
  <c r="AF168" i="1"/>
  <c r="AE168" i="1"/>
  <c r="K168" i="1"/>
  <c r="N168" i="1"/>
  <c r="AB169" i="1"/>
  <c r="Q169" i="1"/>
  <c r="O169" i="1" s="1"/>
  <c r="R169" i="1" s="1"/>
  <c r="AT170" i="1"/>
  <c r="AF170" i="1"/>
  <c r="AE170" i="1"/>
  <c r="K170" i="1"/>
  <c r="N170" i="1"/>
  <c r="AB171" i="1"/>
  <c r="Q171" i="1"/>
  <c r="O171" i="1" s="1"/>
  <c r="R171" i="1" s="1"/>
  <c r="AT172" i="1"/>
  <c r="AF172" i="1"/>
  <c r="AE172" i="1"/>
  <c r="K172" i="1"/>
  <c r="N172" i="1"/>
  <c r="AT174" i="1"/>
  <c r="AF174" i="1"/>
  <c r="AE174" i="1"/>
  <c r="K174" i="1"/>
  <c r="N174" i="1"/>
  <c r="AT176" i="1"/>
  <c r="AF176" i="1"/>
  <c r="AE176" i="1"/>
  <c r="K176" i="1"/>
  <c r="N176" i="1"/>
  <c r="AB177" i="1"/>
  <c r="AT178" i="1"/>
  <c r="AF178" i="1"/>
  <c r="AE178" i="1"/>
  <c r="K178" i="1"/>
  <c r="N178" i="1"/>
  <c r="AT180" i="1"/>
  <c r="AF180" i="1"/>
  <c r="AE180" i="1"/>
  <c r="K180" i="1"/>
  <c r="N180" i="1"/>
  <c r="AT182" i="1"/>
  <c r="AF182" i="1"/>
  <c r="AE182" i="1"/>
  <c r="K182" i="1"/>
  <c r="N182" i="1"/>
  <c r="AB183" i="1"/>
  <c r="Q183" i="1"/>
  <c r="O183" i="1" s="1"/>
  <c r="R183" i="1" s="1"/>
  <c r="L183" i="1" s="1"/>
  <c r="M183" i="1" s="1"/>
  <c r="AA184" i="1"/>
  <c r="BJ184" i="1"/>
  <c r="AT204" i="1"/>
  <c r="AF204" i="1"/>
  <c r="AE204" i="1"/>
  <c r="N204" i="1"/>
  <c r="BS208" i="1"/>
  <c r="BR208" i="1"/>
  <c r="BV208" i="1" s="1"/>
  <c r="BW208" i="1" s="1"/>
  <c r="BQ208" i="1"/>
  <c r="AT217" i="1"/>
  <c r="AF217" i="1"/>
  <c r="AE217" i="1"/>
  <c r="N217" i="1"/>
  <c r="K217" i="1"/>
  <c r="CQ225" i="1"/>
  <c r="BH225" i="1" s="1"/>
  <c r="BJ225" i="1" s="1"/>
  <c r="S225" i="1"/>
  <c r="BS227" i="1"/>
  <c r="BR227" i="1"/>
  <c r="BV227" i="1" s="1"/>
  <c r="BW227" i="1" s="1"/>
  <c r="BQ227" i="1"/>
  <c r="AA242" i="1"/>
  <c r="AA243" i="1"/>
  <c r="AA207" i="1"/>
  <c r="T207" i="1"/>
  <c r="U207" i="1" s="1"/>
  <c r="AE207" i="1"/>
  <c r="K207" i="1"/>
  <c r="N207" i="1"/>
  <c r="CQ208" i="1"/>
  <c r="BH208" i="1" s="1"/>
  <c r="BJ208" i="1" s="1"/>
  <c r="S208" i="1"/>
  <c r="BQ209" i="1"/>
  <c r="BS209" i="1"/>
  <c r="BK210" i="1"/>
  <c r="AA212" i="1"/>
  <c r="AA214" i="1"/>
  <c r="BQ214" i="1"/>
  <c r="BR214" i="1"/>
  <c r="BV214" i="1" s="1"/>
  <c r="BW214" i="1" s="1"/>
  <c r="AA215" i="1"/>
  <c r="T215" i="1"/>
  <c r="U215" i="1" s="1"/>
  <c r="AE224" i="1"/>
  <c r="K224" i="1"/>
  <c r="N224" i="1"/>
  <c r="AT224" i="1"/>
  <c r="BQ226" i="1"/>
  <c r="BS226" i="1"/>
  <c r="BR226" i="1"/>
  <c r="BV226" i="1" s="1"/>
  <c r="BW226" i="1" s="1"/>
  <c r="BS231" i="1"/>
  <c r="BR231" i="1"/>
  <c r="BV231" i="1" s="1"/>
  <c r="BW231" i="1" s="1"/>
  <c r="BQ231" i="1"/>
  <c r="V232" i="1"/>
  <c r="Z232" i="1" s="1"/>
  <c r="AC232" i="1"/>
  <c r="BS236" i="1"/>
  <c r="BR236" i="1"/>
  <c r="BV236" i="1" s="1"/>
  <c r="BW236" i="1" s="1"/>
  <c r="BQ236" i="1"/>
  <c r="BS240" i="1"/>
  <c r="BR240" i="1"/>
  <c r="BV240" i="1" s="1"/>
  <c r="BW240" i="1" s="1"/>
  <c r="BQ240" i="1"/>
  <c r="AE257" i="1"/>
  <c r="K257" i="1"/>
  <c r="N257" i="1"/>
  <c r="AT257" i="1"/>
  <c r="AF257" i="1"/>
  <c r="CQ258" i="1"/>
  <c r="BH258" i="1" s="1"/>
  <c r="BJ258" i="1" s="1"/>
  <c r="S258" i="1"/>
  <c r="BQ259" i="1"/>
  <c r="BS259" i="1"/>
  <c r="BR259" i="1"/>
  <c r="BV259" i="1" s="1"/>
  <c r="BW259" i="1" s="1"/>
  <c r="S158" i="1"/>
  <c r="S160" i="1"/>
  <c r="S162" i="1"/>
  <c r="S164" i="1"/>
  <c r="S166" i="1"/>
  <c r="S168" i="1"/>
  <c r="S170" i="1"/>
  <c r="S172" i="1"/>
  <c r="S174" i="1"/>
  <c r="S176" i="1"/>
  <c r="S178" i="1"/>
  <c r="S180" i="1"/>
  <c r="S182" i="1"/>
  <c r="AF184" i="1"/>
  <c r="AT184" i="1"/>
  <c r="AE185" i="1"/>
  <c r="K185" i="1"/>
  <c r="BR185" i="1"/>
  <c r="BV185" i="1" s="1"/>
  <c r="BW185" i="1" s="1"/>
  <c r="V186" i="1"/>
  <c r="Z186" i="1" s="1"/>
  <c r="BR187" i="1"/>
  <c r="BV187" i="1" s="1"/>
  <c r="BW187" i="1" s="1"/>
  <c r="V188" i="1"/>
  <c r="Z188" i="1" s="1"/>
  <c r="BR189" i="1"/>
  <c r="BV189" i="1" s="1"/>
  <c r="BW189" i="1" s="1"/>
  <c r="V190" i="1"/>
  <c r="Z190" i="1" s="1"/>
  <c r="BR191" i="1"/>
  <c r="BV191" i="1" s="1"/>
  <c r="BW191" i="1" s="1"/>
  <c r="V192" i="1"/>
  <c r="Z192" i="1" s="1"/>
  <c r="BR193" i="1"/>
  <c r="BV193" i="1" s="1"/>
  <c r="BW193" i="1" s="1"/>
  <c r="BR195" i="1"/>
  <c r="BV195" i="1" s="1"/>
  <c r="BW195" i="1" s="1"/>
  <c r="V196" i="1"/>
  <c r="Z196" i="1" s="1"/>
  <c r="BR197" i="1"/>
  <c r="BV197" i="1" s="1"/>
  <c r="BW197" i="1" s="1"/>
  <c r="V198" i="1"/>
  <c r="Z198" i="1" s="1"/>
  <c r="BR199" i="1"/>
  <c r="BV199" i="1" s="1"/>
  <c r="BW199" i="1" s="1"/>
  <c r="V200" i="1"/>
  <c r="Z200" i="1" s="1"/>
  <c r="BR201" i="1"/>
  <c r="BV201" i="1" s="1"/>
  <c r="BW201" i="1" s="1"/>
  <c r="BR203" i="1"/>
  <c r="BV203" i="1" s="1"/>
  <c r="BW203" i="1" s="1"/>
  <c r="BR205" i="1"/>
  <c r="BV205" i="1" s="1"/>
  <c r="BW205" i="1" s="1"/>
  <c r="CQ206" i="1"/>
  <c r="BH206" i="1" s="1"/>
  <c r="BJ206" i="1" s="1"/>
  <c r="S206" i="1"/>
  <c r="BQ207" i="1"/>
  <c r="BS207" i="1"/>
  <c r="BK208" i="1"/>
  <c r="BR209" i="1"/>
  <c r="BV209" i="1" s="1"/>
  <c r="BW209" i="1" s="1"/>
  <c r="AA210" i="1"/>
  <c r="S213" i="1"/>
  <c r="CQ213" i="1"/>
  <c r="BH213" i="1" s="1"/>
  <c r="BK213" i="1" s="1"/>
  <c r="BS214" i="1"/>
  <c r="BS221" i="1"/>
  <c r="BR221" i="1"/>
  <c r="BV221" i="1" s="1"/>
  <c r="BW221" i="1" s="1"/>
  <c r="BQ221" i="1"/>
  <c r="AF224" i="1"/>
  <c r="BS229" i="1"/>
  <c r="BR229" i="1"/>
  <c r="BV229" i="1" s="1"/>
  <c r="BW229" i="1" s="1"/>
  <c r="BQ229" i="1"/>
  <c r="AA232" i="1"/>
  <c r="Q232" i="1"/>
  <c r="O232" i="1" s="1"/>
  <c r="R232" i="1" s="1"/>
  <c r="BS233" i="1"/>
  <c r="BR233" i="1"/>
  <c r="BV233" i="1" s="1"/>
  <c r="BW233" i="1" s="1"/>
  <c r="BQ233" i="1"/>
  <c r="BQ234" i="1"/>
  <c r="BS234" i="1"/>
  <c r="BR234" i="1"/>
  <c r="BV234" i="1" s="1"/>
  <c r="BW234" i="1" s="1"/>
  <c r="AE239" i="1"/>
  <c r="K239" i="1"/>
  <c r="N239" i="1"/>
  <c r="AT239" i="1"/>
  <c r="AF239" i="1"/>
  <c r="BS244" i="1"/>
  <c r="BR244" i="1"/>
  <c r="BV244" i="1" s="1"/>
  <c r="BW244" i="1" s="1"/>
  <c r="BQ244" i="1"/>
  <c r="BS185" i="1"/>
  <c r="AB186" i="1"/>
  <c r="AD186" i="1" s="1"/>
  <c r="Q186" i="1"/>
  <c r="O186" i="1" s="1"/>
  <c r="R186" i="1" s="1"/>
  <c r="L186" i="1" s="1"/>
  <c r="M186" i="1" s="1"/>
  <c r="BS186" i="1"/>
  <c r="BR186" i="1"/>
  <c r="BV186" i="1" s="1"/>
  <c r="BW186" i="1" s="1"/>
  <c r="W187" i="1"/>
  <c r="AE187" i="1"/>
  <c r="K187" i="1"/>
  <c r="N187" i="1"/>
  <c r="BS187" i="1"/>
  <c r="AB188" i="1"/>
  <c r="AD188" i="1" s="1"/>
  <c r="Q188" i="1"/>
  <c r="O188" i="1" s="1"/>
  <c r="R188" i="1" s="1"/>
  <c r="L188" i="1" s="1"/>
  <c r="M188" i="1" s="1"/>
  <c r="BS188" i="1"/>
  <c r="BR188" i="1"/>
  <c r="BV188" i="1" s="1"/>
  <c r="BW188" i="1" s="1"/>
  <c r="W189" i="1"/>
  <c r="AE189" i="1"/>
  <c r="K189" i="1"/>
  <c r="N189" i="1"/>
  <c r="BS189" i="1"/>
  <c r="BS190" i="1"/>
  <c r="BR190" i="1"/>
  <c r="BV190" i="1" s="1"/>
  <c r="BW190" i="1" s="1"/>
  <c r="W191" i="1"/>
  <c r="AE191" i="1"/>
  <c r="K191" i="1"/>
  <c r="N191" i="1"/>
  <c r="BS191" i="1"/>
  <c r="AB192" i="1"/>
  <c r="AD192" i="1" s="1"/>
  <c r="Q192" i="1"/>
  <c r="O192" i="1" s="1"/>
  <c r="R192" i="1" s="1"/>
  <c r="L192" i="1" s="1"/>
  <c r="M192" i="1" s="1"/>
  <c r="BS192" i="1"/>
  <c r="BR192" i="1"/>
  <c r="BV192" i="1" s="1"/>
  <c r="BW192" i="1" s="1"/>
  <c r="W193" i="1"/>
  <c r="AE193" i="1"/>
  <c r="K193" i="1"/>
  <c r="N193" i="1"/>
  <c r="BS193" i="1"/>
  <c r="BS194" i="1"/>
  <c r="BR194" i="1"/>
  <c r="BV194" i="1" s="1"/>
  <c r="BW194" i="1" s="1"/>
  <c r="W195" i="1"/>
  <c r="AE195" i="1"/>
  <c r="K195" i="1"/>
  <c r="N195" i="1"/>
  <c r="BS195" i="1"/>
  <c r="AB196" i="1"/>
  <c r="AD196" i="1" s="1"/>
  <c r="Q196" i="1"/>
  <c r="O196" i="1" s="1"/>
  <c r="R196" i="1" s="1"/>
  <c r="L196" i="1" s="1"/>
  <c r="M196" i="1" s="1"/>
  <c r="BS196" i="1"/>
  <c r="BR196" i="1"/>
  <c r="BV196" i="1" s="1"/>
  <c r="BW196" i="1" s="1"/>
  <c r="W197" i="1"/>
  <c r="AE197" i="1"/>
  <c r="K197" i="1"/>
  <c r="N197" i="1"/>
  <c r="BS197" i="1"/>
  <c r="AB198" i="1"/>
  <c r="AD198" i="1" s="1"/>
  <c r="Q198" i="1"/>
  <c r="O198" i="1" s="1"/>
  <c r="R198" i="1" s="1"/>
  <c r="L198" i="1" s="1"/>
  <c r="M198" i="1" s="1"/>
  <c r="BS198" i="1"/>
  <c r="BR198" i="1"/>
  <c r="BV198" i="1" s="1"/>
  <c r="BW198" i="1" s="1"/>
  <c r="W199" i="1"/>
  <c r="AE199" i="1"/>
  <c r="K199" i="1"/>
  <c r="N199" i="1"/>
  <c r="BS199" i="1"/>
  <c r="AB200" i="1"/>
  <c r="AD200" i="1" s="1"/>
  <c r="Q200" i="1"/>
  <c r="O200" i="1" s="1"/>
  <c r="R200" i="1" s="1"/>
  <c r="L200" i="1" s="1"/>
  <c r="M200" i="1" s="1"/>
  <c r="BS200" i="1"/>
  <c r="BR200" i="1"/>
  <c r="BV200" i="1" s="1"/>
  <c r="BW200" i="1" s="1"/>
  <c r="W201" i="1"/>
  <c r="AE201" i="1"/>
  <c r="K201" i="1"/>
  <c r="N201" i="1"/>
  <c r="BS201" i="1"/>
  <c r="AB202" i="1"/>
  <c r="AD202" i="1" s="1"/>
  <c r="Q202" i="1"/>
  <c r="O202" i="1" s="1"/>
  <c r="R202" i="1" s="1"/>
  <c r="L202" i="1" s="1"/>
  <c r="M202" i="1" s="1"/>
  <c r="BS202" i="1"/>
  <c r="BR202" i="1"/>
  <c r="BV202" i="1" s="1"/>
  <c r="BW202" i="1" s="1"/>
  <c r="W203" i="1"/>
  <c r="AE203" i="1"/>
  <c r="K203" i="1"/>
  <c r="N203" i="1"/>
  <c r="BS203" i="1"/>
  <c r="AB204" i="1"/>
  <c r="AD204" i="1" s="1"/>
  <c r="W205" i="1"/>
  <c r="AE205" i="1"/>
  <c r="K205" i="1"/>
  <c r="N205" i="1"/>
  <c r="BS205" i="1"/>
  <c r="BR207" i="1"/>
  <c r="BV207" i="1" s="1"/>
  <c r="BW207" i="1" s="1"/>
  <c r="AA208" i="1"/>
  <c r="AA211" i="1"/>
  <c r="T211" i="1"/>
  <c r="U211" i="1" s="1"/>
  <c r="AB211" i="1" s="1"/>
  <c r="AE211" i="1"/>
  <c r="K211" i="1"/>
  <c r="N211" i="1"/>
  <c r="CQ212" i="1"/>
  <c r="BH212" i="1" s="1"/>
  <c r="BJ212" i="1" s="1"/>
  <c r="S212" i="1"/>
  <c r="BS213" i="1"/>
  <c r="BQ213" i="1"/>
  <c r="BR213" i="1"/>
  <c r="BV213" i="1" s="1"/>
  <c r="BW213" i="1" s="1"/>
  <c r="BS223" i="1"/>
  <c r="BR223" i="1"/>
  <c r="BV223" i="1" s="1"/>
  <c r="BW223" i="1" s="1"/>
  <c r="BQ223" i="1"/>
  <c r="T224" i="1"/>
  <c r="U224" i="1" s="1"/>
  <c r="AB224" i="1" s="1"/>
  <c r="BS225" i="1"/>
  <c r="BR225" i="1"/>
  <c r="BV225" i="1" s="1"/>
  <c r="BW225" i="1" s="1"/>
  <c r="BQ225" i="1"/>
  <c r="AA229" i="1"/>
  <c r="AE232" i="1"/>
  <c r="K232" i="1"/>
  <c r="N232" i="1"/>
  <c r="AT232" i="1"/>
  <c r="CQ233" i="1"/>
  <c r="BH233" i="1" s="1"/>
  <c r="BJ233" i="1" s="1"/>
  <c r="S233" i="1"/>
  <c r="AA238" i="1"/>
  <c r="AA239" i="1"/>
  <c r="AE243" i="1"/>
  <c r="K243" i="1"/>
  <c r="N243" i="1"/>
  <c r="AT243" i="1"/>
  <c r="AF243" i="1"/>
  <c r="AA254" i="1"/>
  <c r="BS260" i="1"/>
  <c r="BR260" i="1"/>
  <c r="BV260" i="1" s="1"/>
  <c r="BW260" i="1" s="1"/>
  <c r="BQ260" i="1"/>
  <c r="CQ214" i="1"/>
  <c r="BH214" i="1" s="1"/>
  <c r="BJ214" i="1" s="1"/>
  <c r="S214" i="1"/>
  <c r="AA222" i="1"/>
  <c r="AE222" i="1"/>
  <c r="K222" i="1"/>
  <c r="N222" i="1"/>
  <c r="CQ223" i="1"/>
  <c r="BH223" i="1" s="1"/>
  <c r="BJ223" i="1" s="1"/>
  <c r="S223" i="1"/>
  <c r="BK224" i="1"/>
  <c r="BQ224" i="1"/>
  <c r="BS224" i="1"/>
  <c r="AA227" i="1"/>
  <c r="AA230" i="1"/>
  <c r="T230" i="1"/>
  <c r="U230" i="1" s="1"/>
  <c r="Q230" i="1" s="1"/>
  <c r="O230" i="1" s="1"/>
  <c r="R230" i="1" s="1"/>
  <c r="AE230" i="1"/>
  <c r="K230" i="1"/>
  <c r="N230" i="1"/>
  <c r="CQ231" i="1"/>
  <c r="BH231" i="1" s="1"/>
  <c r="BJ231" i="1" s="1"/>
  <c r="S231" i="1"/>
  <c r="BQ232" i="1"/>
  <c r="BS232" i="1"/>
  <c r="BK233" i="1"/>
  <c r="S238" i="1"/>
  <c r="CQ238" i="1"/>
  <c r="BH238" i="1" s="1"/>
  <c r="BJ238" i="1" s="1"/>
  <c r="S242" i="1"/>
  <c r="CQ242" i="1"/>
  <c r="BH242" i="1" s="1"/>
  <c r="BJ242" i="1" s="1"/>
  <c r="BS252" i="1"/>
  <c r="BR252" i="1"/>
  <c r="BV252" i="1" s="1"/>
  <c r="BW252" i="1" s="1"/>
  <c r="BQ252" i="1"/>
  <c r="BS262" i="1"/>
  <c r="BR262" i="1"/>
  <c r="BV262" i="1" s="1"/>
  <c r="BW262" i="1" s="1"/>
  <c r="BQ262" i="1"/>
  <c r="AF206" i="1"/>
  <c r="AF208" i="1"/>
  <c r="AF210" i="1"/>
  <c r="AF212" i="1"/>
  <c r="N213" i="1"/>
  <c r="AF213" i="1"/>
  <c r="AT213" i="1"/>
  <c r="AE214" i="1"/>
  <c r="K214" i="1"/>
  <c r="AB215" i="1"/>
  <c r="BR216" i="1"/>
  <c r="BV216" i="1" s="1"/>
  <c r="BW216" i="1" s="1"/>
  <c r="V217" i="1"/>
  <c r="Z217" i="1" s="1"/>
  <c r="BR218" i="1"/>
  <c r="BV218" i="1" s="1"/>
  <c r="BW218" i="1" s="1"/>
  <c r="V219" i="1"/>
  <c r="Z219" i="1" s="1"/>
  <c r="BR220" i="1"/>
  <c r="BV220" i="1" s="1"/>
  <c r="BW220" i="1" s="1"/>
  <c r="V221" i="1"/>
  <c r="Z221" i="1" s="1"/>
  <c r="BQ222" i="1"/>
  <c r="BS222" i="1"/>
  <c r="BR224" i="1"/>
  <c r="BV224" i="1" s="1"/>
  <c r="BW224" i="1" s="1"/>
  <c r="AA225" i="1"/>
  <c r="AA228" i="1"/>
  <c r="AE228" i="1"/>
  <c r="K228" i="1"/>
  <c r="N228" i="1"/>
  <c r="CQ229" i="1"/>
  <c r="BH229" i="1" s="1"/>
  <c r="BJ229" i="1" s="1"/>
  <c r="S229" i="1"/>
  <c r="BK230" i="1"/>
  <c r="BQ230" i="1"/>
  <c r="BS230" i="1"/>
  <c r="BR232" i="1"/>
  <c r="BV232" i="1" s="1"/>
  <c r="BW232" i="1" s="1"/>
  <c r="AA233" i="1"/>
  <c r="AA237" i="1"/>
  <c r="AE237" i="1"/>
  <c r="K237" i="1"/>
  <c r="N237" i="1"/>
  <c r="AT237" i="1"/>
  <c r="BS238" i="1"/>
  <c r="BR238" i="1"/>
  <c r="BV238" i="1" s="1"/>
  <c r="BW238" i="1" s="1"/>
  <c r="BQ238" i="1"/>
  <c r="AA241" i="1"/>
  <c r="AE241" i="1"/>
  <c r="K241" i="1"/>
  <c r="N241" i="1"/>
  <c r="AT241" i="1"/>
  <c r="BS242" i="1"/>
  <c r="BR242" i="1"/>
  <c r="BV242" i="1" s="1"/>
  <c r="BW242" i="1" s="1"/>
  <c r="BQ242" i="1"/>
  <c r="BJ244" i="1"/>
  <c r="AA245" i="1"/>
  <c r="AE245" i="1"/>
  <c r="K245" i="1"/>
  <c r="N245" i="1"/>
  <c r="AT245" i="1"/>
  <c r="BS246" i="1"/>
  <c r="BR246" i="1"/>
  <c r="BV246" i="1" s="1"/>
  <c r="BW246" i="1" s="1"/>
  <c r="BQ246" i="1"/>
  <c r="BS248" i="1"/>
  <c r="BR248" i="1"/>
  <c r="BV248" i="1" s="1"/>
  <c r="BW248" i="1" s="1"/>
  <c r="BQ248" i="1"/>
  <c r="BS250" i="1"/>
  <c r="BR250" i="1"/>
  <c r="BV250" i="1" s="1"/>
  <c r="BW250" i="1" s="1"/>
  <c r="BQ250" i="1"/>
  <c r="BQ251" i="1"/>
  <c r="BS251" i="1"/>
  <c r="BR251" i="1"/>
  <c r="BV251" i="1" s="1"/>
  <c r="BW251" i="1" s="1"/>
  <c r="BS256" i="1"/>
  <c r="BR256" i="1"/>
  <c r="BV256" i="1" s="1"/>
  <c r="BW256" i="1" s="1"/>
  <c r="BQ256" i="1"/>
  <c r="AA262" i="1"/>
  <c r="BS264" i="1"/>
  <c r="BR264" i="1"/>
  <c r="BV264" i="1" s="1"/>
  <c r="BW264" i="1" s="1"/>
  <c r="BQ264" i="1"/>
  <c r="BS272" i="1"/>
  <c r="BR272" i="1"/>
  <c r="BV272" i="1" s="1"/>
  <c r="BW272" i="1" s="1"/>
  <c r="BQ272" i="1"/>
  <c r="T273" i="1"/>
  <c r="U273" i="1" s="1"/>
  <c r="Q273" i="1" s="1"/>
  <c r="O273" i="1" s="1"/>
  <c r="R273" i="1" s="1"/>
  <c r="S185" i="1"/>
  <c r="S187" i="1"/>
  <c r="S189" i="1"/>
  <c r="S191" i="1"/>
  <c r="S193" i="1"/>
  <c r="S195" i="1"/>
  <c r="S197" i="1"/>
  <c r="S199" i="1"/>
  <c r="S201" i="1"/>
  <c r="BS215" i="1"/>
  <c r="BR215" i="1"/>
  <c r="BV215" i="1" s="1"/>
  <c r="BW215" i="1" s="1"/>
  <c r="W216" i="1"/>
  <c r="AE216" i="1"/>
  <c r="K216" i="1"/>
  <c r="N216" i="1"/>
  <c r="BS216" i="1"/>
  <c r="AB217" i="1"/>
  <c r="AD217" i="1" s="1"/>
  <c r="Q217" i="1"/>
  <c r="O217" i="1" s="1"/>
  <c r="R217" i="1" s="1"/>
  <c r="L217" i="1" s="1"/>
  <c r="M217" i="1" s="1"/>
  <c r="BS217" i="1"/>
  <c r="BR217" i="1"/>
  <c r="BV217" i="1" s="1"/>
  <c r="BW217" i="1" s="1"/>
  <c r="W218" i="1"/>
  <c r="AE218" i="1"/>
  <c r="K218" i="1"/>
  <c r="N218" i="1"/>
  <c r="BS218" i="1"/>
  <c r="AB219" i="1"/>
  <c r="AD219" i="1" s="1"/>
  <c r="Q219" i="1"/>
  <c r="O219" i="1" s="1"/>
  <c r="R219" i="1" s="1"/>
  <c r="L219" i="1" s="1"/>
  <c r="M219" i="1" s="1"/>
  <c r="BS219" i="1"/>
  <c r="BR219" i="1"/>
  <c r="BV219" i="1" s="1"/>
  <c r="BW219" i="1" s="1"/>
  <c r="W220" i="1"/>
  <c r="AE220" i="1"/>
  <c r="K220" i="1"/>
  <c r="N220" i="1"/>
  <c r="BS220" i="1"/>
  <c r="AB221" i="1"/>
  <c r="AD221" i="1" s="1"/>
  <c r="Q221" i="1"/>
  <c r="O221" i="1" s="1"/>
  <c r="R221" i="1" s="1"/>
  <c r="CQ222" i="1"/>
  <c r="BH222" i="1" s="1"/>
  <c r="BJ222" i="1" s="1"/>
  <c r="AA223" i="1"/>
  <c r="AA226" i="1"/>
  <c r="T226" i="1"/>
  <c r="U226" i="1" s="1"/>
  <c r="Q226" i="1" s="1"/>
  <c r="O226" i="1" s="1"/>
  <c r="R226" i="1" s="1"/>
  <c r="AE226" i="1"/>
  <c r="K226" i="1"/>
  <c r="N226" i="1"/>
  <c r="CQ227" i="1"/>
  <c r="BH227" i="1" s="1"/>
  <c r="BJ227" i="1" s="1"/>
  <c r="S227" i="1"/>
  <c r="BQ228" i="1"/>
  <c r="BS228" i="1"/>
  <c r="BJ230" i="1"/>
  <c r="AA231" i="1"/>
  <c r="AA234" i="1"/>
  <c r="T234" i="1"/>
  <c r="U234" i="1" s="1"/>
  <c r="AB234" i="1" s="1"/>
  <c r="AE234" i="1"/>
  <c r="K234" i="1"/>
  <c r="N234" i="1"/>
  <c r="BQ235" i="1"/>
  <c r="BS235" i="1"/>
  <c r="BR235" i="1"/>
  <c r="BV235" i="1" s="1"/>
  <c r="BW235" i="1" s="1"/>
  <c r="CQ236" i="1"/>
  <c r="BH236" i="1" s="1"/>
  <c r="BJ236" i="1" s="1"/>
  <c r="S236" i="1"/>
  <c r="AF237" i="1"/>
  <c r="S240" i="1"/>
  <c r="CQ240" i="1"/>
  <c r="BH240" i="1" s="1"/>
  <c r="BJ240" i="1" s="1"/>
  <c r="S244" i="1"/>
  <c r="CQ244" i="1"/>
  <c r="BH244" i="1" s="1"/>
  <c r="BK244" i="1" s="1"/>
  <c r="AA249" i="1"/>
  <c r="CQ250" i="1"/>
  <c r="BH250" i="1" s="1"/>
  <c r="BJ250" i="1" s="1"/>
  <c r="S250" i="1"/>
  <c r="BS254" i="1"/>
  <c r="BR254" i="1"/>
  <c r="BV254" i="1" s="1"/>
  <c r="BW254" i="1" s="1"/>
  <c r="BQ254" i="1"/>
  <c r="AA257" i="1"/>
  <c r="BS258" i="1"/>
  <c r="BR258" i="1"/>
  <c r="BV258" i="1" s="1"/>
  <c r="BW258" i="1" s="1"/>
  <c r="BQ258" i="1"/>
  <c r="AA264" i="1"/>
  <c r="V281" i="1"/>
  <c r="Z281" i="1" s="1"/>
  <c r="AC281" i="1"/>
  <c r="AB281" i="1"/>
  <c r="AT238" i="1"/>
  <c r="AF238" i="1"/>
  <c r="AT240" i="1"/>
  <c r="AF240" i="1"/>
  <c r="AT242" i="1"/>
  <c r="AF242" i="1"/>
  <c r="AT244" i="1"/>
  <c r="AF244" i="1"/>
  <c r="AA247" i="1"/>
  <c r="AE247" i="1"/>
  <c r="K247" i="1"/>
  <c r="N247" i="1"/>
  <c r="CQ248" i="1"/>
  <c r="BH248" i="1" s="1"/>
  <c r="BJ248" i="1" s="1"/>
  <c r="S248" i="1"/>
  <c r="BQ249" i="1"/>
  <c r="BS249" i="1"/>
  <c r="AA252" i="1"/>
  <c r="AA255" i="1"/>
  <c r="T255" i="1"/>
  <c r="U255" i="1" s="1"/>
  <c r="AE255" i="1"/>
  <c r="K255" i="1"/>
  <c r="N255" i="1"/>
  <c r="CQ256" i="1"/>
  <c r="BH256" i="1" s="1"/>
  <c r="BJ256" i="1" s="1"/>
  <c r="S256" i="1"/>
  <c r="BQ257" i="1"/>
  <c r="BS257" i="1"/>
  <c r="BK258" i="1"/>
  <c r="AA260" i="1"/>
  <c r="AA263" i="1"/>
  <c r="T263" i="1"/>
  <c r="U263" i="1" s="1"/>
  <c r="AB263" i="1" s="1"/>
  <c r="AE263" i="1"/>
  <c r="K263" i="1"/>
  <c r="N263" i="1"/>
  <c r="AA265" i="1"/>
  <c r="N266" i="1"/>
  <c r="AT266" i="1"/>
  <c r="AF266" i="1"/>
  <c r="T266" i="1"/>
  <c r="U266" i="1" s="1"/>
  <c r="Q266" i="1" s="1"/>
  <c r="O266" i="1" s="1"/>
  <c r="R266" i="1" s="1"/>
  <c r="L266" i="1" s="1"/>
  <c r="M266" i="1" s="1"/>
  <c r="AA267" i="1"/>
  <c r="CQ267" i="1"/>
  <c r="BH267" i="1" s="1"/>
  <c r="BJ267" i="1" s="1"/>
  <c r="S267" i="1"/>
  <c r="AC268" i="1"/>
  <c r="V268" i="1"/>
  <c r="Z268" i="1" s="1"/>
  <c r="CQ272" i="1"/>
  <c r="BH272" i="1" s="1"/>
  <c r="BJ272" i="1" s="1"/>
  <c r="S272" i="1"/>
  <c r="T280" i="1"/>
  <c r="U280" i="1" s="1"/>
  <c r="AB280" i="1" s="1"/>
  <c r="AF223" i="1"/>
  <c r="AF225" i="1"/>
  <c r="AF227" i="1"/>
  <c r="AF229" i="1"/>
  <c r="AF231" i="1"/>
  <c r="AF233" i="1"/>
  <c r="CQ234" i="1"/>
  <c r="BH234" i="1" s="1"/>
  <c r="BK234" i="1" s="1"/>
  <c r="N235" i="1"/>
  <c r="CQ235" i="1"/>
  <c r="BH235" i="1" s="1"/>
  <c r="BJ235" i="1" s="1"/>
  <c r="S235" i="1"/>
  <c r="N238" i="1"/>
  <c r="AE238" i="1"/>
  <c r="N240" i="1"/>
  <c r="AE240" i="1"/>
  <c r="N242" i="1"/>
  <c r="AE242" i="1"/>
  <c r="N244" i="1"/>
  <c r="AE244" i="1"/>
  <c r="BQ247" i="1"/>
  <c r="BS247" i="1"/>
  <c r="BR249" i="1"/>
  <c r="BV249" i="1" s="1"/>
  <c r="BW249" i="1" s="1"/>
  <c r="CQ249" i="1"/>
  <c r="BH249" i="1" s="1"/>
  <c r="BJ249" i="1" s="1"/>
  <c r="AA250" i="1"/>
  <c r="AA253" i="1"/>
  <c r="AE253" i="1"/>
  <c r="K253" i="1"/>
  <c r="N253" i="1"/>
  <c r="CQ254" i="1"/>
  <c r="BH254" i="1" s="1"/>
  <c r="BJ254" i="1" s="1"/>
  <c r="S254" i="1"/>
  <c r="BK255" i="1"/>
  <c r="BQ255" i="1"/>
  <c r="BS255" i="1"/>
  <c r="BR257" i="1"/>
  <c r="BV257" i="1" s="1"/>
  <c r="BW257" i="1" s="1"/>
  <c r="AA258" i="1"/>
  <c r="AA261" i="1"/>
  <c r="T261" i="1"/>
  <c r="U261" i="1" s="1"/>
  <c r="AE261" i="1"/>
  <c r="K261" i="1"/>
  <c r="N261" i="1"/>
  <c r="CQ262" i="1"/>
  <c r="BH262" i="1" s="1"/>
  <c r="BJ262" i="1" s="1"/>
  <c r="S262" i="1"/>
  <c r="BK263" i="1"/>
  <c r="BQ263" i="1"/>
  <c r="BS263" i="1"/>
  <c r="BK264" i="1"/>
  <c r="AE266" i="1"/>
  <c r="BK267" i="1"/>
  <c r="BQ267" i="1"/>
  <c r="BS267" i="1"/>
  <c r="BR267" i="1"/>
  <c r="BV267" i="1" s="1"/>
  <c r="BW267" i="1" s="1"/>
  <c r="V277" i="1"/>
  <c r="Z277" i="1" s="1"/>
  <c r="AC277" i="1"/>
  <c r="AB277" i="1"/>
  <c r="AD277" i="1" s="1"/>
  <c r="AA288" i="1"/>
  <c r="S216" i="1"/>
  <c r="S218" i="1"/>
  <c r="S220" i="1"/>
  <c r="S222" i="1"/>
  <c r="AE235" i="1"/>
  <c r="K235" i="1"/>
  <c r="CQ247" i="1"/>
  <c r="BH247" i="1" s="1"/>
  <c r="BJ247" i="1" s="1"/>
  <c r="AA248" i="1"/>
  <c r="AA251" i="1"/>
  <c r="AE251" i="1"/>
  <c r="K251" i="1"/>
  <c r="N251" i="1"/>
  <c r="CQ252" i="1"/>
  <c r="BH252" i="1" s="1"/>
  <c r="BJ252" i="1" s="1"/>
  <c r="S252" i="1"/>
  <c r="BQ253" i="1"/>
  <c r="BS253" i="1"/>
  <c r="BK254" i="1"/>
  <c r="BJ255" i="1"/>
  <c r="AA256" i="1"/>
  <c r="AA259" i="1"/>
  <c r="T259" i="1"/>
  <c r="U259" i="1" s="1"/>
  <c r="AB259" i="1" s="1"/>
  <c r="AE259" i="1"/>
  <c r="K259" i="1"/>
  <c r="N259" i="1"/>
  <c r="CQ260" i="1"/>
  <c r="BH260" i="1" s="1"/>
  <c r="BJ260" i="1" s="1"/>
  <c r="S260" i="1"/>
  <c r="BK261" i="1"/>
  <c r="BQ261" i="1"/>
  <c r="BS261" i="1"/>
  <c r="BJ263" i="1"/>
  <c r="T264" i="1"/>
  <c r="U264" i="1" s="1"/>
  <c r="AE265" i="1"/>
  <c r="K265" i="1"/>
  <c r="AT265" i="1"/>
  <c r="N265" i="1"/>
  <c r="K266" i="1"/>
  <c r="AB268" i="1"/>
  <c r="AT268" i="1"/>
  <c r="AF268" i="1"/>
  <c r="N268" i="1"/>
  <c r="AE268" i="1"/>
  <c r="K268" i="1"/>
  <c r="BK269" i="1"/>
  <c r="AT270" i="1"/>
  <c r="AF270" i="1"/>
  <c r="AE270" i="1"/>
  <c r="N270" i="1"/>
  <c r="BK271" i="1"/>
  <c r="BQ281" i="1"/>
  <c r="BS281" i="1"/>
  <c r="BR281" i="1"/>
  <c r="BV281" i="1" s="1"/>
  <c r="BW281" i="1" s="1"/>
  <c r="BS289" i="1"/>
  <c r="BR289" i="1"/>
  <c r="BV289" i="1" s="1"/>
  <c r="BW289" i="1" s="1"/>
  <c r="BQ289" i="1"/>
  <c r="AE267" i="1"/>
  <c r="K267" i="1"/>
  <c r="BQ273" i="1"/>
  <c r="BS273" i="1"/>
  <c r="BR273" i="1"/>
  <c r="BV273" i="1" s="1"/>
  <c r="BW273" i="1" s="1"/>
  <c r="BS274" i="1"/>
  <c r="BR274" i="1"/>
  <c r="BV274" i="1" s="1"/>
  <c r="BW274" i="1" s="1"/>
  <c r="BQ274" i="1"/>
  <c r="T276" i="1"/>
  <c r="U276" i="1" s="1"/>
  <c r="AB276" i="1" s="1"/>
  <c r="BQ277" i="1"/>
  <c r="BS277" i="1"/>
  <c r="BR277" i="1"/>
  <c r="BV277" i="1" s="1"/>
  <c r="BW277" i="1" s="1"/>
  <c r="BS278" i="1"/>
  <c r="BR278" i="1"/>
  <c r="BV278" i="1" s="1"/>
  <c r="BW278" i="1" s="1"/>
  <c r="BQ278" i="1"/>
  <c r="AA281" i="1"/>
  <c r="Q281" i="1"/>
  <c r="O281" i="1" s="1"/>
  <c r="R281" i="1" s="1"/>
  <c r="BK281" i="1"/>
  <c r="AA283" i="1"/>
  <c r="AA289" i="1"/>
  <c r="T289" i="1"/>
  <c r="U289" i="1" s="1"/>
  <c r="Q289" i="1" s="1"/>
  <c r="O289" i="1" s="1"/>
  <c r="R289" i="1" s="1"/>
  <c r="BR292" i="1"/>
  <c r="BV292" i="1" s="1"/>
  <c r="BW292" i="1" s="1"/>
  <c r="BQ292" i="1"/>
  <c r="BS292" i="1"/>
  <c r="AF246" i="1"/>
  <c r="AF248" i="1"/>
  <c r="AF250" i="1"/>
  <c r="AF252" i="1"/>
  <c r="AF254" i="1"/>
  <c r="AF256" i="1"/>
  <c r="AF258" i="1"/>
  <c r="AF260" i="1"/>
  <c r="AF262" i="1"/>
  <c r="AF264" i="1"/>
  <c r="W265" i="1"/>
  <c r="BQ266" i="1"/>
  <c r="BR269" i="1"/>
  <c r="BV269" i="1" s="1"/>
  <c r="BW269" i="1" s="1"/>
  <c r="V270" i="1"/>
  <c r="Z270" i="1" s="1"/>
  <c r="BR271" i="1"/>
  <c r="BV271" i="1" s="1"/>
  <c r="BW271" i="1" s="1"/>
  <c r="AA272" i="1"/>
  <c r="BJ274" i="1"/>
  <c r="V275" i="1"/>
  <c r="Z275" i="1" s="1"/>
  <c r="AC275" i="1"/>
  <c r="BJ277" i="1"/>
  <c r="BJ278" i="1"/>
  <c r="V279" i="1"/>
  <c r="Z279" i="1" s="1"/>
  <c r="AC279" i="1"/>
  <c r="AD279" i="1" s="1"/>
  <c r="BQ279" i="1"/>
  <c r="BS279" i="1"/>
  <c r="BR279" i="1"/>
  <c r="BV279" i="1" s="1"/>
  <c r="BW279" i="1" s="1"/>
  <c r="BS280" i="1"/>
  <c r="BR280" i="1"/>
  <c r="BV280" i="1" s="1"/>
  <c r="BW280" i="1" s="1"/>
  <c r="BQ280" i="1"/>
  <c r="BJ281" i="1"/>
  <c r="S237" i="1"/>
  <c r="S239" i="1"/>
  <c r="S241" i="1"/>
  <c r="S243" i="1"/>
  <c r="S245" i="1"/>
  <c r="S247" i="1"/>
  <c r="S249" i="1"/>
  <c r="CQ265" i="1"/>
  <c r="BH265" i="1" s="1"/>
  <c r="BJ265" i="1" s="1"/>
  <c r="S265" i="1"/>
  <c r="BR266" i="1"/>
  <c r="BV266" i="1" s="1"/>
  <c r="BW266" i="1" s="1"/>
  <c r="W267" i="1"/>
  <c r="Q268" i="1"/>
  <c r="O268" i="1" s="1"/>
  <c r="R268" i="1" s="1"/>
  <c r="BS268" i="1"/>
  <c r="BR268" i="1"/>
  <c r="BV268" i="1" s="1"/>
  <c r="BW268" i="1" s="1"/>
  <c r="W269" i="1"/>
  <c r="AE269" i="1"/>
  <c r="K269" i="1"/>
  <c r="N269" i="1"/>
  <c r="BS269" i="1"/>
  <c r="AB270" i="1"/>
  <c r="AD270" i="1" s="1"/>
  <c r="Q270" i="1"/>
  <c r="O270" i="1" s="1"/>
  <c r="R270" i="1" s="1"/>
  <c r="L270" i="1" s="1"/>
  <c r="M270" i="1" s="1"/>
  <c r="BS270" i="1"/>
  <c r="BR270" i="1"/>
  <c r="BV270" i="1" s="1"/>
  <c r="BW270" i="1" s="1"/>
  <c r="W271" i="1"/>
  <c r="AE271" i="1"/>
  <c r="K271" i="1"/>
  <c r="N271" i="1"/>
  <c r="BS271" i="1"/>
  <c r="AA273" i="1"/>
  <c r="BJ273" i="1"/>
  <c r="T274" i="1"/>
  <c r="U274" i="1" s="1"/>
  <c r="AB274" i="1" s="1"/>
  <c r="BQ275" i="1"/>
  <c r="BS275" i="1"/>
  <c r="BR275" i="1"/>
  <c r="BV275" i="1" s="1"/>
  <c r="BW275" i="1" s="1"/>
  <c r="BS276" i="1"/>
  <c r="BR276" i="1"/>
  <c r="BV276" i="1" s="1"/>
  <c r="BW276" i="1" s="1"/>
  <c r="BQ276" i="1"/>
  <c r="T278" i="1"/>
  <c r="U278" i="1" s="1"/>
  <c r="AB278" i="1" s="1"/>
  <c r="AA284" i="1"/>
  <c r="BR286" i="1"/>
  <c r="BV286" i="1" s="1"/>
  <c r="BW286" i="1" s="1"/>
  <c r="BQ286" i="1"/>
  <c r="AB289" i="1"/>
  <c r="BR290" i="1"/>
  <c r="BV290" i="1" s="1"/>
  <c r="BW290" i="1" s="1"/>
  <c r="BQ290" i="1"/>
  <c r="BS290" i="1"/>
  <c r="V291" i="1"/>
  <c r="Z291" i="1" s="1"/>
  <c r="AC291" i="1"/>
  <c r="AB291" i="1"/>
  <c r="AA300" i="1"/>
  <c r="BR284" i="1"/>
  <c r="BV284" i="1" s="1"/>
  <c r="BW284" i="1" s="1"/>
  <c r="T285" i="1"/>
  <c r="U285" i="1" s="1"/>
  <c r="Q285" i="1" s="1"/>
  <c r="O285" i="1" s="1"/>
  <c r="R285" i="1" s="1"/>
  <c r="BJ289" i="1"/>
  <c r="Q291" i="1"/>
  <c r="O291" i="1" s="1"/>
  <c r="R291" i="1" s="1"/>
  <c r="L291" i="1" s="1"/>
  <c r="M291" i="1" s="1"/>
  <c r="BS291" i="1"/>
  <c r="BR291" i="1"/>
  <c r="BV291" i="1" s="1"/>
  <c r="BW291" i="1" s="1"/>
  <c r="BQ291" i="1"/>
  <c r="CQ294" i="1"/>
  <c r="BH294" i="1" s="1"/>
  <c r="BJ294" i="1" s="1"/>
  <c r="S294" i="1"/>
  <c r="BQ313" i="1"/>
  <c r="BS313" i="1"/>
  <c r="BR313" i="1"/>
  <c r="BV313" i="1" s="1"/>
  <c r="BW313" i="1" s="1"/>
  <c r="BS314" i="1"/>
  <c r="BQ314" i="1"/>
  <c r="BR314" i="1"/>
  <c r="BV314" i="1" s="1"/>
  <c r="BW314" i="1" s="1"/>
  <c r="AF272" i="1"/>
  <c r="AE275" i="1"/>
  <c r="K275" i="1"/>
  <c r="N275" i="1"/>
  <c r="BK275" i="1"/>
  <c r="AE277" i="1"/>
  <c r="K277" i="1"/>
  <c r="N277" i="1"/>
  <c r="BK277" i="1"/>
  <c r="W279" i="1"/>
  <c r="AE279" i="1"/>
  <c r="K279" i="1"/>
  <c r="N279" i="1"/>
  <c r="W281" i="1"/>
  <c r="AE281" i="1"/>
  <c r="K281" i="1"/>
  <c r="N281" i="1"/>
  <c r="BK282" i="1"/>
  <c r="BQ282" i="1"/>
  <c r="BR282" i="1"/>
  <c r="BV282" i="1" s="1"/>
  <c r="BW282" i="1" s="1"/>
  <c r="BQ283" i="1"/>
  <c r="BS284" i="1"/>
  <c r="T287" i="1"/>
  <c r="U287" i="1" s="1"/>
  <c r="Q287" i="1" s="1"/>
  <c r="O287" i="1" s="1"/>
  <c r="R287" i="1" s="1"/>
  <c r="L287" i="1" s="1"/>
  <c r="M287" i="1" s="1"/>
  <c r="AF287" i="1"/>
  <c r="AT287" i="1"/>
  <c r="BR288" i="1"/>
  <c r="BV288" i="1" s="1"/>
  <c r="BW288" i="1" s="1"/>
  <c r="BQ288" i="1"/>
  <c r="N289" i="1"/>
  <c r="AT289" i="1"/>
  <c r="AF289" i="1"/>
  <c r="K289" i="1"/>
  <c r="T293" i="1"/>
  <c r="U293" i="1" s="1"/>
  <c r="AA294" i="1"/>
  <c r="BS296" i="1"/>
  <c r="BR296" i="1"/>
  <c r="BV296" i="1" s="1"/>
  <c r="BW296" i="1" s="1"/>
  <c r="CQ296" i="1"/>
  <c r="BH296" i="1" s="1"/>
  <c r="BJ296" i="1" s="1"/>
  <c r="S296" i="1"/>
  <c r="BS298" i="1"/>
  <c r="BR298" i="1"/>
  <c r="BV298" i="1" s="1"/>
  <c r="BW298" i="1" s="1"/>
  <c r="BQ298" i="1"/>
  <c r="AA299" i="1"/>
  <c r="AE301" i="1"/>
  <c r="K301" i="1"/>
  <c r="N301" i="1"/>
  <c r="S269" i="1"/>
  <c r="S271" i="1"/>
  <c r="K273" i="1"/>
  <c r="AT274" i="1"/>
  <c r="AF274" i="1"/>
  <c r="Q275" i="1"/>
  <c r="O275" i="1" s="1"/>
  <c r="R275" i="1" s="1"/>
  <c r="AT276" i="1"/>
  <c r="AF276" i="1"/>
  <c r="Q277" i="1"/>
  <c r="O277" i="1" s="1"/>
  <c r="R277" i="1" s="1"/>
  <c r="L277" i="1" s="1"/>
  <c r="M277" i="1" s="1"/>
  <c r="AT278" i="1"/>
  <c r="AF278" i="1"/>
  <c r="Q279" i="1"/>
  <c r="O279" i="1" s="1"/>
  <c r="R279" i="1" s="1"/>
  <c r="AT280" i="1"/>
  <c r="AF280" i="1"/>
  <c r="AA282" i="1"/>
  <c r="CQ282" i="1"/>
  <c r="BH282" i="1" s="1"/>
  <c r="BJ282" i="1" s="1"/>
  <c r="S282" i="1"/>
  <c r="BR283" i="1"/>
  <c r="BV283" i="1" s="1"/>
  <c r="BW283" i="1" s="1"/>
  <c r="BK285" i="1"/>
  <c r="BS285" i="1"/>
  <c r="BR285" i="1"/>
  <c r="BV285" i="1" s="1"/>
  <c r="BW285" i="1" s="1"/>
  <c r="AT286" i="1"/>
  <c r="AF286" i="1"/>
  <c r="AE286" i="1"/>
  <c r="K286" i="1"/>
  <c r="N286" i="1"/>
  <c r="CQ286" i="1"/>
  <c r="BH286" i="1" s="1"/>
  <c r="BJ286" i="1" s="1"/>
  <c r="S286" i="1"/>
  <c r="AT288" i="1"/>
  <c r="AF288" i="1"/>
  <c r="AE288" i="1"/>
  <c r="K288" i="1"/>
  <c r="CQ288" i="1"/>
  <c r="BH288" i="1" s="1"/>
  <c r="BJ288" i="1" s="1"/>
  <c r="S288" i="1"/>
  <c r="BK289" i="1"/>
  <c r="AA290" i="1"/>
  <c r="AA295" i="1"/>
  <c r="BQ296" i="1"/>
  <c r="S298" i="1"/>
  <c r="CQ298" i="1"/>
  <c r="BH298" i="1" s="1"/>
  <c r="BJ298" i="1" s="1"/>
  <c r="AE299" i="1"/>
  <c r="K299" i="1"/>
  <c r="N299" i="1"/>
  <c r="AT299" i="1"/>
  <c r="BS300" i="1"/>
  <c r="BR300" i="1"/>
  <c r="BV300" i="1" s="1"/>
  <c r="BW300" i="1" s="1"/>
  <c r="BQ300" i="1"/>
  <c r="AA301" i="1"/>
  <c r="AA303" i="1"/>
  <c r="N305" i="1"/>
  <c r="AE305" i="1"/>
  <c r="K305" i="1"/>
  <c r="AT305" i="1"/>
  <c r="BS306" i="1"/>
  <c r="BQ306" i="1"/>
  <c r="BR306" i="1"/>
  <c r="BV306" i="1" s="1"/>
  <c r="BW306" i="1" s="1"/>
  <c r="N284" i="1"/>
  <c r="CQ284" i="1"/>
  <c r="BH284" i="1" s="1"/>
  <c r="BJ284" i="1" s="1"/>
  <c r="S284" i="1"/>
  <c r="W288" i="1"/>
  <c r="AT290" i="1"/>
  <c r="AF290" i="1"/>
  <c r="AE290" i="1"/>
  <c r="K290" i="1"/>
  <c r="CQ290" i="1"/>
  <c r="BH290" i="1" s="1"/>
  <c r="BJ290" i="1" s="1"/>
  <c r="S290" i="1"/>
  <c r="BJ291" i="1"/>
  <c r="W294" i="1"/>
  <c r="BR295" i="1"/>
  <c r="BV295" i="1" s="1"/>
  <c r="BW295" i="1" s="1"/>
  <c r="S300" i="1"/>
  <c r="CQ300" i="1"/>
  <c r="BH300" i="1" s="1"/>
  <c r="BJ300" i="1" s="1"/>
  <c r="BS302" i="1"/>
  <c r="BR302" i="1"/>
  <c r="BV302" i="1" s="1"/>
  <c r="BW302" i="1" s="1"/>
  <c r="T303" i="1"/>
  <c r="U303" i="1" s="1"/>
  <c r="T312" i="1"/>
  <c r="U312" i="1" s="1"/>
  <c r="AE284" i="1"/>
  <c r="K284" i="1"/>
  <c r="W290" i="1"/>
  <c r="AD291" i="1"/>
  <c r="AT292" i="1"/>
  <c r="AF292" i="1"/>
  <c r="AE292" i="1"/>
  <c r="K292" i="1"/>
  <c r="CQ292" i="1"/>
  <c r="BH292" i="1" s="1"/>
  <c r="BJ292" i="1" s="1"/>
  <c r="S292" i="1"/>
  <c r="BJ293" i="1"/>
  <c r="AA297" i="1"/>
  <c r="AE297" i="1"/>
  <c r="K297" i="1"/>
  <c r="N297" i="1"/>
  <c r="BK297" i="1"/>
  <c r="Q302" i="1"/>
  <c r="O302" i="1" s="1"/>
  <c r="R302" i="1" s="1"/>
  <c r="N303" i="1"/>
  <c r="AE303" i="1"/>
  <c r="K303" i="1"/>
  <c r="BK304" i="1"/>
  <c r="BR304" i="1"/>
  <c r="BV304" i="1" s="1"/>
  <c r="BW304" i="1" s="1"/>
  <c r="BS304" i="1"/>
  <c r="BQ304" i="1"/>
  <c r="AA305" i="1"/>
  <c r="BK306" i="1"/>
  <c r="AA309" i="1"/>
  <c r="N295" i="1"/>
  <c r="CQ295" i="1"/>
  <c r="BH295" i="1" s="1"/>
  <c r="BJ295" i="1" s="1"/>
  <c r="S295" i="1"/>
  <c r="CQ297" i="1"/>
  <c r="BH297" i="1" s="1"/>
  <c r="BJ297" i="1" s="1"/>
  <c r="AT298" i="1"/>
  <c r="AF298" i="1"/>
  <c r="CQ299" i="1"/>
  <c r="BH299" i="1" s="1"/>
  <c r="BJ299" i="1" s="1"/>
  <c r="AT300" i="1"/>
  <c r="AF300" i="1"/>
  <c r="CQ301" i="1"/>
  <c r="BH301" i="1" s="1"/>
  <c r="BJ301" i="1" s="1"/>
  <c r="AT302" i="1"/>
  <c r="AF302" i="1"/>
  <c r="T306" i="1"/>
  <c r="U306" i="1" s="1"/>
  <c r="BJ306" i="1"/>
  <c r="BQ307" i="1"/>
  <c r="BR307" i="1"/>
  <c r="BV307" i="1" s="1"/>
  <c r="BW307" i="1" s="1"/>
  <c r="BS307" i="1"/>
  <c r="AT308" i="1"/>
  <c r="AF308" i="1"/>
  <c r="N308" i="1"/>
  <c r="K308" i="1"/>
  <c r="S308" i="1"/>
  <c r="CQ308" i="1"/>
  <c r="BH308" i="1" s="1"/>
  <c r="BK308" i="1" s="1"/>
  <c r="AA310" i="1"/>
  <c r="AE295" i="1"/>
  <c r="K295" i="1"/>
  <c r="T302" i="1"/>
  <c r="U302" i="1" s="1"/>
  <c r="T305" i="1"/>
  <c r="U305" i="1" s="1"/>
  <c r="AB305" i="1" s="1"/>
  <c r="AA306" i="1"/>
  <c r="N306" i="1"/>
  <c r="AT306" i="1"/>
  <c r="AF306" i="1"/>
  <c r="K306" i="1"/>
  <c r="AE307" i="1"/>
  <c r="K307" i="1"/>
  <c r="AE308" i="1"/>
  <c r="BQ309" i="1"/>
  <c r="BR309" i="1"/>
  <c r="BV309" i="1" s="1"/>
  <c r="BW309" i="1" s="1"/>
  <c r="BS309" i="1"/>
  <c r="BS310" i="1"/>
  <c r="BR310" i="1"/>
  <c r="BV310" i="1" s="1"/>
  <c r="BW310" i="1" s="1"/>
  <c r="BQ310" i="1"/>
  <c r="BS311" i="1"/>
  <c r="AT304" i="1"/>
  <c r="AF304" i="1"/>
  <c r="BS308" i="1"/>
  <c r="BQ308" i="1"/>
  <c r="BR308" i="1"/>
  <c r="BV308" i="1" s="1"/>
  <c r="BW308" i="1" s="1"/>
  <c r="CQ309" i="1"/>
  <c r="BH309" i="1" s="1"/>
  <c r="BJ309" i="1" s="1"/>
  <c r="S309" i="1"/>
  <c r="BS312" i="1"/>
  <c r="BR312" i="1"/>
  <c r="BV312" i="1" s="1"/>
  <c r="BW312" i="1" s="1"/>
  <c r="BK314" i="1"/>
  <c r="BJ314" i="1"/>
  <c r="S297" i="1"/>
  <c r="S299" i="1"/>
  <c r="S301" i="1"/>
  <c r="N304" i="1"/>
  <c r="AE304" i="1"/>
  <c r="BJ305" i="1"/>
  <c r="AA307" i="1"/>
  <c r="CQ307" i="1"/>
  <c r="BH307" i="1" s="1"/>
  <c r="BJ307" i="1" s="1"/>
  <c r="S307" i="1"/>
  <c r="AA308" i="1"/>
  <c r="S310" i="1"/>
  <c r="BQ312" i="1"/>
  <c r="CQ312" i="1"/>
  <c r="BH312" i="1" s="1"/>
  <c r="BJ312" i="1" s="1"/>
  <c r="AE313" i="1"/>
  <c r="K313" i="1"/>
  <c r="AT313" i="1"/>
  <c r="N313" i="1"/>
  <c r="K314" i="1"/>
  <c r="AF314" i="1"/>
  <c r="AT314" i="1"/>
  <c r="W307" i="1"/>
  <c r="AE311" i="1"/>
  <c r="K311" i="1"/>
  <c r="CQ313" i="1"/>
  <c r="BH313" i="1" s="1"/>
  <c r="BJ313" i="1" s="1"/>
  <c r="S313" i="1"/>
  <c r="T314" i="1"/>
  <c r="U314" i="1" s="1"/>
  <c r="Q314" i="1" s="1"/>
  <c r="O314" i="1" s="1"/>
  <c r="R314" i="1" s="1"/>
  <c r="L314" i="1" s="1"/>
  <c r="M314" i="1" s="1"/>
  <c r="AE309" i="1"/>
  <c r="K309" i="1"/>
  <c r="N311" i="1"/>
  <c r="AT311" i="1"/>
  <c r="CQ311" i="1"/>
  <c r="BH311" i="1" s="1"/>
  <c r="BJ311" i="1" s="1"/>
  <c r="S311" i="1"/>
  <c r="AD105" i="1" l="1"/>
  <c r="BK166" i="1"/>
  <c r="BJ175" i="1"/>
  <c r="BK151" i="1"/>
  <c r="BJ226" i="1"/>
  <c r="BJ47" i="1"/>
  <c r="BK131" i="1"/>
  <c r="AD66" i="1"/>
  <c r="BK259" i="1"/>
  <c r="BK284" i="1"/>
  <c r="BK50" i="1"/>
  <c r="BJ43" i="1"/>
  <c r="BK229" i="1"/>
  <c r="Q211" i="1"/>
  <c r="O211" i="1" s="1"/>
  <c r="R211" i="1" s="1"/>
  <c r="L228" i="1"/>
  <c r="M228" i="1" s="1"/>
  <c r="L203" i="1"/>
  <c r="M203" i="1" s="1"/>
  <c r="BK134" i="1"/>
  <c r="BJ45" i="1"/>
  <c r="BK109" i="1"/>
  <c r="L76" i="1"/>
  <c r="M76" i="1" s="1"/>
  <c r="BK174" i="1"/>
  <c r="BJ107" i="1"/>
  <c r="Q276" i="1"/>
  <c r="O276" i="1" s="1"/>
  <c r="R276" i="1" s="1"/>
  <c r="L276" i="1" s="1"/>
  <c r="M276" i="1" s="1"/>
  <c r="Q179" i="1"/>
  <c r="O179" i="1" s="1"/>
  <c r="R179" i="1" s="1"/>
  <c r="L179" i="1" s="1"/>
  <c r="M179" i="1" s="1"/>
  <c r="AB133" i="1"/>
  <c r="L68" i="1"/>
  <c r="M68" i="1" s="1"/>
  <c r="L64" i="1"/>
  <c r="M64" i="1" s="1"/>
  <c r="L60" i="1"/>
  <c r="M60" i="1" s="1"/>
  <c r="AD62" i="1"/>
  <c r="BK185" i="1"/>
  <c r="BK132" i="1"/>
  <c r="BJ89" i="1"/>
  <c r="BJ308" i="1"/>
  <c r="L289" i="1"/>
  <c r="M289" i="1" s="1"/>
  <c r="AD281" i="1"/>
  <c r="BK223" i="1"/>
  <c r="BJ211" i="1"/>
  <c r="BJ228" i="1"/>
  <c r="BK147" i="1"/>
  <c r="L72" i="1"/>
  <c r="M72" i="1" s="1"/>
  <c r="BK110" i="1"/>
  <c r="AB109" i="1"/>
  <c r="Q109" i="1"/>
  <c r="O109" i="1" s="1"/>
  <c r="R109" i="1" s="1"/>
  <c r="L109" i="1" s="1"/>
  <c r="M109" i="1" s="1"/>
  <c r="AB115" i="1"/>
  <c r="Q115" i="1"/>
  <c r="O115" i="1" s="1"/>
  <c r="R115" i="1" s="1"/>
  <c r="L115" i="1" s="1"/>
  <c r="M115" i="1" s="1"/>
  <c r="Q125" i="1"/>
  <c r="O125" i="1" s="1"/>
  <c r="R125" i="1" s="1"/>
  <c r="L125" i="1" s="1"/>
  <c r="M125" i="1" s="1"/>
  <c r="AB125" i="1"/>
  <c r="AB251" i="1"/>
  <c r="Q251" i="1"/>
  <c r="O251" i="1" s="1"/>
  <c r="R251" i="1" s="1"/>
  <c r="L251" i="1" s="1"/>
  <c r="M251" i="1" s="1"/>
  <c r="AB107" i="1"/>
  <c r="Q107" i="1"/>
  <c r="O107" i="1" s="1"/>
  <c r="R107" i="1" s="1"/>
  <c r="L107" i="1" s="1"/>
  <c r="M107" i="1" s="1"/>
  <c r="AB253" i="1"/>
  <c r="Q253" i="1"/>
  <c r="O253" i="1" s="1"/>
  <c r="R253" i="1" s="1"/>
  <c r="L253" i="1" s="1"/>
  <c r="M253" i="1" s="1"/>
  <c r="Q149" i="1"/>
  <c r="O149" i="1" s="1"/>
  <c r="R149" i="1" s="1"/>
  <c r="L149" i="1" s="1"/>
  <c r="M149" i="1" s="1"/>
  <c r="AB149" i="1"/>
  <c r="AB181" i="1"/>
  <c r="Q181" i="1"/>
  <c r="O181" i="1" s="1"/>
  <c r="R181" i="1" s="1"/>
  <c r="L181" i="1" s="1"/>
  <c r="M181" i="1" s="1"/>
  <c r="AB165" i="1"/>
  <c r="Q165" i="1"/>
  <c r="O165" i="1" s="1"/>
  <c r="R165" i="1" s="1"/>
  <c r="L165" i="1" s="1"/>
  <c r="M165" i="1" s="1"/>
  <c r="Q161" i="1"/>
  <c r="O161" i="1" s="1"/>
  <c r="R161" i="1" s="1"/>
  <c r="L161" i="1" s="1"/>
  <c r="M161" i="1" s="1"/>
  <c r="AB161" i="1"/>
  <c r="AD68" i="1"/>
  <c r="V75" i="1"/>
  <c r="Z75" i="1" s="1"/>
  <c r="BJ69" i="1"/>
  <c r="L281" i="1"/>
  <c r="M281" i="1" s="1"/>
  <c r="BK240" i="1"/>
  <c r="BJ257" i="1"/>
  <c r="V204" i="1"/>
  <c r="Z204" i="1" s="1"/>
  <c r="BJ204" i="1"/>
  <c r="Q80" i="1"/>
  <c r="O80" i="1" s="1"/>
  <c r="R80" i="1" s="1"/>
  <c r="L80" i="1" s="1"/>
  <c r="M80" i="1" s="1"/>
  <c r="AD71" i="1"/>
  <c r="AD43" i="1"/>
  <c r="BJ283" i="1"/>
  <c r="BK176" i="1"/>
  <c r="L302" i="1"/>
  <c r="M302" i="1" s="1"/>
  <c r="BK301" i="1"/>
  <c r="BK262" i="1"/>
  <c r="BK253" i="1"/>
  <c r="BK256" i="1"/>
  <c r="L230" i="1"/>
  <c r="M230" i="1" s="1"/>
  <c r="Q194" i="1"/>
  <c r="O194" i="1" s="1"/>
  <c r="R194" i="1" s="1"/>
  <c r="L194" i="1" s="1"/>
  <c r="M194" i="1" s="1"/>
  <c r="AC257" i="1"/>
  <c r="L232" i="1"/>
  <c r="M232" i="1" s="1"/>
  <c r="L171" i="1"/>
  <c r="M171" i="1" s="1"/>
  <c r="BK187" i="1"/>
  <c r="L86" i="1"/>
  <c r="M86" i="1" s="1"/>
  <c r="L70" i="1"/>
  <c r="M70" i="1" s="1"/>
  <c r="Q54" i="1"/>
  <c r="O54" i="1" s="1"/>
  <c r="R54" i="1" s="1"/>
  <c r="L54" i="1" s="1"/>
  <c r="M54" i="1" s="1"/>
  <c r="Q87" i="1"/>
  <c r="O87" i="1" s="1"/>
  <c r="R87" i="1" s="1"/>
  <c r="L87" i="1" s="1"/>
  <c r="M87" i="1" s="1"/>
  <c r="BK76" i="1"/>
  <c r="Q71" i="1"/>
  <c r="O71" i="1" s="1"/>
  <c r="R71" i="1" s="1"/>
  <c r="L71" i="1" s="1"/>
  <c r="M71" i="1" s="1"/>
  <c r="L47" i="1"/>
  <c r="M47" i="1" s="1"/>
  <c r="AD52" i="1"/>
  <c r="AC74" i="1"/>
  <c r="AC58" i="1"/>
  <c r="V72" i="1"/>
  <c r="Z72" i="1" s="1"/>
  <c r="AC68" i="1"/>
  <c r="BK16" i="1"/>
  <c r="AD86" i="1"/>
  <c r="AD70" i="1"/>
  <c r="BK245" i="1"/>
  <c r="BK114" i="1"/>
  <c r="BK165" i="1"/>
  <c r="BJ49" i="1"/>
  <c r="BK178" i="1"/>
  <c r="BJ99" i="1"/>
  <c r="BJ41" i="1"/>
  <c r="Q263" i="1"/>
  <c r="O263" i="1" s="1"/>
  <c r="R263" i="1" s="1"/>
  <c r="L263" i="1" s="1"/>
  <c r="M263" i="1" s="1"/>
  <c r="Q75" i="1"/>
  <c r="O75" i="1" s="1"/>
  <c r="R75" i="1" s="1"/>
  <c r="L75" i="1" s="1"/>
  <c r="M75" i="1" s="1"/>
  <c r="AD80" i="1"/>
  <c r="AB257" i="1"/>
  <c r="V52" i="1"/>
  <c r="Z52" i="1" s="1"/>
  <c r="BJ111" i="1"/>
  <c r="Q280" i="1"/>
  <c r="O280" i="1" s="1"/>
  <c r="R280" i="1" s="1"/>
  <c r="L280" i="1" s="1"/>
  <c r="M280" i="1" s="1"/>
  <c r="L285" i="1"/>
  <c r="M285" i="1" s="1"/>
  <c r="BK231" i="1"/>
  <c r="L211" i="1"/>
  <c r="M211" i="1" s="1"/>
  <c r="AB194" i="1"/>
  <c r="AD194" i="1" s="1"/>
  <c r="V257" i="1"/>
  <c r="Z257" i="1" s="1"/>
  <c r="AD232" i="1"/>
  <c r="V202" i="1"/>
  <c r="Z202" i="1" s="1"/>
  <c r="V194" i="1"/>
  <c r="Z194" i="1" s="1"/>
  <c r="Q173" i="1"/>
  <c r="O173" i="1" s="1"/>
  <c r="R173" i="1" s="1"/>
  <c r="L173" i="1" s="1"/>
  <c r="M173" i="1" s="1"/>
  <c r="Q129" i="1"/>
  <c r="O129" i="1" s="1"/>
  <c r="R129" i="1" s="1"/>
  <c r="L129" i="1" s="1"/>
  <c r="M129" i="1" s="1"/>
  <c r="AD51" i="1"/>
  <c r="L91" i="1"/>
  <c r="M91" i="1" s="1"/>
  <c r="AB87" i="1"/>
  <c r="AD87" i="1" s="1"/>
  <c r="AB71" i="1"/>
  <c r="L45" i="1"/>
  <c r="M45" i="1" s="1"/>
  <c r="BJ70" i="1"/>
  <c r="AB74" i="1"/>
  <c r="AB58" i="1"/>
  <c r="AD58" i="1" s="1"/>
  <c r="AC56" i="1"/>
  <c r="AC84" i="1"/>
  <c r="V68" i="1"/>
  <c r="Z68" i="1" s="1"/>
  <c r="BK170" i="1"/>
  <c r="BJ161" i="1"/>
  <c r="BK162" i="1"/>
  <c r="BK219" i="1"/>
  <c r="BJ219" i="1"/>
  <c r="BJ73" i="1"/>
  <c r="BJ266" i="1"/>
  <c r="V87" i="1"/>
  <c r="Z87" i="1" s="1"/>
  <c r="BK116" i="1"/>
  <c r="Q74" i="1"/>
  <c r="O74" i="1" s="1"/>
  <c r="R74" i="1" s="1"/>
  <c r="AB55" i="1"/>
  <c r="AD55" i="1" s="1"/>
  <c r="BK311" i="1"/>
  <c r="L226" i="1"/>
  <c r="M226" i="1" s="1"/>
  <c r="BJ234" i="1"/>
  <c r="BK205" i="1"/>
  <c r="AB75" i="1"/>
  <c r="AD75" i="1" s="1"/>
  <c r="L279" i="1"/>
  <c r="M279" i="1" s="1"/>
  <c r="BK236" i="1"/>
  <c r="Q234" i="1"/>
  <c r="O234" i="1" s="1"/>
  <c r="R234" i="1" s="1"/>
  <c r="L234" i="1" s="1"/>
  <c r="M234" i="1" s="1"/>
  <c r="BK222" i="1"/>
  <c r="Q190" i="1"/>
  <c r="O190" i="1" s="1"/>
  <c r="R190" i="1" s="1"/>
  <c r="L190" i="1" s="1"/>
  <c r="M190" i="1" s="1"/>
  <c r="Q175" i="1"/>
  <c r="O175" i="1" s="1"/>
  <c r="R175" i="1" s="1"/>
  <c r="L175" i="1" s="1"/>
  <c r="M175" i="1" s="1"/>
  <c r="Q159" i="1"/>
  <c r="O159" i="1" s="1"/>
  <c r="R159" i="1" s="1"/>
  <c r="L159" i="1" s="1"/>
  <c r="M159" i="1" s="1"/>
  <c r="BK189" i="1"/>
  <c r="AD47" i="1"/>
  <c r="AD45" i="1"/>
  <c r="Q83" i="1"/>
  <c r="O83" i="1" s="1"/>
  <c r="R83" i="1" s="1"/>
  <c r="L83" i="1" s="1"/>
  <c r="M83" i="1" s="1"/>
  <c r="Q67" i="1"/>
  <c r="O67" i="1" s="1"/>
  <c r="R67" i="1" s="1"/>
  <c r="L67" i="1" s="1"/>
  <c r="M67" i="1" s="1"/>
  <c r="Q51" i="1"/>
  <c r="O51" i="1" s="1"/>
  <c r="R51" i="1" s="1"/>
  <c r="L51" i="1" s="1"/>
  <c r="M51" i="1" s="1"/>
  <c r="V83" i="1"/>
  <c r="Z83" i="1" s="1"/>
  <c r="V71" i="1"/>
  <c r="Z71" i="1" s="1"/>
  <c r="V51" i="1"/>
  <c r="Z51" i="1" s="1"/>
  <c r="AB56" i="1"/>
  <c r="AB84" i="1"/>
  <c r="BJ63" i="1"/>
  <c r="BK160" i="1"/>
  <c r="BK303" i="1"/>
  <c r="BK124" i="1"/>
  <c r="BJ57" i="1"/>
  <c r="BK120" i="1"/>
  <c r="BJ207" i="1"/>
  <c r="Q55" i="1"/>
  <c r="O55" i="1" s="1"/>
  <c r="R55" i="1" s="1"/>
  <c r="L55" i="1" s="1"/>
  <c r="M55" i="1" s="1"/>
  <c r="BK133" i="1"/>
  <c r="BK313" i="1"/>
  <c r="L169" i="1"/>
  <c r="M169" i="1" s="1"/>
  <c r="BJ213" i="1"/>
  <c r="BK212" i="1"/>
  <c r="BJ181" i="1"/>
  <c r="BK290" i="1"/>
  <c r="AD275" i="1"/>
  <c r="BK225" i="1"/>
  <c r="Q204" i="1"/>
  <c r="O204" i="1" s="1"/>
  <c r="R204" i="1" s="1"/>
  <c r="L204" i="1" s="1"/>
  <c r="M204" i="1" s="1"/>
  <c r="AB190" i="1"/>
  <c r="AD190" i="1" s="1"/>
  <c r="BK214" i="1"/>
  <c r="BK144" i="1"/>
  <c r="L88" i="1"/>
  <c r="M88" i="1" s="1"/>
  <c r="Q56" i="1"/>
  <c r="O56" i="1" s="1"/>
  <c r="R56" i="1" s="1"/>
  <c r="L56" i="1" s="1"/>
  <c r="M56" i="1" s="1"/>
  <c r="AB83" i="1"/>
  <c r="AD83" i="1" s="1"/>
  <c r="AB67" i="1"/>
  <c r="AD67" i="1" s="1"/>
  <c r="L65" i="1"/>
  <c r="M65" i="1" s="1"/>
  <c r="BJ83" i="1"/>
  <c r="AD60" i="1"/>
  <c r="BJ173" i="1"/>
  <c r="BK126" i="1"/>
  <c r="BK25" i="1"/>
  <c r="BK31" i="1"/>
  <c r="T295" i="1"/>
  <c r="U295" i="1" s="1"/>
  <c r="AC283" i="1"/>
  <c r="V283" i="1"/>
  <c r="Z283" i="1" s="1"/>
  <c r="AB283" i="1"/>
  <c r="T212" i="1"/>
  <c r="U212" i="1" s="1"/>
  <c r="T176" i="1"/>
  <c r="U176" i="1" s="1"/>
  <c r="T160" i="1"/>
  <c r="U160" i="1" s="1"/>
  <c r="T146" i="1"/>
  <c r="U146" i="1" s="1"/>
  <c r="T134" i="1"/>
  <c r="U134" i="1" s="1"/>
  <c r="T110" i="1"/>
  <c r="U110" i="1" s="1"/>
  <c r="T144" i="1"/>
  <c r="U144" i="1" s="1"/>
  <c r="T94" i="1"/>
  <c r="U94" i="1" s="1"/>
  <c r="T42" i="1"/>
  <c r="U42" i="1" s="1"/>
  <c r="AC39" i="1"/>
  <c r="V39" i="1"/>
  <c r="Z39" i="1" s="1"/>
  <c r="T311" i="1"/>
  <c r="U311" i="1" s="1"/>
  <c r="AC312" i="1"/>
  <c r="V312" i="1"/>
  <c r="Z312" i="1" s="1"/>
  <c r="AB312" i="1"/>
  <c r="T290" i="1"/>
  <c r="U290" i="1" s="1"/>
  <c r="BK272" i="1"/>
  <c r="T265" i="1"/>
  <c r="U265" i="1" s="1"/>
  <c r="AC264" i="1"/>
  <c r="V264" i="1"/>
  <c r="Z264" i="1" s="1"/>
  <c r="V261" i="1"/>
  <c r="Z261" i="1" s="1"/>
  <c r="AC261" i="1"/>
  <c r="BK247" i="1"/>
  <c r="Q264" i="1"/>
  <c r="O264" i="1" s="1"/>
  <c r="R264" i="1" s="1"/>
  <c r="L264" i="1" s="1"/>
  <c r="M264" i="1" s="1"/>
  <c r="T227" i="1"/>
  <c r="U227" i="1" s="1"/>
  <c r="T201" i="1"/>
  <c r="U201" i="1" s="1"/>
  <c r="T193" i="1"/>
  <c r="U193" i="1" s="1"/>
  <c r="T185" i="1"/>
  <c r="U185" i="1" s="1"/>
  <c r="BK252" i="1"/>
  <c r="T242" i="1"/>
  <c r="U242" i="1" s="1"/>
  <c r="T231" i="1"/>
  <c r="U231" i="1" s="1"/>
  <c r="T223" i="1"/>
  <c r="U223" i="1" s="1"/>
  <c r="T214" i="1"/>
  <c r="U214" i="1" s="1"/>
  <c r="V224" i="1"/>
  <c r="Z224" i="1" s="1"/>
  <c r="AC224" i="1"/>
  <c r="AD224" i="1" s="1"/>
  <c r="BK235" i="1"/>
  <c r="T182" i="1"/>
  <c r="U182" i="1" s="1"/>
  <c r="T174" i="1"/>
  <c r="U174" i="1" s="1"/>
  <c r="T166" i="1"/>
  <c r="U166" i="1" s="1"/>
  <c r="T158" i="1"/>
  <c r="U158" i="1" s="1"/>
  <c r="AC215" i="1"/>
  <c r="AD215" i="1" s="1"/>
  <c r="V215" i="1"/>
  <c r="Z215" i="1" s="1"/>
  <c r="V207" i="1"/>
  <c r="Z207" i="1" s="1"/>
  <c r="AC207" i="1"/>
  <c r="T140" i="1"/>
  <c r="U140" i="1" s="1"/>
  <c r="T132" i="1"/>
  <c r="U132" i="1" s="1"/>
  <c r="T124" i="1"/>
  <c r="U124" i="1" s="1"/>
  <c r="T116" i="1"/>
  <c r="U116" i="1" s="1"/>
  <c r="T108" i="1"/>
  <c r="U108" i="1" s="1"/>
  <c r="T210" i="1"/>
  <c r="U210" i="1" s="1"/>
  <c r="Q135" i="1"/>
  <c r="O135" i="1" s="1"/>
  <c r="R135" i="1" s="1"/>
  <c r="L135" i="1" s="1"/>
  <c r="M135" i="1" s="1"/>
  <c r="Q127" i="1"/>
  <c r="O127" i="1" s="1"/>
  <c r="R127" i="1" s="1"/>
  <c r="L127" i="1" s="1"/>
  <c r="M127" i="1" s="1"/>
  <c r="T48" i="1"/>
  <c r="U48" i="1" s="1"/>
  <c r="AC145" i="1"/>
  <c r="V145" i="1"/>
  <c r="Z145" i="1" s="1"/>
  <c r="AB145" i="1"/>
  <c r="T92" i="1"/>
  <c r="U92" i="1" s="1"/>
  <c r="V181" i="1"/>
  <c r="Z181" i="1" s="1"/>
  <c r="AC181" i="1"/>
  <c r="V177" i="1"/>
  <c r="Z177" i="1" s="1"/>
  <c r="AC177" i="1"/>
  <c r="AD177" i="1" s="1"/>
  <c r="V173" i="1"/>
  <c r="Z173" i="1" s="1"/>
  <c r="AC173" i="1"/>
  <c r="AD173" i="1" s="1"/>
  <c r="V169" i="1"/>
  <c r="Z169" i="1" s="1"/>
  <c r="AC169" i="1"/>
  <c r="AD169" i="1" s="1"/>
  <c r="V165" i="1"/>
  <c r="Z165" i="1" s="1"/>
  <c r="AC165" i="1"/>
  <c r="AD165" i="1" s="1"/>
  <c r="V161" i="1"/>
  <c r="Z161" i="1" s="1"/>
  <c r="AC161" i="1"/>
  <c r="AD161" i="1" s="1"/>
  <c r="AC149" i="1"/>
  <c r="V149" i="1"/>
  <c r="Z149" i="1" s="1"/>
  <c r="AB147" i="1"/>
  <c r="V133" i="1"/>
  <c r="Z133" i="1" s="1"/>
  <c r="AC133" i="1"/>
  <c r="AD133" i="1" s="1"/>
  <c r="V125" i="1"/>
  <c r="Z125" i="1" s="1"/>
  <c r="AC125" i="1"/>
  <c r="AD125" i="1" s="1"/>
  <c r="V117" i="1"/>
  <c r="Z117" i="1" s="1"/>
  <c r="AC117" i="1"/>
  <c r="AD117" i="1" s="1"/>
  <c r="V109" i="1"/>
  <c r="Z109" i="1" s="1"/>
  <c r="AC109" i="1"/>
  <c r="AD109" i="1" s="1"/>
  <c r="AC103" i="1"/>
  <c r="V103" i="1"/>
  <c r="Z103" i="1" s="1"/>
  <c r="L82" i="1"/>
  <c r="M82" i="1" s="1"/>
  <c r="L74" i="1"/>
  <c r="M74" i="1" s="1"/>
  <c r="L66" i="1"/>
  <c r="M66" i="1" s="1"/>
  <c r="L58" i="1"/>
  <c r="M58" i="1" s="1"/>
  <c r="T31" i="1"/>
  <c r="U31" i="1" s="1"/>
  <c r="T23" i="1"/>
  <c r="U23" i="1" s="1"/>
  <c r="BK52" i="1"/>
  <c r="BK44" i="1"/>
  <c r="T98" i="1"/>
  <c r="U98" i="1" s="1"/>
  <c r="BK92" i="1"/>
  <c r="BK143" i="1"/>
  <c r="AC93" i="1"/>
  <c r="V93" i="1"/>
  <c r="Z93" i="1" s="1"/>
  <c r="AB93" i="1"/>
  <c r="T32" i="1"/>
  <c r="U32" i="1" s="1"/>
  <c r="T24" i="1"/>
  <c r="U24" i="1" s="1"/>
  <c r="T304" i="1"/>
  <c r="U304" i="1" s="1"/>
  <c r="BK238" i="1"/>
  <c r="BK148" i="1"/>
  <c r="AD97" i="1"/>
  <c r="BK94" i="1"/>
  <c r="BK17" i="1"/>
  <c r="BK18" i="1"/>
  <c r="T297" i="1"/>
  <c r="U297" i="1" s="1"/>
  <c r="V303" i="1"/>
  <c r="Z303" i="1" s="1"/>
  <c r="AC303" i="1"/>
  <c r="T288" i="1"/>
  <c r="U288" i="1" s="1"/>
  <c r="BK299" i="1"/>
  <c r="AC274" i="1"/>
  <c r="AD274" i="1" s="1"/>
  <c r="V274" i="1"/>
  <c r="Z274" i="1" s="1"/>
  <c r="T252" i="1"/>
  <c r="U252" i="1" s="1"/>
  <c r="T254" i="1"/>
  <c r="U254" i="1" s="1"/>
  <c r="T195" i="1"/>
  <c r="U195" i="1" s="1"/>
  <c r="T187" i="1"/>
  <c r="U187" i="1" s="1"/>
  <c r="T168" i="1"/>
  <c r="U168" i="1" s="1"/>
  <c r="T148" i="1"/>
  <c r="U148" i="1" s="1"/>
  <c r="T138" i="1"/>
  <c r="U138" i="1" s="1"/>
  <c r="T118" i="1"/>
  <c r="U118" i="1" s="1"/>
  <c r="V205" i="1"/>
  <c r="Z205" i="1" s="1"/>
  <c r="AC205" i="1"/>
  <c r="AB205" i="1"/>
  <c r="V153" i="1"/>
  <c r="Z153" i="1" s="1"/>
  <c r="AC153" i="1"/>
  <c r="AC137" i="1"/>
  <c r="V137" i="1"/>
  <c r="Z137" i="1" s="1"/>
  <c r="AB137" i="1"/>
  <c r="V119" i="1"/>
  <c r="Z119" i="1" s="1"/>
  <c r="AC119" i="1"/>
  <c r="V111" i="1"/>
  <c r="Z111" i="1" s="1"/>
  <c r="AC111" i="1"/>
  <c r="T38" i="1"/>
  <c r="U38" i="1" s="1"/>
  <c r="T34" i="1"/>
  <c r="U34" i="1" s="1"/>
  <c r="BK102" i="1"/>
  <c r="BK312" i="1"/>
  <c r="AC306" i="1"/>
  <c r="V306" i="1"/>
  <c r="Z306" i="1" s="1"/>
  <c r="T292" i="1"/>
  <c r="U292" i="1" s="1"/>
  <c r="BK307" i="1"/>
  <c r="V293" i="1"/>
  <c r="Z293" i="1" s="1"/>
  <c r="AC293" i="1"/>
  <c r="T237" i="1"/>
  <c r="U237" i="1" s="1"/>
  <c r="T218" i="1"/>
  <c r="U218" i="1" s="1"/>
  <c r="T301" i="1"/>
  <c r="U301" i="1" s="1"/>
  <c r="T309" i="1"/>
  <c r="U309" i="1" s="1"/>
  <c r="Q312" i="1"/>
  <c r="O312" i="1" s="1"/>
  <c r="R312" i="1" s="1"/>
  <c r="L312" i="1" s="1"/>
  <c r="M312" i="1" s="1"/>
  <c r="V305" i="1"/>
  <c r="Z305" i="1" s="1"/>
  <c r="AC305" i="1"/>
  <c r="AD305" i="1" s="1"/>
  <c r="Q306" i="1"/>
  <c r="O306" i="1" s="1"/>
  <c r="R306" i="1" s="1"/>
  <c r="L306" i="1" s="1"/>
  <c r="M306" i="1" s="1"/>
  <c r="AB303" i="1"/>
  <c r="T284" i="1"/>
  <c r="U284" i="1" s="1"/>
  <c r="Q303" i="1"/>
  <c r="O303" i="1" s="1"/>
  <c r="R303" i="1" s="1"/>
  <c r="L303" i="1" s="1"/>
  <c r="M303" i="1" s="1"/>
  <c r="T298" i="1"/>
  <c r="U298" i="1" s="1"/>
  <c r="T286" i="1"/>
  <c r="U286" i="1" s="1"/>
  <c r="T282" i="1"/>
  <c r="U282" i="1" s="1"/>
  <c r="L275" i="1"/>
  <c r="M275" i="1" s="1"/>
  <c r="T271" i="1"/>
  <c r="U271" i="1" s="1"/>
  <c r="AB306" i="1"/>
  <c r="T296" i="1"/>
  <c r="U296" i="1" s="1"/>
  <c r="BK300" i="1"/>
  <c r="BK296" i="1"/>
  <c r="BK288" i="1"/>
  <c r="L273" i="1"/>
  <c r="M273" i="1" s="1"/>
  <c r="L268" i="1"/>
  <c r="M268" i="1" s="1"/>
  <c r="T243" i="1"/>
  <c r="U243" i="1" s="1"/>
  <c r="BK294" i="1"/>
  <c r="BK292" i="1"/>
  <c r="AC276" i="1"/>
  <c r="AD276" i="1" s="1"/>
  <c r="V276" i="1"/>
  <c r="Z276" i="1" s="1"/>
  <c r="V259" i="1"/>
  <c r="Z259" i="1" s="1"/>
  <c r="AC259" i="1"/>
  <c r="AD259" i="1" s="1"/>
  <c r="T216" i="1"/>
  <c r="U216" i="1" s="1"/>
  <c r="T262" i="1"/>
  <c r="U262" i="1" s="1"/>
  <c r="Q261" i="1"/>
  <c r="O261" i="1" s="1"/>
  <c r="R261" i="1" s="1"/>
  <c r="L261" i="1" s="1"/>
  <c r="M261" i="1" s="1"/>
  <c r="BK248" i="1"/>
  <c r="AC246" i="1"/>
  <c r="AD246" i="1" s="1"/>
  <c r="V246" i="1"/>
  <c r="Z246" i="1" s="1"/>
  <c r="AC280" i="1"/>
  <c r="AD280" i="1" s="1"/>
  <c r="V280" i="1"/>
  <c r="Z280" i="1" s="1"/>
  <c r="AD268" i="1"/>
  <c r="AB264" i="1"/>
  <c r="V255" i="1"/>
  <c r="Z255" i="1" s="1"/>
  <c r="AC255" i="1"/>
  <c r="AB255" i="1"/>
  <c r="BK249" i="1"/>
  <c r="BK260" i="1"/>
  <c r="L257" i="1"/>
  <c r="M257" i="1" s="1"/>
  <c r="T244" i="1"/>
  <c r="U244" i="1" s="1"/>
  <c r="T236" i="1"/>
  <c r="U236" i="1" s="1"/>
  <c r="L221" i="1"/>
  <c r="M221" i="1" s="1"/>
  <c r="T199" i="1"/>
  <c r="U199" i="1" s="1"/>
  <c r="T191" i="1"/>
  <c r="U191" i="1" s="1"/>
  <c r="V273" i="1"/>
  <c r="Z273" i="1" s="1"/>
  <c r="AC273" i="1"/>
  <c r="T233" i="1"/>
  <c r="U233" i="1" s="1"/>
  <c r="BK206" i="1"/>
  <c r="T180" i="1"/>
  <c r="U180" i="1" s="1"/>
  <c r="T172" i="1"/>
  <c r="U172" i="1" s="1"/>
  <c r="T164" i="1"/>
  <c r="U164" i="1" s="1"/>
  <c r="BK265" i="1"/>
  <c r="BK242" i="1"/>
  <c r="T208" i="1"/>
  <c r="U208" i="1" s="1"/>
  <c r="Q207" i="1"/>
  <c r="O207" i="1" s="1"/>
  <c r="R207" i="1" s="1"/>
  <c r="L207" i="1" s="1"/>
  <c r="M207" i="1" s="1"/>
  <c r="V155" i="1"/>
  <c r="Z155" i="1" s="1"/>
  <c r="AC155" i="1"/>
  <c r="T130" i="1"/>
  <c r="U130" i="1" s="1"/>
  <c r="T122" i="1"/>
  <c r="U122" i="1" s="1"/>
  <c r="T114" i="1"/>
  <c r="U114" i="1" s="1"/>
  <c r="T106" i="1"/>
  <c r="U106" i="1" s="1"/>
  <c r="Q224" i="1"/>
  <c r="O224" i="1" s="1"/>
  <c r="R224" i="1" s="1"/>
  <c r="L224" i="1" s="1"/>
  <c r="M224" i="1" s="1"/>
  <c r="T184" i="1"/>
  <c r="U184" i="1" s="1"/>
  <c r="AB207" i="1"/>
  <c r="T154" i="1"/>
  <c r="U154" i="1" s="1"/>
  <c r="T143" i="1"/>
  <c r="U143" i="1" s="1"/>
  <c r="AB119" i="1"/>
  <c r="AB111" i="1"/>
  <c r="T46" i="1"/>
  <c r="U46" i="1" s="1"/>
  <c r="AB153" i="1"/>
  <c r="BK156" i="1"/>
  <c r="BK146" i="1"/>
  <c r="V131" i="1"/>
  <c r="Z131" i="1" s="1"/>
  <c r="AC131" i="1"/>
  <c r="AD131" i="1" s="1"/>
  <c r="V123" i="1"/>
  <c r="Z123" i="1" s="1"/>
  <c r="AC123" i="1"/>
  <c r="AD123" i="1" s="1"/>
  <c r="V115" i="1"/>
  <c r="Z115" i="1" s="1"/>
  <c r="AC115" i="1"/>
  <c r="AD115" i="1" s="1"/>
  <c r="V107" i="1"/>
  <c r="Z107" i="1" s="1"/>
  <c r="AC107" i="1"/>
  <c r="AD107" i="1" s="1"/>
  <c r="T99" i="1"/>
  <c r="U99" i="1" s="1"/>
  <c r="T37" i="1"/>
  <c r="U37" i="1" s="1"/>
  <c r="T29" i="1"/>
  <c r="U29" i="1" s="1"/>
  <c r="T21" i="1"/>
  <c r="U21" i="1" s="1"/>
  <c r="BK42" i="1"/>
  <c r="AC41" i="1"/>
  <c r="AD41" i="1" s="1"/>
  <c r="V41" i="1"/>
  <c r="Z41" i="1" s="1"/>
  <c r="BK142" i="1"/>
  <c r="BK46" i="1"/>
  <c r="AC95" i="1"/>
  <c r="AD95" i="1" s="1"/>
  <c r="V95" i="1"/>
  <c r="Z95" i="1" s="1"/>
  <c r="V209" i="1"/>
  <c r="Z209" i="1" s="1"/>
  <c r="AC209" i="1"/>
  <c r="AD209" i="1" s="1"/>
  <c r="V157" i="1"/>
  <c r="Z157" i="1" s="1"/>
  <c r="AC157" i="1"/>
  <c r="AB157" i="1"/>
  <c r="T40" i="1"/>
  <c r="U40" i="1" s="1"/>
  <c r="T30" i="1"/>
  <c r="U30" i="1" s="1"/>
  <c r="T22" i="1"/>
  <c r="U22" i="1" s="1"/>
  <c r="AB155" i="1"/>
  <c r="BK104" i="1"/>
  <c r="BK39" i="1"/>
  <c r="T16" i="1"/>
  <c r="U16" i="1" s="1"/>
  <c r="T313" i="1"/>
  <c r="U313" i="1" s="1"/>
  <c r="AC285" i="1"/>
  <c r="V285" i="1"/>
  <c r="Z285" i="1" s="1"/>
  <c r="AB285" i="1"/>
  <c r="AC278" i="1"/>
  <c r="AD278" i="1" s="1"/>
  <c r="V278" i="1"/>
  <c r="Z278" i="1" s="1"/>
  <c r="T247" i="1"/>
  <c r="U247" i="1" s="1"/>
  <c r="T239" i="1"/>
  <c r="U239" i="1" s="1"/>
  <c r="T220" i="1"/>
  <c r="U220" i="1" s="1"/>
  <c r="T240" i="1"/>
  <c r="U240" i="1" s="1"/>
  <c r="V226" i="1"/>
  <c r="Z226" i="1" s="1"/>
  <c r="AC226" i="1"/>
  <c r="T229" i="1"/>
  <c r="U229" i="1" s="1"/>
  <c r="V230" i="1"/>
  <c r="Z230" i="1" s="1"/>
  <c r="AC230" i="1"/>
  <c r="T225" i="1"/>
  <c r="U225" i="1" s="1"/>
  <c r="T126" i="1"/>
  <c r="U126" i="1" s="1"/>
  <c r="T50" i="1"/>
  <c r="U50" i="1" s="1"/>
  <c r="V135" i="1"/>
  <c r="Z135" i="1" s="1"/>
  <c r="AC135" i="1"/>
  <c r="AD135" i="1" s="1"/>
  <c r="V127" i="1"/>
  <c r="Z127" i="1" s="1"/>
  <c r="AC127" i="1"/>
  <c r="AD127" i="1" s="1"/>
  <c r="T33" i="1"/>
  <c r="U33" i="1" s="1"/>
  <c r="T25" i="1"/>
  <c r="U25" i="1" s="1"/>
  <c r="T17" i="1"/>
  <c r="U17" i="1" s="1"/>
  <c r="BK48" i="1"/>
  <c r="AC101" i="1"/>
  <c r="V101" i="1"/>
  <c r="Z101" i="1" s="1"/>
  <c r="AB101" i="1"/>
  <c r="L157" i="1"/>
  <c r="M157" i="1" s="1"/>
  <c r="T150" i="1"/>
  <c r="U150" i="1" s="1"/>
  <c r="AC91" i="1"/>
  <c r="V91" i="1"/>
  <c r="Z91" i="1" s="1"/>
  <c r="AB91" i="1"/>
  <c r="T26" i="1"/>
  <c r="U26" i="1" s="1"/>
  <c r="Q39" i="1"/>
  <c r="O39" i="1" s="1"/>
  <c r="R39" i="1" s="1"/>
  <c r="L39" i="1" s="1"/>
  <c r="M39" i="1" s="1"/>
  <c r="AC302" i="1"/>
  <c r="V302" i="1"/>
  <c r="Z302" i="1" s="1"/>
  <c r="T245" i="1"/>
  <c r="U245" i="1" s="1"/>
  <c r="AC314" i="1"/>
  <c r="V314" i="1"/>
  <c r="Z314" i="1" s="1"/>
  <c r="T310" i="1"/>
  <c r="U310" i="1" s="1"/>
  <c r="T307" i="1"/>
  <c r="U307" i="1" s="1"/>
  <c r="T299" i="1"/>
  <c r="U299" i="1" s="1"/>
  <c r="T308" i="1"/>
  <c r="U308" i="1" s="1"/>
  <c r="AB314" i="1"/>
  <c r="Q305" i="1"/>
  <c r="O305" i="1" s="1"/>
  <c r="R305" i="1" s="1"/>
  <c r="L305" i="1" s="1"/>
  <c r="M305" i="1" s="1"/>
  <c r="BK298" i="1"/>
  <c r="BK295" i="1"/>
  <c r="BK309" i="1"/>
  <c r="T300" i="1"/>
  <c r="U300" i="1" s="1"/>
  <c r="Q293" i="1"/>
  <c r="O293" i="1" s="1"/>
  <c r="R293" i="1" s="1"/>
  <c r="L293" i="1" s="1"/>
  <c r="M293" i="1" s="1"/>
  <c r="T269" i="1"/>
  <c r="U269" i="1" s="1"/>
  <c r="AB302" i="1"/>
  <c r="V287" i="1"/>
  <c r="Z287" i="1" s="1"/>
  <c r="AC287" i="1"/>
  <c r="Q278" i="1"/>
  <c r="O278" i="1" s="1"/>
  <c r="R278" i="1" s="1"/>
  <c r="L278" i="1" s="1"/>
  <c r="M278" i="1" s="1"/>
  <c r="Q274" i="1"/>
  <c r="O274" i="1" s="1"/>
  <c r="R274" i="1" s="1"/>
  <c r="L274" i="1" s="1"/>
  <c r="M274" i="1" s="1"/>
  <c r="T294" i="1"/>
  <c r="U294" i="1" s="1"/>
  <c r="AB287" i="1"/>
  <c r="T249" i="1"/>
  <c r="U249" i="1" s="1"/>
  <c r="T241" i="1"/>
  <c r="U241" i="1" s="1"/>
  <c r="BK286" i="1"/>
  <c r="V289" i="1"/>
  <c r="Z289" i="1" s="1"/>
  <c r="AC289" i="1"/>
  <c r="AD289" i="1" s="1"/>
  <c r="Q283" i="1"/>
  <c r="O283" i="1" s="1"/>
  <c r="R283" i="1" s="1"/>
  <c r="L283" i="1" s="1"/>
  <c r="M283" i="1" s="1"/>
  <c r="T260" i="1"/>
  <c r="U260" i="1" s="1"/>
  <c r="Q259" i="1"/>
  <c r="O259" i="1" s="1"/>
  <c r="R259" i="1" s="1"/>
  <c r="L259" i="1" s="1"/>
  <c r="M259" i="1" s="1"/>
  <c r="V251" i="1"/>
  <c r="Z251" i="1" s="1"/>
  <c r="AC251" i="1"/>
  <c r="T222" i="1"/>
  <c r="U222" i="1" s="1"/>
  <c r="AB293" i="1"/>
  <c r="V253" i="1"/>
  <c r="Z253" i="1" s="1"/>
  <c r="AC253" i="1"/>
  <c r="AD253" i="1" s="1"/>
  <c r="T235" i="1"/>
  <c r="U235" i="1" s="1"/>
  <c r="T272" i="1"/>
  <c r="U272" i="1" s="1"/>
  <c r="T267" i="1"/>
  <c r="U267" i="1" s="1"/>
  <c r="AC266" i="1"/>
  <c r="V266" i="1"/>
  <c r="Z266" i="1" s="1"/>
  <c r="V263" i="1"/>
  <c r="Z263" i="1" s="1"/>
  <c r="AC263" i="1"/>
  <c r="AD263" i="1" s="1"/>
  <c r="T256" i="1"/>
  <c r="U256" i="1" s="1"/>
  <c r="Q255" i="1"/>
  <c r="O255" i="1" s="1"/>
  <c r="R255" i="1" s="1"/>
  <c r="L255" i="1" s="1"/>
  <c r="M255" i="1" s="1"/>
  <c r="BK250" i="1"/>
  <c r="T248" i="1"/>
  <c r="U248" i="1" s="1"/>
  <c r="AB266" i="1"/>
  <c r="T250" i="1"/>
  <c r="U250" i="1" s="1"/>
  <c r="Q246" i="1"/>
  <c r="O246" i="1" s="1"/>
  <c r="R246" i="1" s="1"/>
  <c r="L246" i="1" s="1"/>
  <c r="M246" i="1" s="1"/>
  <c r="V234" i="1"/>
  <c r="Z234" i="1" s="1"/>
  <c r="AC234" i="1"/>
  <c r="AD234" i="1" s="1"/>
  <c r="T197" i="1"/>
  <c r="U197" i="1" s="1"/>
  <c r="T189" i="1"/>
  <c r="U189" i="1" s="1"/>
  <c r="AB273" i="1"/>
  <c r="V228" i="1"/>
  <c r="Z228" i="1" s="1"/>
  <c r="AC228" i="1"/>
  <c r="T238" i="1"/>
  <c r="U238" i="1" s="1"/>
  <c r="V211" i="1"/>
  <c r="Z211" i="1" s="1"/>
  <c r="AC211" i="1"/>
  <c r="AD211" i="1" s="1"/>
  <c r="T213" i="1"/>
  <c r="U213" i="1" s="1"/>
  <c r="T206" i="1"/>
  <c r="U206" i="1" s="1"/>
  <c r="T178" i="1"/>
  <c r="U178" i="1" s="1"/>
  <c r="T170" i="1"/>
  <c r="U170" i="1" s="1"/>
  <c r="T162" i="1"/>
  <c r="U162" i="1" s="1"/>
  <c r="AB261" i="1"/>
  <c r="T258" i="1"/>
  <c r="U258" i="1" s="1"/>
  <c r="AB228" i="1"/>
  <c r="AB226" i="1"/>
  <c r="Q215" i="1"/>
  <c r="O215" i="1" s="1"/>
  <c r="R215" i="1" s="1"/>
  <c r="L215" i="1" s="1"/>
  <c r="M215" i="1" s="1"/>
  <c r="AB230" i="1"/>
  <c r="BK227" i="1"/>
  <c r="T152" i="1"/>
  <c r="U152" i="1" s="1"/>
  <c r="Q153" i="1"/>
  <c r="O153" i="1" s="1"/>
  <c r="R153" i="1" s="1"/>
  <c r="L153" i="1" s="1"/>
  <c r="M153" i="1" s="1"/>
  <c r="AC147" i="1"/>
  <c r="AD147" i="1" s="1"/>
  <c r="V147" i="1"/>
  <c r="Z147" i="1" s="1"/>
  <c r="AC139" i="1"/>
  <c r="AD139" i="1" s="1"/>
  <c r="V139" i="1"/>
  <c r="Z139" i="1" s="1"/>
  <c r="T136" i="1"/>
  <c r="U136" i="1" s="1"/>
  <c r="T128" i="1"/>
  <c r="U128" i="1" s="1"/>
  <c r="T120" i="1"/>
  <c r="U120" i="1" s="1"/>
  <c r="T112" i="1"/>
  <c r="U112" i="1" s="1"/>
  <c r="T104" i="1"/>
  <c r="U104" i="1" s="1"/>
  <c r="T156" i="1"/>
  <c r="U156" i="1" s="1"/>
  <c r="Q205" i="1"/>
  <c r="O205" i="1" s="1"/>
  <c r="R205" i="1" s="1"/>
  <c r="L205" i="1" s="1"/>
  <c r="M205" i="1" s="1"/>
  <c r="V203" i="1"/>
  <c r="Z203" i="1" s="1"/>
  <c r="AC203" i="1"/>
  <c r="AB203" i="1"/>
  <c r="T142" i="1"/>
  <c r="U142" i="1" s="1"/>
  <c r="AC141" i="1"/>
  <c r="AD141" i="1" s="1"/>
  <c r="V141" i="1"/>
  <c r="Z141" i="1" s="1"/>
  <c r="Q141" i="1"/>
  <c r="O141" i="1" s="1"/>
  <c r="R141" i="1" s="1"/>
  <c r="L141" i="1" s="1"/>
  <c r="M141" i="1" s="1"/>
  <c r="T102" i="1"/>
  <c r="U102" i="1" s="1"/>
  <c r="T44" i="1"/>
  <c r="U44" i="1" s="1"/>
  <c r="T100" i="1"/>
  <c r="U100" i="1" s="1"/>
  <c r="V183" i="1"/>
  <c r="Z183" i="1" s="1"/>
  <c r="AC183" i="1"/>
  <c r="AD183" i="1" s="1"/>
  <c r="V179" i="1"/>
  <c r="Z179" i="1" s="1"/>
  <c r="AC179" i="1"/>
  <c r="AD179" i="1" s="1"/>
  <c r="V175" i="1"/>
  <c r="Z175" i="1" s="1"/>
  <c r="AC175" i="1"/>
  <c r="AD175" i="1" s="1"/>
  <c r="V171" i="1"/>
  <c r="Z171" i="1" s="1"/>
  <c r="AC171" i="1"/>
  <c r="AD171" i="1" s="1"/>
  <c r="V167" i="1"/>
  <c r="Z167" i="1" s="1"/>
  <c r="AC167" i="1"/>
  <c r="AD167" i="1" s="1"/>
  <c r="V163" i="1"/>
  <c r="Z163" i="1" s="1"/>
  <c r="AC163" i="1"/>
  <c r="AD163" i="1" s="1"/>
  <c r="V159" i="1"/>
  <c r="Z159" i="1" s="1"/>
  <c r="AC159" i="1"/>
  <c r="AD159" i="1" s="1"/>
  <c r="BK152" i="1"/>
  <c r="V129" i="1"/>
  <c r="Z129" i="1" s="1"/>
  <c r="AC129" i="1"/>
  <c r="AD129" i="1" s="1"/>
  <c r="V121" i="1"/>
  <c r="Z121" i="1" s="1"/>
  <c r="AC121" i="1"/>
  <c r="AD121" i="1" s="1"/>
  <c r="V113" i="1"/>
  <c r="Z113" i="1" s="1"/>
  <c r="AC113" i="1"/>
  <c r="AD113" i="1" s="1"/>
  <c r="T90" i="1"/>
  <c r="U90" i="1" s="1"/>
  <c r="T35" i="1"/>
  <c r="U35" i="1" s="1"/>
  <c r="T27" i="1"/>
  <c r="U27" i="1" s="1"/>
  <c r="T19" i="1"/>
  <c r="U19" i="1" s="1"/>
  <c r="Q103" i="1"/>
  <c r="O103" i="1" s="1"/>
  <c r="R103" i="1" s="1"/>
  <c r="L103" i="1" s="1"/>
  <c r="M103" i="1" s="1"/>
  <c r="T96" i="1"/>
  <c r="U96" i="1" s="1"/>
  <c r="Q41" i="1"/>
  <c r="O41" i="1" s="1"/>
  <c r="R41" i="1" s="1"/>
  <c r="L41" i="1" s="1"/>
  <c r="M41" i="1" s="1"/>
  <c r="BK138" i="1"/>
  <c r="BK96" i="1"/>
  <c r="BK90" i="1"/>
  <c r="Q209" i="1"/>
  <c r="O209" i="1" s="1"/>
  <c r="R209" i="1" s="1"/>
  <c r="L209" i="1" s="1"/>
  <c r="M209" i="1" s="1"/>
  <c r="AD151" i="1"/>
  <c r="AB103" i="1"/>
  <c r="BK100" i="1"/>
  <c r="BK98" i="1"/>
  <c r="T36" i="1"/>
  <c r="U36" i="1" s="1"/>
  <c r="T28" i="1"/>
  <c r="U28" i="1" s="1"/>
  <c r="T20" i="1"/>
  <c r="U20" i="1" s="1"/>
  <c r="BK150" i="1"/>
  <c r="AB39" i="1"/>
  <c r="BK38" i="1"/>
  <c r="BK140" i="1"/>
  <c r="BK40" i="1"/>
  <c r="T18" i="1"/>
  <c r="U18" i="1" s="1"/>
  <c r="AD119" i="1" l="1"/>
  <c r="AD74" i="1"/>
  <c r="AD312" i="1"/>
  <c r="AD257" i="1"/>
  <c r="AD91" i="1"/>
  <c r="AD303" i="1"/>
  <c r="AD228" i="1"/>
  <c r="AD273" i="1"/>
  <c r="AD264" i="1"/>
  <c r="AD251" i="1"/>
  <c r="AD56" i="1"/>
  <c r="AD226" i="1"/>
  <c r="AD181" i="1"/>
  <c r="AD155" i="1"/>
  <c r="AD137" i="1"/>
  <c r="AD149" i="1"/>
  <c r="AD261" i="1"/>
  <c r="AD283" i="1"/>
  <c r="AD84" i="1"/>
  <c r="V19" i="1"/>
  <c r="Z19" i="1" s="1"/>
  <c r="AC19" i="1"/>
  <c r="Q19" i="1"/>
  <c r="O19" i="1" s="1"/>
  <c r="R19" i="1" s="1"/>
  <c r="L19" i="1" s="1"/>
  <c r="M19" i="1" s="1"/>
  <c r="AB19" i="1"/>
  <c r="V162" i="1"/>
  <c r="Z162" i="1" s="1"/>
  <c r="Q162" i="1"/>
  <c r="O162" i="1" s="1"/>
  <c r="R162" i="1" s="1"/>
  <c r="L162" i="1" s="1"/>
  <c r="M162" i="1" s="1"/>
  <c r="AC162" i="1"/>
  <c r="AB162" i="1"/>
  <c r="AC213" i="1"/>
  <c r="V213" i="1"/>
  <c r="Z213" i="1" s="1"/>
  <c r="Q213" i="1"/>
  <c r="O213" i="1" s="1"/>
  <c r="R213" i="1" s="1"/>
  <c r="L213" i="1" s="1"/>
  <c r="M213" i="1" s="1"/>
  <c r="AB213" i="1"/>
  <c r="V189" i="1"/>
  <c r="Z189" i="1" s="1"/>
  <c r="AC189" i="1"/>
  <c r="AB189" i="1"/>
  <c r="Q189" i="1"/>
  <c r="O189" i="1" s="1"/>
  <c r="R189" i="1" s="1"/>
  <c r="L189" i="1" s="1"/>
  <c r="M189" i="1" s="1"/>
  <c r="AC235" i="1"/>
  <c r="V235" i="1"/>
  <c r="Z235" i="1" s="1"/>
  <c r="AB235" i="1"/>
  <c r="Q235" i="1"/>
  <c r="O235" i="1" s="1"/>
  <c r="R235" i="1" s="1"/>
  <c r="L235" i="1" s="1"/>
  <c r="M235" i="1" s="1"/>
  <c r="V299" i="1"/>
  <c r="Z299" i="1" s="1"/>
  <c r="AC299" i="1"/>
  <c r="AB299" i="1"/>
  <c r="Q299" i="1"/>
  <c r="O299" i="1" s="1"/>
  <c r="R299" i="1" s="1"/>
  <c r="L299" i="1" s="1"/>
  <c r="M299" i="1" s="1"/>
  <c r="AC310" i="1"/>
  <c r="V310" i="1"/>
  <c r="Z310" i="1" s="1"/>
  <c r="AB310" i="1"/>
  <c r="Q310" i="1"/>
  <c r="O310" i="1" s="1"/>
  <c r="R310" i="1" s="1"/>
  <c r="L310" i="1" s="1"/>
  <c r="M310" i="1" s="1"/>
  <c r="V245" i="1"/>
  <c r="Z245" i="1" s="1"/>
  <c r="AC245" i="1"/>
  <c r="AB245" i="1"/>
  <c r="Q245" i="1"/>
  <c r="O245" i="1" s="1"/>
  <c r="R245" i="1" s="1"/>
  <c r="L245" i="1" s="1"/>
  <c r="M245" i="1" s="1"/>
  <c r="AC225" i="1"/>
  <c r="V225" i="1"/>
  <c r="Z225" i="1" s="1"/>
  <c r="Q225" i="1"/>
  <c r="O225" i="1" s="1"/>
  <c r="R225" i="1" s="1"/>
  <c r="L225" i="1" s="1"/>
  <c r="M225" i="1" s="1"/>
  <c r="AB225" i="1"/>
  <c r="AC229" i="1"/>
  <c r="V229" i="1"/>
  <c r="Z229" i="1" s="1"/>
  <c r="AB229" i="1"/>
  <c r="Q229" i="1"/>
  <c r="O229" i="1" s="1"/>
  <c r="R229" i="1" s="1"/>
  <c r="L229" i="1" s="1"/>
  <c r="M229" i="1" s="1"/>
  <c r="AC313" i="1"/>
  <c r="V313" i="1"/>
  <c r="Z313" i="1" s="1"/>
  <c r="Q313" i="1"/>
  <c r="O313" i="1" s="1"/>
  <c r="R313" i="1" s="1"/>
  <c r="L313" i="1" s="1"/>
  <c r="M313" i="1" s="1"/>
  <c r="AB313" i="1"/>
  <c r="V106" i="1"/>
  <c r="Z106" i="1" s="1"/>
  <c r="AC106" i="1"/>
  <c r="AB106" i="1"/>
  <c r="Q106" i="1"/>
  <c r="O106" i="1" s="1"/>
  <c r="R106" i="1" s="1"/>
  <c r="L106" i="1" s="1"/>
  <c r="M106" i="1" s="1"/>
  <c r="V180" i="1"/>
  <c r="Z180" i="1" s="1"/>
  <c r="Q180" i="1"/>
  <c r="O180" i="1" s="1"/>
  <c r="R180" i="1" s="1"/>
  <c r="L180" i="1" s="1"/>
  <c r="M180" i="1" s="1"/>
  <c r="AC180" i="1"/>
  <c r="AB180" i="1"/>
  <c r="V237" i="1"/>
  <c r="Z237" i="1" s="1"/>
  <c r="AC237" i="1"/>
  <c r="Q237" i="1"/>
  <c r="O237" i="1" s="1"/>
  <c r="R237" i="1" s="1"/>
  <c r="L237" i="1" s="1"/>
  <c r="M237" i="1" s="1"/>
  <c r="AB237" i="1"/>
  <c r="AD306" i="1"/>
  <c r="AC254" i="1"/>
  <c r="V254" i="1"/>
  <c r="Z254" i="1" s="1"/>
  <c r="Q254" i="1"/>
  <c r="O254" i="1" s="1"/>
  <c r="R254" i="1" s="1"/>
  <c r="L254" i="1" s="1"/>
  <c r="M254" i="1" s="1"/>
  <c r="AB254" i="1"/>
  <c r="AC210" i="1"/>
  <c r="V210" i="1"/>
  <c r="Z210" i="1" s="1"/>
  <c r="AB210" i="1"/>
  <c r="Q210" i="1"/>
  <c r="O210" i="1" s="1"/>
  <c r="R210" i="1" s="1"/>
  <c r="L210" i="1" s="1"/>
  <c r="M210" i="1" s="1"/>
  <c r="V132" i="1"/>
  <c r="Z132" i="1" s="1"/>
  <c r="AC132" i="1"/>
  <c r="Q132" i="1"/>
  <c r="O132" i="1" s="1"/>
  <c r="R132" i="1" s="1"/>
  <c r="L132" i="1" s="1"/>
  <c r="M132" i="1" s="1"/>
  <c r="AB132" i="1"/>
  <c r="V158" i="1"/>
  <c r="Z158" i="1" s="1"/>
  <c r="Q158" i="1"/>
  <c r="O158" i="1" s="1"/>
  <c r="R158" i="1" s="1"/>
  <c r="L158" i="1" s="1"/>
  <c r="M158" i="1" s="1"/>
  <c r="AC158" i="1"/>
  <c r="AB158" i="1"/>
  <c r="AD39" i="1"/>
  <c r="V176" i="1"/>
  <c r="Z176" i="1" s="1"/>
  <c r="Q176" i="1"/>
  <c r="O176" i="1" s="1"/>
  <c r="R176" i="1" s="1"/>
  <c r="L176" i="1" s="1"/>
  <c r="M176" i="1" s="1"/>
  <c r="AC176" i="1"/>
  <c r="AB176" i="1"/>
  <c r="AC28" i="1"/>
  <c r="V28" i="1"/>
  <c r="Z28" i="1" s="1"/>
  <c r="AB28" i="1"/>
  <c r="Q28" i="1"/>
  <c r="O28" i="1" s="1"/>
  <c r="R28" i="1" s="1"/>
  <c r="L28" i="1" s="1"/>
  <c r="M28" i="1" s="1"/>
  <c r="AC102" i="1"/>
  <c r="AB102" i="1"/>
  <c r="V102" i="1"/>
  <c r="Z102" i="1" s="1"/>
  <c r="Q102" i="1"/>
  <c r="O102" i="1" s="1"/>
  <c r="R102" i="1" s="1"/>
  <c r="L102" i="1" s="1"/>
  <c r="M102" i="1" s="1"/>
  <c r="AC156" i="1"/>
  <c r="V156" i="1"/>
  <c r="Z156" i="1" s="1"/>
  <c r="Q156" i="1"/>
  <c r="O156" i="1" s="1"/>
  <c r="R156" i="1" s="1"/>
  <c r="L156" i="1" s="1"/>
  <c r="M156" i="1" s="1"/>
  <c r="AB156" i="1"/>
  <c r="V128" i="1"/>
  <c r="Z128" i="1" s="1"/>
  <c r="AC128" i="1"/>
  <c r="Q128" i="1"/>
  <c r="O128" i="1" s="1"/>
  <c r="R128" i="1" s="1"/>
  <c r="L128" i="1" s="1"/>
  <c r="M128" i="1" s="1"/>
  <c r="AB128" i="1"/>
  <c r="AC258" i="1"/>
  <c r="V258" i="1"/>
  <c r="Z258" i="1" s="1"/>
  <c r="Q258" i="1"/>
  <c r="O258" i="1" s="1"/>
  <c r="R258" i="1" s="1"/>
  <c r="L258" i="1" s="1"/>
  <c r="M258" i="1" s="1"/>
  <c r="AB258" i="1"/>
  <c r="AD287" i="1"/>
  <c r="V17" i="1"/>
  <c r="Z17" i="1" s="1"/>
  <c r="AC17" i="1"/>
  <c r="AB17" i="1"/>
  <c r="Q17" i="1"/>
  <c r="O17" i="1" s="1"/>
  <c r="R17" i="1" s="1"/>
  <c r="L17" i="1" s="1"/>
  <c r="M17" i="1" s="1"/>
  <c r="V247" i="1"/>
  <c r="Z247" i="1" s="1"/>
  <c r="AC247" i="1"/>
  <c r="AB247" i="1"/>
  <c r="Q247" i="1"/>
  <c r="O247" i="1" s="1"/>
  <c r="R247" i="1" s="1"/>
  <c r="L247" i="1" s="1"/>
  <c r="M247" i="1" s="1"/>
  <c r="V21" i="1"/>
  <c r="Z21" i="1" s="1"/>
  <c r="AC21" i="1"/>
  <c r="AB21" i="1"/>
  <c r="Q21" i="1"/>
  <c r="O21" i="1" s="1"/>
  <c r="R21" i="1" s="1"/>
  <c r="L21" i="1" s="1"/>
  <c r="M21" i="1" s="1"/>
  <c r="AC143" i="1"/>
  <c r="AB143" i="1"/>
  <c r="V143" i="1"/>
  <c r="Z143" i="1" s="1"/>
  <c r="Q143" i="1"/>
  <c r="O143" i="1" s="1"/>
  <c r="R143" i="1" s="1"/>
  <c r="L143" i="1" s="1"/>
  <c r="M143" i="1" s="1"/>
  <c r="V271" i="1"/>
  <c r="Z271" i="1" s="1"/>
  <c r="AC271" i="1"/>
  <c r="AB271" i="1"/>
  <c r="Q271" i="1"/>
  <c r="O271" i="1" s="1"/>
  <c r="R271" i="1" s="1"/>
  <c r="L271" i="1" s="1"/>
  <c r="M271" i="1" s="1"/>
  <c r="AB282" i="1"/>
  <c r="V282" i="1"/>
  <c r="Z282" i="1" s="1"/>
  <c r="AC282" i="1"/>
  <c r="Q282" i="1"/>
  <c r="O282" i="1" s="1"/>
  <c r="R282" i="1" s="1"/>
  <c r="L282" i="1" s="1"/>
  <c r="M282" i="1" s="1"/>
  <c r="AC298" i="1"/>
  <c r="V298" i="1"/>
  <c r="Z298" i="1" s="1"/>
  <c r="AB298" i="1"/>
  <c r="Q298" i="1"/>
  <c r="O298" i="1" s="1"/>
  <c r="R298" i="1" s="1"/>
  <c r="L298" i="1" s="1"/>
  <c r="M298" i="1" s="1"/>
  <c r="AC38" i="1"/>
  <c r="AB38" i="1"/>
  <c r="V38" i="1"/>
  <c r="Z38" i="1" s="1"/>
  <c r="Q38" i="1"/>
  <c r="O38" i="1" s="1"/>
  <c r="R38" i="1" s="1"/>
  <c r="L38" i="1" s="1"/>
  <c r="M38" i="1" s="1"/>
  <c r="AC138" i="1"/>
  <c r="AB138" i="1"/>
  <c r="Q138" i="1"/>
  <c r="O138" i="1" s="1"/>
  <c r="R138" i="1" s="1"/>
  <c r="L138" i="1" s="1"/>
  <c r="M138" i="1" s="1"/>
  <c r="V138" i="1"/>
  <c r="Z138" i="1" s="1"/>
  <c r="AC24" i="1"/>
  <c r="V24" i="1"/>
  <c r="Z24" i="1" s="1"/>
  <c r="AB24" i="1"/>
  <c r="Q24" i="1"/>
  <c r="O24" i="1" s="1"/>
  <c r="R24" i="1" s="1"/>
  <c r="L24" i="1" s="1"/>
  <c r="M24" i="1" s="1"/>
  <c r="AB98" i="1"/>
  <c r="V98" i="1"/>
  <c r="Z98" i="1" s="1"/>
  <c r="AC98" i="1"/>
  <c r="Q98" i="1"/>
  <c r="O98" i="1" s="1"/>
  <c r="R98" i="1" s="1"/>
  <c r="L98" i="1" s="1"/>
  <c r="M98" i="1" s="1"/>
  <c r="AC140" i="1"/>
  <c r="V140" i="1"/>
  <c r="Z140" i="1" s="1"/>
  <c r="AB140" i="1"/>
  <c r="Q140" i="1"/>
  <c r="O140" i="1" s="1"/>
  <c r="R140" i="1" s="1"/>
  <c r="L140" i="1" s="1"/>
  <c r="M140" i="1" s="1"/>
  <c r="AC242" i="1"/>
  <c r="V242" i="1"/>
  <c r="Z242" i="1" s="1"/>
  <c r="AB242" i="1"/>
  <c r="Q242" i="1"/>
  <c r="O242" i="1" s="1"/>
  <c r="R242" i="1" s="1"/>
  <c r="L242" i="1" s="1"/>
  <c r="M242" i="1" s="1"/>
  <c r="V193" i="1"/>
  <c r="Z193" i="1" s="1"/>
  <c r="AC193" i="1"/>
  <c r="AB193" i="1"/>
  <c r="Q193" i="1"/>
  <c r="O193" i="1" s="1"/>
  <c r="R193" i="1" s="1"/>
  <c r="L193" i="1" s="1"/>
  <c r="M193" i="1" s="1"/>
  <c r="AC265" i="1"/>
  <c r="AD265" i="1" s="1"/>
  <c r="V265" i="1"/>
  <c r="Z265" i="1" s="1"/>
  <c r="Q265" i="1"/>
  <c r="O265" i="1" s="1"/>
  <c r="R265" i="1" s="1"/>
  <c r="L265" i="1" s="1"/>
  <c r="M265" i="1" s="1"/>
  <c r="AB265" i="1"/>
  <c r="AC290" i="1"/>
  <c r="V290" i="1"/>
  <c r="Z290" i="1" s="1"/>
  <c r="AB290" i="1"/>
  <c r="Q290" i="1"/>
  <c r="O290" i="1" s="1"/>
  <c r="R290" i="1" s="1"/>
  <c r="L290" i="1" s="1"/>
  <c r="M290" i="1" s="1"/>
  <c r="AC311" i="1"/>
  <c r="V311" i="1"/>
  <c r="Z311" i="1" s="1"/>
  <c r="AB311" i="1"/>
  <c r="Q311" i="1"/>
  <c r="O311" i="1" s="1"/>
  <c r="R311" i="1" s="1"/>
  <c r="L311" i="1" s="1"/>
  <c r="M311" i="1" s="1"/>
  <c r="AB144" i="1"/>
  <c r="V144" i="1"/>
  <c r="Z144" i="1" s="1"/>
  <c r="AC144" i="1"/>
  <c r="Q144" i="1"/>
  <c r="O144" i="1" s="1"/>
  <c r="R144" i="1" s="1"/>
  <c r="L144" i="1" s="1"/>
  <c r="M144" i="1" s="1"/>
  <c r="V27" i="1"/>
  <c r="Z27" i="1" s="1"/>
  <c r="AC27" i="1"/>
  <c r="AB27" i="1"/>
  <c r="Q27" i="1"/>
  <c r="O27" i="1" s="1"/>
  <c r="R27" i="1" s="1"/>
  <c r="L27" i="1" s="1"/>
  <c r="M27" i="1" s="1"/>
  <c r="AB90" i="1"/>
  <c r="V90" i="1"/>
  <c r="Z90" i="1" s="1"/>
  <c r="AC90" i="1"/>
  <c r="Q90" i="1"/>
  <c r="O90" i="1" s="1"/>
  <c r="R90" i="1" s="1"/>
  <c r="L90" i="1" s="1"/>
  <c r="M90" i="1" s="1"/>
  <c r="V104" i="1"/>
  <c r="Z104" i="1" s="1"/>
  <c r="AC104" i="1"/>
  <c r="AB104" i="1"/>
  <c r="Q104" i="1"/>
  <c r="O104" i="1" s="1"/>
  <c r="R104" i="1" s="1"/>
  <c r="L104" i="1" s="1"/>
  <c r="M104" i="1" s="1"/>
  <c r="AC152" i="1"/>
  <c r="V152" i="1"/>
  <c r="Z152" i="1" s="1"/>
  <c r="Q152" i="1"/>
  <c r="O152" i="1" s="1"/>
  <c r="R152" i="1" s="1"/>
  <c r="L152" i="1" s="1"/>
  <c r="M152" i="1" s="1"/>
  <c r="AB152" i="1"/>
  <c r="V170" i="1"/>
  <c r="Z170" i="1" s="1"/>
  <c r="Q170" i="1"/>
  <c r="O170" i="1" s="1"/>
  <c r="R170" i="1" s="1"/>
  <c r="L170" i="1" s="1"/>
  <c r="M170" i="1" s="1"/>
  <c r="AC170" i="1"/>
  <c r="AB170" i="1"/>
  <c r="AC206" i="1"/>
  <c r="V206" i="1"/>
  <c r="Z206" i="1" s="1"/>
  <c r="Q206" i="1"/>
  <c r="O206" i="1" s="1"/>
  <c r="R206" i="1" s="1"/>
  <c r="L206" i="1" s="1"/>
  <c r="M206" i="1" s="1"/>
  <c r="AB206" i="1"/>
  <c r="V197" i="1"/>
  <c r="Z197" i="1" s="1"/>
  <c r="AC197" i="1"/>
  <c r="AB197" i="1"/>
  <c r="Q197" i="1"/>
  <c r="O197" i="1" s="1"/>
  <c r="R197" i="1" s="1"/>
  <c r="L197" i="1" s="1"/>
  <c r="M197" i="1" s="1"/>
  <c r="V249" i="1"/>
  <c r="Z249" i="1" s="1"/>
  <c r="AC249" i="1"/>
  <c r="AB249" i="1"/>
  <c r="Q249" i="1"/>
  <c r="O249" i="1" s="1"/>
  <c r="R249" i="1" s="1"/>
  <c r="L249" i="1" s="1"/>
  <c r="M249" i="1" s="1"/>
  <c r="V294" i="1"/>
  <c r="Z294" i="1" s="1"/>
  <c r="AC294" i="1"/>
  <c r="Q294" i="1"/>
  <c r="O294" i="1" s="1"/>
  <c r="R294" i="1" s="1"/>
  <c r="L294" i="1" s="1"/>
  <c r="M294" i="1" s="1"/>
  <c r="AB294" i="1"/>
  <c r="AC26" i="1"/>
  <c r="V26" i="1"/>
  <c r="Z26" i="1" s="1"/>
  <c r="Q26" i="1"/>
  <c r="O26" i="1" s="1"/>
  <c r="R26" i="1" s="1"/>
  <c r="L26" i="1" s="1"/>
  <c r="M26" i="1" s="1"/>
  <c r="AB26" i="1"/>
  <c r="AC150" i="1"/>
  <c r="AD150" i="1" s="1"/>
  <c r="V150" i="1"/>
  <c r="Z150" i="1" s="1"/>
  <c r="Q150" i="1"/>
  <c r="O150" i="1" s="1"/>
  <c r="R150" i="1" s="1"/>
  <c r="L150" i="1" s="1"/>
  <c r="M150" i="1" s="1"/>
  <c r="AB150" i="1"/>
  <c r="V126" i="1"/>
  <c r="Z126" i="1" s="1"/>
  <c r="AC126" i="1"/>
  <c r="Q126" i="1"/>
  <c r="O126" i="1" s="1"/>
  <c r="R126" i="1" s="1"/>
  <c r="L126" i="1" s="1"/>
  <c r="M126" i="1" s="1"/>
  <c r="AB126" i="1"/>
  <c r="AC30" i="1"/>
  <c r="V30" i="1"/>
  <c r="Z30" i="1" s="1"/>
  <c r="AB30" i="1"/>
  <c r="Q30" i="1"/>
  <c r="O30" i="1" s="1"/>
  <c r="R30" i="1" s="1"/>
  <c r="L30" i="1" s="1"/>
  <c r="M30" i="1" s="1"/>
  <c r="AD157" i="1"/>
  <c r="AC184" i="1"/>
  <c r="V184" i="1"/>
  <c r="Z184" i="1" s="1"/>
  <c r="Q184" i="1"/>
  <c r="O184" i="1" s="1"/>
  <c r="R184" i="1" s="1"/>
  <c r="L184" i="1" s="1"/>
  <c r="M184" i="1" s="1"/>
  <c r="AB184" i="1"/>
  <c r="V172" i="1"/>
  <c r="Z172" i="1" s="1"/>
  <c r="Q172" i="1"/>
  <c r="O172" i="1" s="1"/>
  <c r="R172" i="1" s="1"/>
  <c r="L172" i="1" s="1"/>
  <c r="M172" i="1" s="1"/>
  <c r="AC172" i="1"/>
  <c r="AB172" i="1"/>
  <c r="V191" i="1"/>
  <c r="Z191" i="1" s="1"/>
  <c r="AC191" i="1"/>
  <c r="AB191" i="1"/>
  <c r="Q191" i="1"/>
  <c r="O191" i="1" s="1"/>
  <c r="R191" i="1" s="1"/>
  <c r="L191" i="1" s="1"/>
  <c r="M191" i="1" s="1"/>
  <c r="AC244" i="1"/>
  <c r="V244" i="1"/>
  <c r="Z244" i="1" s="1"/>
  <c r="AB244" i="1"/>
  <c r="Q244" i="1"/>
  <c r="O244" i="1" s="1"/>
  <c r="R244" i="1" s="1"/>
  <c r="L244" i="1" s="1"/>
  <c r="M244" i="1" s="1"/>
  <c r="AC262" i="1"/>
  <c r="V262" i="1"/>
  <c r="Z262" i="1" s="1"/>
  <c r="Q262" i="1"/>
  <c r="O262" i="1" s="1"/>
  <c r="R262" i="1" s="1"/>
  <c r="L262" i="1" s="1"/>
  <c r="M262" i="1" s="1"/>
  <c r="AB262" i="1"/>
  <c r="AC296" i="1"/>
  <c r="V296" i="1"/>
  <c r="Z296" i="1" s="1"/>
  <c r="AB296" i="1"/>
  <c r="Q296" i="1"/>
  <c r="O296" i="1" s="1"/>
  <c r="R296" i="1" s="1"/>
  <c r="L296" i="1" s="1"/>
  <c r="M296" i="1" s="1"/>
  <c r="AB309" i="1"/>
  <c r="V309" i="1"/>
  <c r="Z309" i="1" s="1"/>
  <c r="AC309" i="1"/>
  <c r="AD309" i="1" s="1"/>
  <c r="Q309" i="1"/>
  <c r="O309" i="1" s="1"/>
  <c r="R309" i="1" s="1"/>
  <c r="L309" i="1" s="1"/>
  <c r="M309" i="1" s="1"/>
  <c r="V218" i="1"/>
  <c r="Z218" i="1" s="1"/>
  <c r="AC218" i="1"/>
  <c r="AB218" i="1"/>
  <c r="Q218" i="1"/>
  <c r="O218" i="1" s="1"/>
  <c r="R218" i="1" s="1"/>
  <c r="L218" i="1" s="1"/>
  <c r="M218" i="1" s="1"/>
  <c r="AD293" i="1"/>
  <c r="AC292" i="1"/>
  <c r="V292" i="1"/>
  <c r="Z292" i="1" s="1"/>
  <c r="Q292" i="1"/>
  <c r="O292" i="1" s="1"/>
  <c r="R292" i="1" s="1"/>
  <c r="L292" i="1" s="1"/>
  <c r="M292" i="1" s="1"/>
  <c r="AB292" i="1"/>
  <c r="AD153" i="1"/>
  <c r="V168" i="1"/>
  <c r="Z168" i="1" s="1"/>
  <c r="Q168" i="1"/>
  <c r="O168" i="1" s="1"/>
  <c r="R168" i="1" s="1"/>
  <c r="L168" i="1" s="1"/>
  <c r="M168" i="1" s="1"/>
  <c r="AC168" i="1"/>
  <c r="AB168" i="1"/>
  <c r="AC252" i="1"/>
  <c r="V252" i="1"/>
  <c r="Z252" i="1" s="1"/>
  <c r="Q252" i="1"/>
  <c r="O252" i="1" s="1"/>
  <c r="R252" i="1" s="1"/>
  <c r="L252" i="1" s="1"/>
  <c r="M252" i="1" s="1"/>
  <c r="AB252" i="1"/>
  <c r="V297" i="1"/>
  <c r="Z297" i="1" s="1"/>
  <c r="AC297" i="1"/>
  <c r="AB297" i="1"/>
  <c r="Q297" i="1"/>
  <c r="O297" i="1" s="1"/>
  <c r="R297" i="1" s="1"/>
  <c r="L297" i="1" s="1"/>
  <c r="M297" i="1" s="1"/>
  <c r="AD93" i="1"/>
  <c r="AD103" i="1"/>
  <c r="AB92" i="1"/>
  <c r="AC92" i="1"/>
  <c r="V92" i="1"/>
  <c r="Z92" i="1" s="1"/>
  <c r="Q92" i="1"/>
  <c r="O92" i="1" s="1"/>
  <c r="R92" i="1" s="1"/>
  <c r="L92" i="1" s="1"/>
  <c r="M92" i="1" s="1"/>
  <c r="AD145" i="1"/>
  <c r="V108" i="1"/>
  <c r="Z108" i="1" s="1"/>
  <c r="AC108" i="1"/>
  <c r="Q108" i="1"/>
  <c r="O108" i="1" s="1"/>
  <c r="R108" i="1" s="1"/>
  <c r="L108" i="1" s="1"/>
  <c r="M108" i="1" s="1"/>
  <c r="AB108" i="1"/>
  <c r="V124" i="1"/>
  <c r="Z124" i="1" s="1"/>
  <c r="AC124" i="1"/>
  <c r="Q124" i="1"/>
  <c r="O124" i="1" s="1"/>
  <c r="R124" i="1" s="1"/>
  <c r="L124" i="1" s="1"/>
  <c r="M124" i="1" s="1"/>
  <c r="AB124" i="1"/>
  <c r="V166" i="1"/>
  <c r="Z166" i="1" s="1"/>
  <c r="Q166" i="1"/>
  <c r="O166" i="1" s="1"/>
  <c r="R166" i="1" s="1"/>
  <c r="L166" i="1" s="1"/>
  <c r="M166" i="1" s="1"/>
  <c r="AC166" i="1"/>
  <c r="AB166" i="1"/>
  <c r="V182" i="1"/>
  <c r="Z182" i="1" s="1"/>
  <c r="Q182" i="1"/>
  <c r="O182" i="1" s="1"/>
  <c r="R182" i="1" s="1"/>
  <c r="L182" i="1" s="1"/>
  <c r="M182" i="1" s="1"/>
  <c r="AC182" i="1"/>
  <c r="AB182" i="1"/>
  <c r="AB214" i="1"/>
  <c r="V214" i="1"/>
  <c r="Z214" i="1" s="1"/>
  <c r="AC214" i="1"/>
  <c r="AD214" i="1" s="1"/>
  <c r="Q214" i="1"/>
  <c r="O214" i="1" s="1"/>
  <c r="R214" i="1" s="1"/>
  <c r="L214" i="1" s="1"/>
  <c r="M214" i="1" s="1"/>
  <c r="AC227" i="1"/>
  <c r="V227" i="1"/>
  <c r="Z227" i="1" s="1"/>
  <c r="AB227" i="1"/>
  <c r="Q227" i="1"/>
  <c r="O227" i="1" s="1"/>
  <c r="R227" i="1" s="1"/>
  <c r="L227" i="1" s="1"/>
  <c r="M227" i="1" s="1"/>
  <c r="V134" i="1"/>
  <c r="Z134" i="1" s="1"/>
  <c r="AC134" i="1"/>
  <c r="Q134" i="1"/>
  <c r="O134" i="1" s="1"/>
  <c r="R134" i="1" s="1"/>
  <c r="L134" i="1" s="1"/>
  <c r="M134" i="1" s="1"/>
  <c r="AB134" i="1"/>
  <c r="V160" i="1"/>
  <c r="Z160" i="1" s="1"/>
  <c r="Q160" i="1"/>
  <c r="O160" i="1" s="1"/>
  <c r="R160" i="1" s="1"/>
  <c r="L160" i="1" s="1"/>
  <c r="M160" i="1" s="1"/>
  <c r="AC160" i="1"/>
  <c r="AB160" i="1"/>
  <c r="AC212" i="1"/>
  <c r="V212" i="1"/>
  <c r="Z212" i="1" s="1"/>
  <c r="Q212" i="1"/>
  <c r="O212" i="1" s="1"/>
  <c r="R212" i="1" s="1"/>
  <c r="L212" i="1" s="1"/>
  <c r="M212" i="1" s="1"/>
  <c r="AB212" i="1"/>
  <c r="AB295" i="1"/>
  <c r="V295" i="1"/>
  <c r="Z295" i="1" s="1"/>
  <c r="AC295" i="1"/>
  <c r="Q295" i="1"/>
  <c r="O295" i="1" s="1"/>
  <c r="R295" i="1" s="1"/>
  <c r="L295" i="1" s="1"/>
  <c r="M295" i="1" s="1"/>
  <c r="AC18" i="1"/>
  <c r="V18" i="1"/>
  <c r="Z18" i="1" s="1"/>
  <c r="AB18" i="1"/>
  <c r="Q18" i="1"/>
  <c r="O18" i="1" s="1"/>
  <c r="R18" i="1" s="1"/>
  <c r="L18" i="1" s="1"/>
  <c r="M18" i="1" s="1"/>
  <c r="V35" i="1"/>
  <c r="Z35" i="1" s="1"/>
  <c r="AC35" i="1"/>
  <c r="AB35" i="1"/>
  <c r="Q35" i="1"/>
  <c r="O35" i="1" s="1"/>
  <c r="R35" i="1" s="1"/>
  <c r="L35" i="1" s="1"/>
  <c r="M35" i="1" s="1"/>
  <c r="V178" i="1"/>
  <c r="Z178" i="1" s="1"/>
  <c r="Q178" i="1"/>
  <c r="O178" i="1" s="1"/>
  <c r="R178" i="1" s="1"/>
  <c r="L178" i="1" s="1"/>
  <c r="M178" i="1" s="1"/>
  <c r="AC178" i="1"/>
  <c r="AB178" i="1"/>
  <c r="AC238" i="1"/>
  <c r="V238" i="1"/>
  <c r="Z238" i="1" s="1"/>
  <c r="Q238" i="1"/>
  <c r="O238" i="1" s="1"/>
  <c r="R238" i="1" s="1"/>
  <c r="L238" i="1" s="1"/>
  <c r="M238" i="1" s="1"/>
  <c r="AB238" i="1"/>
  <c r="AC250" i="1"/>
  <c r="V250" i="1"/>
  <c r="Z250" i="1" s="1"/>
  <c r="Q250" i="1"/>
  <c r="O250" i="1" s="1"/>
  <c r="R250" i="1" s="1"/>
  <c r="L250" i="1" s="1"/>
  <c r="M250" i="1" s="1"/>
  <c r="AB250" i="1"/>
  <c r="V241" i="1"/>
  <c r="Z241" i="1" s="1"/>
  <c r="AC241" i="1"/>
  <c r="AB241" i="1"/>
  <c r="Q241" i="1"/>
  <c r="O241" i="1" s="1"/>
  <c r="R241" i="1" s="1"/>
  <c r="L241" i="1" s="1"/>
  <c r="M241" i="1" s="1"/>
  <c r="V269" i="1"/>
  <c r="Z269" i="1" s="1"/>
  <c r="AC269" i="1"/>
  <c r="AB269" i="1"/>
  <c r="Q269" i="1"/>
  <c r="O269" i="1" s="1"/>
  <c r="R269" i="1" s="1"/>
  <c r="L269" i="1" s="1"/>
  <c r="M269" i="1" s="1"/>
  <c r="AC300" i="1"/>
  <c r="V300" i="1"/>
  <c r="Z300" i="1" s="1"/>
  <c r="Q300" i="1"/>
  <c r="O300" i="1" s="1"/>
  <c r="R300" i="1" s="1"/>
  <c r="L300" i="1" s="1"/>
  <c r="M300" i="1" s="1"/>
  <c r="AB300" i="1"/>
  <c r="AC240" i="1"/>
  <c r="V240" i="1"/>
  <c r="Z240" i="1" s="1"/>
  <c r="AB240" i="1"/>
  <c r="Q240" i="1"/>
  <c r="O240" i="1" s="1"/>
  <c r="R240" i="1" s="1"/>
  <c r="L240" i="1" s="1"/>
  <c r="M240" i="1" s="1"/>
  <c r="AC22" i="1"/>
  <c r="V22" i="1"/>
  <c r="Z22" i="1" s="1"/>
  <c r="AB22" i="1"/>
  <c r="Q22" i="1"/>
  <c r="O22" i="1" s="1"/>
  <c r="R22" i="1" s="1"/>
  <c r="L22" i="1" s="1"/>
  <c r="M22" i="1" s="1"/>
  <c r="V46" i="1"/>
  <c r="Z46" i="1" s="1"/>
  <c r="AC46" i="1"/>
  <c r="AB46" i="1"/>
  <c r="Q46" i="1"/>
  <c r="O46" i="1" s="1"/>
  <c r="R46" i="1" s="1"/>
  <c r="L46" i="1" s="1"/>
  <c r="M46" i="1" s="1"/>
  <c r="AC208" i="1"/>
  <c r="V208" i="1"/>
  <c r="Z208" i="1" s="1"/>
  <c r="Q208" i="1"/>
  <c r="O208" i="1" s="1"/>
  <c r="R208" i="1" s="1"/>
  <c r="L208" i="1" s="1"/>
  <c r="M208" i="1" s="1"/>
  <c r="AB208" i="1"/>
  <c r="V164" i="1"/>
  <c r="Z164" i="1" s="1"/>
  <c r="Q164" i="1"/>
  <c r="O164" i="1" s="1"/>
  <c r="R164" i="1" s="1"/>
  <c r="L164" i="1" s="1"/>
  <c r="M164" i="1" s="1"/>
  <c r="AC164" i="1"/>
  <c r="AB164" i="1"/>
  <c r="V199" i="1"/>
  <c r="Z199" i="1" s="1"/>
  <c r="AC199" i="1"/>
  <c r="AB199" i="1"/>
  <c r="Q199" i="1"/>
  <c r="O199" i="1" s="1"/>
  <c r="R199" i="1" s="1"/>
  <c r="L199" i="1" s="1"/>
  <c r="M199" i="1" s="1"/>
  <c r="V301" i="1"/>
  <c r="Z301" i="1" s="1"/>
  <c r="AC301" i="1"/>
  <c r="AB301" i="1"/>
  <c r="Q301" i="1"/>
  <c r="O301" i="1" s="1"/>
  <c r="R301" i="1" s="1"/>
  <c r="L301" i="1" s="1"/>
  <c r="M301" i="1" s="1"/>
  <c r="V118" i="1"/>
  <c r="Z118" i="1" s="1"/>
  <c r="AC118" i="1"/>
  <c r="Q118" i="1"/>
  <c r="O118" i="1" s="1"/>
  <c r="R118" i="1" s="1"/>
  <c r="L118" i="1" s="1"/>
  <c r="M118" i="1" s="1"/>
  <c r="AB118" i="1"/>
  <c r="V116" i="1"/>
  <c r="Z116" i="1" s="1"/>
  <c r="AC116" i="1"/>
  <c r="Q116" i="1"/>
  <c r="O116" i="1" s="1"/>
  <c r="R116" i="1" s="1"/>
  <c r="L116" i="1" s="1"/>
  <c r="M116" i="1" s="1"/>
  <c r="AB116" i="1"/>
  <c r="V174" i="1"/>
  <c r="Z174" i="1" s="1"/>
  <c r="Q174" i="1"/>
  <c r="O174" i="1" s="1"/>
  <c r="R174" i="1" s="1"/>
  <c r="L174" i="1" s="1"/>
  <c r="M174" i="1" s="1"/>
  <c r="AC174" i="1"/>
  <c r="AB174" i="1"/>
  <c r="V110" i="1"/>
  <c r="Z110" i="1" s="1"/>
  <c r="AC110" i="1"/>
  <c r="Q110" i="1"/>
  <c r="O110" i="1" s="1"/>
  <c r="R110" i="1" s="1"/>
  <c r="L110" i="1" s="1"/>
  <c r="M110" i="1" s="1"/>
  <c r="AB110" i="1"/>
  <c r="AC96" i="1"/>
  <c r="V96" i="1"/>
  <c r="Z96" i="1" s="1"/>
  <c r="AB96" i="1"/>
  <c r="Q96" i="1"/>
  <c r="O96" i="1" s="1"/>
  <c r="R96" i="1" s="1"/>
  <c r="L96" i="1" s="1"/>
  <c r="M96" i="1" s="1"/>
  <c r="AC100" i="1"/>
  <c r="V100" i="1"/>
  <c r="Z100" i="1" s="1"/>
  <c r="AB100" i="1"/>
  <c r="Q100" i="1"/>
  <c r="O100" i="1" s="1"/>
  <c r="R100" i="1" s="1"/>
  <c r="L100" i="1" s="1"/>
  <c r="M100" i="1" s="1"/>
  <c r="AD203" i="1"/>
  <c r="V112" i="1"/>
  <c r="Z112" i="1" s="1"/>
  <c r="AC112" i="1"/>
  <c r="Q112" i="1"/>
  <c r="O112" i="1" s="1"/>
  <c r="R112" i="1" s="1"/>
  <c r="L112" i="1" s="1"/>
  <c r="M112" i="1" s="1"/>
  <c r="AB112" i="1"/>
  <c r="AC267" i="1"/>
  <c r="V267" i="1"/>
  <c r="Z267" i="1" s="1"/>
  <c r="Q267" i="1"/>
  <c r="O267" i="1" s="1"/>
  <c r="R267" i="1" s="1"/>
  <c r="L267" i="1" s="1"/>
  <c r="M267" i="1" s="1"/>
  <c r="AB267" i="1"/>
  <c r="V222" i="1"/>
  <c r="Z222" i="1" s="1"/>
  <c r="AC222" i="1"/>
  <c r="AB222" i="1"/>
  <c r="Q222" i="1"/>
  <c r="O222" i="1" s="1"/>
  <c r="R222" i="1" s="1"/>
  <c r="L222" i="1" s="1"/>
  <c r="M222" i="1" s="1"/>
  <c r="V33" i="1"/>
  <c r="Z33" i="1" s="1"/>
  <c r="AC33" i="1"/>
  <c r="AB33" i="1"/>
  <c r="Q33" i="1"/>
  <c r="O33" i="1" s="1"/>
  <c r="R33" i="1" s="1"/>
  <c r="L33" i="1" s="1"/>
  <c r="M33" i="1" s="1"/>
  <c r="AD230" i="1"/>
  <c r="V220" i="1"/>
  <c r="Z220" i="1" s="1"/>
  <c r="AC220" i="1"/>
  <c r="AB220" i="1"/>
  <c r="Q220" i="1"/>
  <c r="O220" i="1" s="1"/>
  <c r="R220" i="1" s="1"/>
  <c r="L220" i="1" s="1"/>
  <c r="M220" i="1" s="1"/>
  <c r="V37" i="1"/>
  <c r="Z37" i="1" s="1"/>
  <c r="AC37" i="1"/>
  <c r="Q37" i="1"/>
  <c r="O37" i="1" s="1"/>
  <c r="R37" i="1" s="1"/>
  <c r="L37" i="1" s="1"/>
  <c r="M37" i="1" s="1"/>
  <c r="AB37" i="1"/>
  <c r="V122" i="1"/>
  <c r="Z122" i="1" s="1"/>
  <c r="AC122" i="1"/>
  <c r="Q122" i="1"/>
  <c r="O122" i="1" s="1"/>
  <c r="R122" i="1" s="1"/>
  <c r="L122" i="1" s="1"/>
  <c r="M122" i="1" s="1"/>
  <c r="AB122" i="1"/>
  <c r="AD205" i="1"/>
  <c r="V195" i="1"/>
  <c r="Z195" i="1" s="1"/>
  <c r="AC195" i="1"/>
  <c r="AB195" i="1"/>
  <c r="Q195" i="1"/>
  <c r="O195" i="1" s="1"/>
  <c r="R195" i="1" s="1"/>
  <c r="L195" i="1" s="1"/>
  <c r="M195" i="1" s="1"/>
  <c r="V23" i="1"/>
  <c r="Z23" i="1" s="1"/>
  <c r="AC23" i="1"/>
  <c r="AB23" i="1"/>
  <c r="Q23" i="1"/>
  <c r="O23" i="1" s="1"/>
  <c r="R23" i="1" s="1"/>
  <c r="L23" i="1" s="1"/>
  <c r="M23" i="1" s="1"/>
  <c r="AC223" i="1"/>
  <c r="V223" i="1"/>
  <c r="Z223" i="1" s="1"/>
  <c r="AB223" i="1"/>
  <c r="Q223" i="1"/>
  <c r="O223" i="1" s="1"/>
  <c r="R223" i="1" s="1"/>
  <c r="L223" i="1" s="1"/>
  <c r="M223" i="1" s="1"/>
  <c r="V42" i="1"/>
  <c r="Z42" i="1" s="1"/>
  <c r="AB42" i="1"/>
  <c r="AC42" i="1"/>
  <c r="AD42" i="1" s="1"/>
  <c r="Q42" i="1"/>
  <c r="O42" i="1" s="1"/>
  <c r="R42" i="1" s="1"/>
  <c r="L42" i="1" s="1"/>
  <c r="M42" i="1" s="1"/>
  <c r="AC20" i="1"/>
  <c r="V20" i="1"/>
  <c r="Z20" i="1" s="1"/>
  <c r="AB20" i="1"/>
  <c r="Q20" i="1"/>
  <c r="O20" i="1" s="1"/>
  <c r="R20" i="1" s="1"/>
  <c r="L20" i="1" s="1"/>
  <c r="M20" i="1" s="1"/>
  <c r="AC36" i="1"/>
  <c r="V36" i="1"/>
  <c r="Z36" i="1" s="1"/>
  <c r="AB36" i="1"/>
  <c r="Q36" i="1"/>
  <c r="O36" i="1" s="1"/>
  <c r="R36" i="1" s="1"/>
  <c r="L36" i="1" s="1"/>
  <c r="M36" i="1" s="1"/>
  <c r="V44" i="1"/>
  <c r="Z44" i="1" s="1"/>
  <c r="AB44" i="1"/>
  <c r="AC44" i="1"/>
  <c r="Q44" i="1"/>
  <c r="O44" i="1" s="1"/>
  <c r="R44" i="1" s="1"/>
  <c r="L44" i="1" s="1"/>
  <c r="M44" i="1" s="1"/>
  <c r="AC142" i="1"/>
  <c r="V142" i="1"/>
  <c r="Z142" i="1" s="1"/>
  <c r="AB142" i="1"/>
  <c r="Q142" i="1"/>
  <c r="O142" i="1" s="1"/>
  <c r="R142" i="1" s="1"/>
  <c r="L142" i="1" s="1"/>
  <c r="M142" i="1" s="1"/>
  <c r="V120" i="1"/>
  <c r="Z120" i="1" s="1"/>
  <c r="AC120" i="1"/>
  <c r="Q120" i="1"/>
  <c r="O120" i="1" s="1"/>
  <c r="R120" i="1" s="1"/>
  <c r="L120" i="1" s="1"/>
  <c r="M120" i="1" s="1"/>
  <c r="AB120" i="1"/>
  <c r="V136" i="1"/>
  <c r="Z136" i="1" s="1"/>
  <c r="AC136" i="1"/>
  <c r="Q136" i="1"/>
  <c r="O136" i="1" s="1"/>
  <c r="R136" i="1" s="1"/>
  <c r="L136" i="1" s="1"/>
  <c r="M136" i="1" s="1"/>
  <c r="AB136" i="1"/>
  <c r="AC248" i="1"/>
  <c r="V248" i="1"/>
  <c r="Z248" i="1" s="1"/>
  <c r="Q248" i="1"/>
  <c r="O248" i="1" s="1"/>
  <c r="R248" i="1" s="1"/>
  <c r="L248" i="1" s="1"/>
  <c r="M248" i="1" s="1"/>
  <c r="AB248" i="1"/>
  <c r="AC256" i="1"/>
  <c r="V256" i="1"/>
  <c r="Z256" i="1" s="1"/>
  <c r="Q256" i="1"/>
  <c r="O256" i="1" s="1"/>
  <c r="R256" i="1" s="1"/>
  <c r="L256" i="1" s="1"/>
  <c r="M256" i="1" s="1"/>
  <c r="AB256" i="1"/>
  <c r="AD266" i="1"/>
  <c r="AC272" i="1"/>
  <c r="V272" i="1"/>
  <c r="Z272" i="1" s="1"/>
  <c r="AB272" i="1"/>
  <c r="Q272" i="1"/>
  <c r="O272" i="1" s="1"/>
  <c r="R272" i="1" s="1"/>
  <c r="L272" i="1" s="1"/>
  <c r="M272" i="1" s="1"/>
  <c r="AC260" i="1"/>
  <c r="V260" i="1"/>
  <c r="Z260" i="1" s="1"/>
  <c r="Q260" i="1"/>
  <c r="O260" i="1" s="1"/>
  <c r="R260" i="1" s="1"/>
  <c r="L260" i="1" s="1"/>
  <c r="M260" i="1" s="1"/>
  <c r="AB260" i="1"/>
  <c r="AC308" i="1"/>
  <c r="V308" i="1"/>
  <c r="Z308" i="1" s="1"/>
  <c r="Q308" i="1"/>
  <c r="O308" i="1" s="1"/>
  <c r="R308" i="1" s="1"/>
  <c r="L308" i="1" s="1"/>
  <c r="M308" i="1" s="1"/>
  <c r="AB308" i="1"/>
  <c r="V307" i="1"/>
  <c r="Z307" i="1" s="1"/>
  <c r="AC307" i="1"/>
  <c r="AB307" i="1"/>
  <c r="Q307" i="1"/>
  <c r="O307" i="1" s="1"/>
  <c r="R307" i="1" s="1"/>
  <c r="L307" i="1" s="1"/>
  <c r="M307" i="1" s="1"/>
  <c r="AD314" i="1"/>
  <c r="AD302" i="1"/>
  <c r="AD101" i="1"/>
  <c r="V25" i="1"/>
  <c r="Z25" i="1" s="1"/>
  <c r="AC25" i="1"/>
  <c r="AB25" i="1"/>
  <c r="Q25" i="1"/>
  <c r="O25" i="1" s="1"/>
  <c r="R25" i="1" s="1"/>
  <c r="L25" i="1" s="1"/>
  <c r="M25" i="1" s="1"/>
  <c r="V50" i="1"/>
  <c r="Z50" i="1" s="1"/>
  <c r="AB50" i="1"/>
  <c r="AC50" i="1"/>
  <c r="Q50" i="1"/>
  <c r="O50" i="1" s="1"/>
  <c r="R50" i="1" s="1"/>
  <c r="L50" i="1" s="1"/>
  <c r="M50" i="1" s="1"/>
  <c r="V239" i="1"/>
  <c r="Z239" i="1" s="1"/>
  <c r="AC239" i="1"/>
  <c r="Q239" i="1"/>
  <c r="O239" i="1" s="1"/>
  <c r="R239" i="1" s="1"/>
  <c r="L239" i="1" s="1"/>
  <c r="M239" i="1" s="1"/>
  <c r="AB239" i="1"/>
  <c r="AD285" i="1"/>
  <c r="AC16" i="1"/>
  <c r="V16" i="1"/>
  <c r="Z16" i="1" s="1"/>
  <c r="AB16" i="1"/>
  <c r="Q16" i="1"/>
  <c r="O16" i="1" s="1"/>
  <c r="R16" i="1" s="1"/>
  <c r="L16" i="1" s="1"/>
  <c r="M16" i="1" s="1"/>
  <c r="V40" i="1"/>
  <c r="Z40" i="1" s="1"/>
  <c r="AC40" i="1"/>
  <c r="AB40" i="1"/>
  <c r="Q40" i="1"/>
  <c r="O40" i="1" s="1"/>
  <c r="R40" i="1" s="1"/>
  <c r="L40" i="1" s="1"/>
  <c r="M40" i="1" s="1"/>
  <c r="V29" i="1"/>
  <c r="Z29" i="1" s="1"/>
  <c r="AC29" i="1"/>
  <c r="AB29" i="1"/>
  <c r="Q29" i="1"/>
  <c r="O29" i="1" s="1"/>
  <c r="R29" i="1" s="1"/>
  <c r="L29" i="1" s="1"/>
  <c r="M29" i="1" s="1"/>
  <c r="AC99" i="1"/>
  <c r="V99" i="1"/>
  <c r="Z99" i="1" s="1"/>
  <c r="AB99" i="1"/>
  <c r="Q99" i="1"/>
  <c r="O99" i="1" s="1"/>
  <c r="R99" i="1" s="1"/>
  <c r="L99" i="1" s="1"/>
  <c r="M99" i="1" s="1"/>
  <c r="AC154" i="1"/>
  <c r="V154" i="1"/>
  <c r="Z154" i="1" s="1"/>
  <c r="Q154" i="1"/>
  <c r="O154" i="1" s="1"/>
  <c r="R154" i="1" s="1"/>
  <c r="L154" i="1" s="1"/>
  <c r="M154" i="1" s="1"/>
  <c r="AB154" i="1"/>
  <c r="V114" i="1"/>
  <c r="Z114" i="1" s="1"/>
  <c r="AC114" i="1"/>
  <c r="Q114" i="1"/>
  <c r="O114" i="1" s="1"/>
  <c r="R114" i="1" s="1"/>
  <c r="L114" i="1" s="1"/>
  <c r="M114" i="1" s="1"/>
  <c r="AB114" i="1"/>
  <c r="V130" i="1"/>
  <c r="Z130" i="1" s="1"/>
  <c r="AC130" i="1"/>
  <c r="Q130" i="1"/>
  <c r="O130" i="1" s="1"/>
  <c r="R130" i="1" s="1"/>
  <c r="L130" i="1" s="1"/>
  <c r="M130" i="1" s="1"/>
  <c r="AB130" i="1"/>
  <c r="AC233" i="1"/>
  <c r="V233" i="1"/>
  <c r="Z233" i="1" s="1"/>
  <c r="AB233" i="1"/>
  <c r="Q233" i="1"/>
  <c r="O233" i="1" s="1"/>
  <c r="R233" i="1" s="1"/>
  <c r="L233" i="1" s="1"/>
  <c r="M233" i="1" s="1"/>
  <c r="AC236" i="1"/>
  <c r="V236" i="1"/>
  <c r="Z236" i="1" s="1"/>
  <c r="AB236" i="1"/>
  <c r="Q236" i="1"/>
  <c r="O236" i="1" s="1"/>
  <c r="R236" i="1" s="1"/>
  <c r="L236" i="1" s="1"/>
  <c r="M236" i="1" s="1"/>
  <c r="AD255" i="1"/>
  <c r="V216" i="1"/>
  <c r="Z216" i="1" s="1"/>
  <c r="AC216" i="1"/>
  <c r="AB216" i="1"/>
  <c r="Q216" i="1"/>
  <c r="O216" i="1" s="1"/>
  <c r="R216" i="1" s="1"/>
  <c r="L216" i="1" s="1"/>
  <c r="M216" i="1" s="1"/>
  <c r="V243" i="1"/>
  <c r="Z243" i="1" s="1"/>
  <c r="AC243" i="1"/>
  <c r="AB243" i="1"/>
  <c r="Q243" i="1"/>
  <c r="O243" i="1" s="1"/>
  <c r="R243" i="1" s="1"/>
  <c r="L243" i="1" s="1"/>
  <c r="M243" i="1" s="1"/>
  <c r="AC286" i="1"/>
  <c r="V286" i="1"/>
  <c r="Z286" i="1" s="1"/>
  <c r="Q286" i="1"/>
  <c r="O286" i="1" s="1"/>
  <c r="R286" i="1" s="1"/>
  <c r="L286" i="1" s="1"/>
  <c r="M286" i="1" s="1"/>
  <c r="AB286" i="1"/>
  <c r="AB284" i="1"/>
  <c r="V284" i="1"/>
  <c r="Z284" i="1" s="1"/>
  <c r="AC284" i="1"/>
  <c r="Q284" i="1"/>
  <c r="O284" i="1" s="1"/>
  <c r="R284" i="1" s="1"/>
  <c r="L284" i="1" s="1"/>
  <c r="M284" i="1" s="1"/>
  <c r="AC34" i="1"/>
  <c r="V34" i="1"/>
  <c r="Z34" i="1" s="1"/>
  <c r="Q34" i="1"/>
  <c r="O34" i="1" s="1"/>
  <c r="R34" i="1" s="1"/>
  <c r="L34" i="1" s="1"/>
  <c r="M34" i="1" s="1"/>
  <c r="AB34" i="1"/>
  <c r="AD111" i="1"/>
  <c r="AC148" i="1"/>
  <c r="V148" i="1"/>
  <c r="Z148" i="1" s="1"/>
  <c r="Q148" i="1"/>
  <c r="O148" i="1" s="1"/>
  <c r="R148" i="1" s="1"/>
  <c r="L148" i="1" s="1"/>
  <c r="M148" i="1" s="1"/>
  <c r="AB148" i="1"/>
  <c r="V187" i="1"/>
  <c r="Z187" i="1" s="1"/>
  <c r="AC187" i="1"/>
  <c r="AB187" i="1"/>
  <c r="Q187" i="1"/>
  <c r="O187" i="1" s="1"/>
  <c r="R187" i="1" s="1"/>
  <c r="L187" i="1" s="1"/>
  <c r="M187" i="1" s="1"/>
  <c r="V288" i="1"/>
  <c r="Z288" i="1" s="1"/>
  <c r="AC288" i="1"/>
  <c r="Q288" i="1"/>
  <c r="O288" i="1" s="1"/>
  <c r="R288" i="1" s="1"/>
  <c r="L288" i="1" s="1"/>
  <c r="M288" i="1" s="1"/>
  <c r="AB288" i="1"/>
  <c r="AC304" i="1"/>
  <c r="V304" i="1"/>
  <c r="Z304" i="1" s="1"/>
  <c r="AB304" i="1"/>
  <c r="Q304" i="1"/>
  <c r="O304" i="1" s="1"/>
  <c r="R304" i="1" s="1"/>
  <c r="L304" i="1" s="1"/>
  <c r="M304" i="1" s="1"/>
  <c r="AC32" i="1"/>
  <c r="V32" i="1"/>
  <c r="Z32" i="1" s="1"/>
  <c r="Q32" i="1"/>
  <c r="O32" i="1" s="1"/>
  <c r="R32" i="1" s="1"/>
  <c r="L32" i="1" s="1"/>
  <c r="M32" i="1" s="1"/>
  <c r="AB32" i="1"/>
  <c r="V31" i="1"/>
  <c r="Z31" i="1" s="1"/>
  <c r="AC31" i="1"/>
  <c r="AB31" i="1"/>
  <c r="Q31" i="1"/>
  <c r="O31" i="1" s="1"/>
  <c r="R31" i="1" s="1"/>
  <c r="L31" i="1" s="1"/>
  <c r="M31" i="1" s="1"/>
  <c r="V48" i="1"/>
  <c r="Z48" i="1" s="1"/>
  <c r="AB48" i="1"/>
  <c r="AC48" i="1"/>
  <c r="AD48" i="1" s="1"/>
  <c r="Q48" i="1"/>
  <c r="O48" i="1" s="1"/>
  <c r="R48" i="1" s="1"/>
  <c r="L48" i="1" s="1"/>
  <c r="M48" i="1" s="1"/>
  <c r="AD207" i="1"/>
  <c r="AC231" i="1"/>
  <c r="V231" i="1"/>
  <c r="Z231" i="1" s="1"/>
  <c r="AB231" i="1"/>
  <c r="Q231" i="1"/>
  <c r="O231" i="1" s="1"/>
  <c r="R231" i="1" s="1"/>
  <c r="L231" i="1" s="1"/>
  <c r="M231" i="1" s="1"/>
  <c r="AB185" i="1"/>
  <c r="V185" i="1"/>
  <c r="Z185" i="1" s="1"/>
  <c r="AC185" i="1"/>
  <c r="AD185" i="1" s="1"/>
  <c r="Q185" i="1"/>
  <c r="O185" i="1" s="1"/>
  <c r="R185" i="1" s="1"/>
  <c r="L185" i="1" s="1"/>
  <c r="M185" i="1" s="1"/>
  <c r="V201" i="1"/>
  <c r="Z201" i="1" s="1"/>
  <c r="AC201" i="1"/>
  <c r="AB201" i="1"/>
  <c r="Q201" i="1"/>
  <c r="O201" i="1" s="1"/>
  <c r="R201" i="1" s="1"/>
  <c r="L201" i="1" s="1"/>
  <c r="M201" i="1" s="1"/>
  <c r="AC94" i="1"/>
  <c r="V94" i="1"/>
  <c r="Z94" i="1" s="1"/>
  <c r="Q94" i="1"/>
  <c r="O94" i="1" s="1"/>
  <c r="R94" i="1" s="1"/>
  <c r="L94" i="1" s="1"/>
  <c r="M94" i="1" s="1"/>
  <c r="AB94" i="1"/>
  <c r="AC146" i="1"/>
  <c r="AB146" i="1"/>
  <c r="Q146" i="1"/>
  <c r="O146" i="1" s="1"/>
  <c r="R146" i="1" s="1"/>
  <c r="L146" i="1" s="1"/>
  <c r="M146" i="1" s="1"/>
  <c r="V146" i="1"/>
  <c r="Z146" i="1" s="1"/>
  <c r="AD222" i="1" l="1"/>
  <c r="AD112" i="1"/>
  <c r="AD174" i="1"/>
  <c r="AD160" i="1"/>
  <c r="AD182" i="1"/>
  <c r="AD297" i="1"/>
  <c r="AD290" i="1"/>
  <c r="AD140" i="1"/>
  <c r="AD24" i="1"/>
  <c r="AD38" i="1"/>
  <c r="AD143" i="1"/>
  <c r="AD158" i="1"/>
  <c r="AD118" i="1"/>
  <c r="AD124" i="1"/>
  <c r="AD28" i="1"/>
  <c r="AD243" i="1"/>
  <c r="AD130" i="1"/>
  <c r="AD154" i="1"/>
  <c r="AD308" i="1"/>
  <c r="AD300" i="1"/>
  <c r="AD238" i="1"/>
  <c r="AD92" i="1"/>
  <c r="AD33" i="1"/>
  <c r="AD311" i="1"/>
  <c r="AD286" i="1"/>
  <c r="AD114" i="1"/>
  <c r="AD134" i="1"/>
  <c r="AD108" i="1"/>
  <c r="AD132" i="1"/>
  <c r="AD260" i="1"/>
  <c r="AD250" i="1"/>
  <c r="AD212" i="1"/>
  <c r="AD292" i="1"/>
  <c r="AD254" i="1"/>
  <c r="AD304" i="1"/>
  <c r="AD216" i="1"/>
  <c r="AD166" i="1"/>
  <c r="AD242" i="1"/>
  <c r="AD128" i="1"/>
  <c r="AD116" i="1"/>
  <c r="AD220" i="1"/>
  <c r="AD193" i="1"/>
  <c r="AD247" i="1"/>
  <c r="AD271" i="1"/>
  <c r="AD17" i="1"/>
  <c r="AD164" i="1"/>
  <c r="AD178" i="1"/>
  <c r="AD138" i="1"/>
  <c r="AD110" i="1"/>
  <c r="AD295" i="1"/>
  <c r="AD26" i="1"/>
  <c r="AD206" i="1"/>
  <c r="AD152" i="1"/>
  <c r="AD21" i="1"/>
  <c r="AD30" i="1"/>
  <c r="AD298" i="1"/>
  <c r="AD34" i="1"/>
  <c r="AD267" i="1"/>
  <c r="AD252" i="1"/>
  <c r="AD32" i="1"/>
  <c r="AD148" i="1"/>
  <c r="AD50" i="1"/>
  <c r="AD44" i="1"/>
  <c r="AD258" i="1"/>
  <c r="AD156" i="1"/>
  <c r="AD35" i="1"/>
  <c r="AD102" i="1"/>
  <c r="AD180" i="1"/>
  <c r="AD162" i="1"/>
  <c r="AD236" i="1"/>
  <c r="AD233" i="1"/>
  <c r="AD99" i="1"/>
  <c r="AD16" i="1"/>
  <c r="AD239" i="1"/>
  <c r="AD25" i="1"/>
  <c r="AD272" i="1"/>
  <c r="AD136" i="1"/>
  <c r="AD120" i="1"/>
  <c r="AD23" i="1"/>
  <c r="AD195" i="1"/>
  <c r="AD100" i="1"/>
  <c r="AD96" i="1"/>
  <c r="AD208" i="1"/>
  <c r="AD22" i="1"/>
  <c r="AD240" i="1"/>
  <c r="AD18" i="1"/>
  <c r="AD227" i="1"/>
  <c r="AD218" i="1"/>
  <c r="AD191" i="1"/>
  <c r="AD170" i="1"/>
  <c r="AD90" i="1"/>
  <c r="AD144" i="1"/>
  <c r="AD98" i="1"/>
  <c r="AD282" i="1"/>
  <c r="AD210" i="1"/>
  <c r="AD237" i="1"/>
  <c r="AD106" i="1"/>
  <c r="AD245" i="1"/>
  <c r="AD299" i="1"/>
  <c r="AD189" i="1"/>
  <c r="AD19" i="1"/>
  <c r="AD29" i="1"/>
  <c r="AD40" i="1"/>
  <c r="AD307" i="1"/>
  <c r="AD301" i="1"/>
  <c r="AD199" i="1"/>
  <c r="AD46" i="1"/>
  <c r="AD269" i="1"/>
  <c r="AD241" i="1"/>
  <c r="AD172" i="1"/>
  <c r="AD201" i="1"/>
  <c r="AD146" i="1"/>
  <c r="AD94" i="1"/>
  <c r="AD231" i="1"/>
  <c r="AD31" i="1"/>
  <c r="AD288" i="1"/>
  <c r="AD187" i="1"/>
  <c r="AD284" i="1"/>
  <c r="AD256" i="1"/>
  <c r="AD248" i="1"/>
  <c r="AD142" i="1"/>
  <c r="AD36" i="1"/>
  <c r="AD20" i="1"/>
  <c r="AD223" i="1"/>
  <c r="AD122" i="1"/>
  <c r="AD37" i="1"/>
  <c r="AD168" i="1"/>
  <c r="AD296" i="1"/>
  <c r="AD262" i="1"/>
  <c r="AD244" i="1"/>
  <c r="AD184" i="1"/>
  <c r="AD126" i="1"/>
  <c r="AD294" i="1"/>
  <c r="AD249" i="1"/>
  <c r="AD197" i="1"/>
  <c r="AD104" i="1"/>
  <c r="AD27" i="1"/>
  <c r="AD176" i="1"/>
  <c r="AD313" i="1"/>
  <c r="AD229" i="1"/>
  <c r="AD225" i="1"/>
  <c r="AD310" i="1"/>
  <c r="AD235" i="1"/>
  <c r="AD213" i="1"/>
</calcChain>
</file>

<file path=xl/sharedStrings.xml><?xml version="1.0" encoding="utf-8"?>
<sst xmlns="http://schemas.openxmlformats.org/spreadsheetml/2006/main" count="8317" uniqueCount="1020">
  <si>
    <t>File opened</t>
  </si>
  <si>
    <t>2022-07-20 11:34:36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</si>
  <si>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</si>
  <si>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</si>
  <si>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</si>
  <si>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</si>
  <si>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</si>
  <si>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</si>
  <si>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</si>
  <si>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</si>
  <si>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</si>
  <si>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</si>
  <si>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</si>
  <si>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</si>
  <si>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</si>
  <si>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Mon Jul 18 10:08</t>
  </si>
  <si>
    <t>H2O rangematch</t>
  </si>
  <si>
    <t>Mon Jul 18 10:12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</si>
  <si>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</si>
  <si>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</si>
  <si>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</si>
  <si>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</si>
  <si>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</si>
  <si>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</si>
  <si>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</si>
  <si>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</si>
  <si>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</si>
  <si>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11:34:36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</si>
  <si>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</si>
  <si>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</si>
  <si>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</si>
  <si>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</si>
  <si>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</si>
  <si>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</si>
  <si>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</si>
  <si>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</si>
  <si>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</si>
  <si>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</si>
  <si>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</si>
  <si>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</si>
  <si>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</si>
  <si>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</si>
  <si>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</si>
  <si>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</si>
  <si>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</si>
  <si>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</si>
  <si>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</si>
  <si>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</si>
  <si>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</si>
  <si>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</si>
  <si>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</si>
  <si>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</si>
  <si>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</si>
  <si>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</si>
  <si>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</si>
  <si>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</si>
  <si>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</si>
  <si>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</si>
  <si>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</si>
  <si>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</si>
  <si>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</si>
  <si>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</si>
  <si>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</si>
  <si>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</si>
  <si>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</si>
  <si>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</si>
  <si>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</si>
  <si>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</si>
  <si>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</si>
  <si>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</si>
  <si>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</si>
  <si>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</si>
  <si>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</si>
  <si>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</si>
  <si>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</si>
  <si>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</si>
  <si>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</si>
  <si>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</si>
  <si>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</si>
  <si>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</si>
  <si>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</si>
  <si>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5.117 91.2726 392.295 653.352 886.904 1088.65 1270.21 1474.28</t>
  </si>
  <si>
    <t>Fs_true</t>
  </si>
  <si>
    <t>-0.215733 111.473 401.195 601.344 802.143 1003.6 1200.71 1401.2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</si>
  <si>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</si>
  <si>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</si>
  <si>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</si>
  <si>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</si>
  <si>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</si>
  <si>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</si>
  <si>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</si>
  <si>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</si>
  <si>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</si>
  <si>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</si>
  <si>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</si>
  <si>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</si>
  <si>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</si>
  <si>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</si>
  <si>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</si>
  <si>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</si>
  <si>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</si>
  <si>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</si>
  <si>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</si>
  <si>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</si>
  <si>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</si>
  <si>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</si>
  <si>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</si>
  <si>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</si>
  <si>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</si>
  <si>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</si>
  <si>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</si>
  <si>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</si>
  <si>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</si>
  <si>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</si>
  <si>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</si>
  <si>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</si>
  <si>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</si>
  <si>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</si>
  <si>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</si>
  <si>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</si>
  <si>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</si>
  <si>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</si>
  <si>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</si>
  <si>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</si>
  <si>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</si>
  <si>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</si>
  <si>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</si>
  <si>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</si>
  <si>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</si>
  <si>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</si>
  <si>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</si>
  <si>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</si>
  <si>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</si>
  <si>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</si>
  <si>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</si>
  <si>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</si>
  <si>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</si>
  <si>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</si>
  <si>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</si>
  <si>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</si>
  <si>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</si>
  <si>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</si>
  <si>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</si>
  <si>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</si>
  <si>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</si>
  <si>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</si>
  <si>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</si>
  <si>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</si>
  <si>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</si>
  <si>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</si>
  <si>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</si>
  <si>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</si>
  <si>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</si>
  <si>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</si>
  <si>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</si>
  <si>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</si>
  <si>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</si>
  <si>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</si>
  <si>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</si>
  <si>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</si>
  <si>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</si>
  <si>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</si>
  <si>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</si>
  <si>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</si>
  <si>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</si>
  <si>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</si>
  <si>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</si>
  <si>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</si>
  <si>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</si>
  <si>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</si>
  <si>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</si>
  <si>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</si>
  <si>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</si>
  <si>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</si>
  <si>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</si>
  <si>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</si>
  <si>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</si>
  <si>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</si>
  <si>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</si>
  <si>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</si>
  <si>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</si>
  <si>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</si>
  <si>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</si>
  <si>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</si>
  <si>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</si>
  <si>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</si>
  <si>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</si>
  <si>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</si>
  <si>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</si>
  <si>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</si>
  <si>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</si>
  <si>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</si>
  <si>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</si>
  <si>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</si>
  <si>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</si>
  <si>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</si>
  <si>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</si>
  <si>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</si>
  <si>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</si>
  <si>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</si>
  <si>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</si>
  <si>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</si>
  <si>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</si>
  <si>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</si>
  <si>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</si>
  <si>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</si>
  <si>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</si>
  <si>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</si>
  <si>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</si>
  <si>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</si>
  <si>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</si>
  <si>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</si>
  <si>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</si>
  <si>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</si>
  <si>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</si>
  <si>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</si>
  <si>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</si>
  <si>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</si>
  <si>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</si>
  <si>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</si>
  <si>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</si>
  <si>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</si>
  <si>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</si>
  <si>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</si>
  <si>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</si>
  <si>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</si>
  <si>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</si>
  <si>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</si>
  <si>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</si>
  <si>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</si>
  <si>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</si>
  <si>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</si>
  <si>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</si>
  <si>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</si>
  <si>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</si>
  <si>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</si>
  <si>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</si>
  <si>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</si>
  <si>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</si>
  <si>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</si>
  <si>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</si>
  <si>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</si>
  <si>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</si>
  <si>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</si>
  <si>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</si>
  <si>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</si>
  <si>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</si>
  <si>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</si>
  <si>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</si>
  <si>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</si>
  <si>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</si>
  <si>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</si>
  <si>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</si>
  <si>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</si>
  <si>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</si>
  <si>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</si>
  <si>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</si>
  <si>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</si>
  <si>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</si>
  <si>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</si>
  <si>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</si>
  <si>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</si>
  <si>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</si>
  <si>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</si>
  <si>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</si>
  <si>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</si>
  <si>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</si>
  <si>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</si>
  <si>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</si>
  <si>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</si>
  <si>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</si>
  <si>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</si>
  <si>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</si>
  <si>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</si>
  <si>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</si>
  <si>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</si>
  <si>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</si>
  <si>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</si>
  <si>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</si>
  <si>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</si>
  <si>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</si>
  <si>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</si>
  <si>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</si>
  <si>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</si>
  <si>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</si>
  <si>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</si>
  <si>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</si>
  <si>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</si>
  <si>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</si>
  <si>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</si>
  <si>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</si>
  <si>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</si>
  <si>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</si>
  <si>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</si>
  <si>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</si>
  <si>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</si>
  <si>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</si>
  <si>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</si>
  <si>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</si>
  <si>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</si>
  <si>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</si>
  <si>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</si>
  <si>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</si>
  <si>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</si>
  <si>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</si>
  <si>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</si>
  <si>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</si>
  <si>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</si>
  <si>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</si>
  <si>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</si>
  <si>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</si>
  <si>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</si>
  <si>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</si>
  <si>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</si>
  <si>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</si>
  <si>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</si>
  <si>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</si>
  <si>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</si>
  <si>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</si>
  <si>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</si>
  <si>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</si>
  <si>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</si>
  <si>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</si>
  <si>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</si>
  <si>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</si>
  <si>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</si>
  <si>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</si>
  <si>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</si>
  <si>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</si>
  <si>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</si>
  <si>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</si>
  <si>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</si>
  <si>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</si>
  <si>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</si>
  <si>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</si>
  <si>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</si>
  <si>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</si>
  <si>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</si>
  <si>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</si>
  <si>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</si>
  <si>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</si>
  <si>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</si>
  <si>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</si>
  <si>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</si>
  <si>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</si>
  <si>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</si>
  <si>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</si>
  <si>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</si>
  <si>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</si>
  <si>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</si>
  <si>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</si>
  <si>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</si>
  <si>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</si>
  <si>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</si>
  <si>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</si>
  <si>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</si>
  <si>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</si>
  <si>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</si>
  <si>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</si>
  <si>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</si>
  <si>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</si>
  <si>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</si>
  <si>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</si>
  <si>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</si>
  <si>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</si>
  <si>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</si>
  <si>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</si>
  <si>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</si>
  <si>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</si>
  <si>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</si>
  <si>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</si>
  <si>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</si>
  <si>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</si>
  <si>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</si>
  <si>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</si>
  <si>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</si>
  <si>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</si>
  <si>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</si>
  <si>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</si>
  <si>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</si>
  <si>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</si>
  <si>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</si>
  <si>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</si>
  <si>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</si>
  <si>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</si>
  <si>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</si>
  <si>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</si>
  <si>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</si>
  <si>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</si>
  <si>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</si>
  <si>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</si>
  <si>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</si>
  <si>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</si>
  <si>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</si>
  <si>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</si>
  <si>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</si>
  <si>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</si>
  <si>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</si>
  <si>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</si>
  <si>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</si>
  <si>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</si>
  <si>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</si>
  <si>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</si>
  <si>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</si>
  <si>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</si>
  <si>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</si>
  <si>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</si>
  <si>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</si>
  <si>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</si>
  <si>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</si>
  <si>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</si>
  <si>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20220720 11:39:41</t>
  </si>
  <si>
    <t>11:39:41</t>
  </si>
  <si>
    <t>-</t>
  </si>
  <si>
    <t>?</t>
  </si>
  <si>
    <t>0: Broadleaf</t>
  </si>
  <si>
    <t>11:33:47</t>
  </si>
  <si>
    <t>2/3</t>
  </si>
  <si>
    <t>10111111</t>
  </si>
  <si>
    <t>oioooooo</t>
  </si>
  <si>
    <t>on</t>
  </si>
  <si>
    <t>20220720 11:39:45</t>
  </si>
  <si>
    <t>11:39:45</t>
  </si>
  <si>
    <t>20220720 11:39:49</t>
  </si>
  <si>
    <t>11:39:49</t>
  </si>
  <si>
    <t>1/3</t>
  </si>
  <si>
    <t>20220720 11:39:53</t>
  </si>
  <si>
    <t>11:39:53</t>
  </si>
  <si>
    <t>0/3</t>
  </si>
  <si>
    <t>20220720 11:39:57</t>
  </si>
  <si>
    <t>11:39:57</t>
  </si>
  <si>
    <t>20220720 11:40:01</t>
  </si>
  <si>
    <t>11:40:01</t>
  </si>
  <si>
    <t>20220720 11:40:05</t>
  </si>
  <si>
    <t>11:40:05</t>
  </si>
  <si>
    <t>20220720 11:40:09</t>
  </si>
  <si>
    <t>11:40:09</t>
  </si>
  <si>
    <t>20220720 11:40:13</t>
  </si>
  <si>
    <t>11:40:13</t>
  </si>
  <si>
    <t>20220720 11:40:17</t>
  </si>
  <si>
    <t>11:40:17</t>
  </si>
  <si>
    <t>20220720 11:40:20</t>
  </si>
  <si>
    <t>11:40:20</t>
  </si>
  <si>
    <t>20220720 11:40:24</t>
  </si>
  <si>
    <t>11:40:24</t>
  </si>
  <si>
    <t>20220720 11:40:28</t>
  </si>
  <si>
    <t>11:40:28</t>
  </si>
  <si>
    <t>20220720 11:40:32</t>
  </si>
  <si>
    <t>11:40:32</t>
  </si>
  <si>
    <t>20220720 11:40:36</t>
  </si>
  <si>
    <t>11:40:36</t>
  </si>
  <si>
    <t>20220720 11:40:40</t>
  </si>
  <si>
    <t>11:40:40</t>
  </si>
  <si>
    <t>20220720 11:40:44</t>
  </si>
  <si>
    <t>11:40:44</t>
  </si>
  <si>
    <t>20220720 11:40:48</t>
  </si>
  <si>
    <t>11:40:48</t>
  </si>
  <si>
    <t>20220720 11:40:52</t>
  </si>
  <si>
    <t>11:40:52</t>
  </si>
  <si>
    <t>20220720 11:40:56</t>
  </si>
  <si>
    <t>11:40:56</t>
  </si>
  <si>
    <t>20220720 11:41:00</t>
  </si>
  <si>
    <t>11:41:00</t>
  </si>
  <si>
    <t>20220720 11:41:04</t>
  </si>
  <si>
    <t>11:41:04</t>
  </si>
  <si>
    <t>20220720 11:41:08</t>
  </si>
  <si>
    <t>11:41:08</t>
  </si>
  <si>
    <t>20220720 11:41:12</t>
  </si>
  <si>
    <t>11:41:12</t>
  </si>
  <si>
    <t>20220720 11:41:16</t>
  </si>
  <si>
    <t>11:41:16</t>
  </si>
  <si>
    <t>20220720 11:41:20</t>
  </si>
  <si>
    <t>11:41:20</t>
  </si>
  <si>
    <t>20220720 11:41:24</t>
  </si>
  <si>
    <t>11:41:24</t>
  </si>
  <si>
    <t>20220720 11:41:28</t>
  </si>
  <si>
    <t>11:41:28</t>
  </si>
  <si>
    <t>20220720 11:41:32</t>
  </si>
  <si>
    <t>11:41:32</t>
  </si>
  <si>
    <t>20220720 11:41:36</t>
  </si>
  <si>
    <t>11:41:36</t>
  </si>
  <si>
    <t>20220720 11:41:40</t>
  </si>
  <si>
    <t>11:41:40</t>
  </si>
  <si>
    <t>20220720 11:41:44</t>
  </si>
  <si>
    <t>11:41:44</t>
  </si>
  <si>
    <t>20220720 11:41:48</t>
  </si>
  <si>
    <t>11:41:48</t>
  </si>
  <si>
    <t>20220720 11:41:52</t>
  </si>
  <si>
    <t>11:41:52</t>
  </si>
  <si>
    <t>20220720 11:41:56</t>
  </si>
  <si>
    <t>11:41:56</t>
  </si>
  <si>
    <t>20220720 11:42:00</t>
  </si>
  <si>
    <t>11:42:00</t>
  </si>
  <si>
    <t>20220720 11:42:04</t>
  </si>
  <si>
    <t>11:42:04</t>
  </si>
  <si>
    <t>20220720 11:42:08</t>
  </si>
  <si>
    <t>11:42:08</t>
  </si>
  <si>
    <t>20220720 11:42:12</t>
  </si>
  <si>
    <t>11:42:12</t>
  </si>
  <si>
    <t>20220720 11:42:16</t>
  </si>
  <si>
    <t>11:42:16</t>
  </si>
  <si>
    <t>20220720 11:42:20</t>
  </si>
  <si>
    <t>11:42:20</t>
  </si>
  <si>
    <t>20220720 11:42:24</t>
  </si>
  <si>
    <t>11:42:24</t>
  </si>
  <si>
    <t>20220720 11:42:28</t>
  </si>
  <si>
    <t>11:42:28</t>
  </si>
  <si>
    <t>20220720 11:42:32</t>
  </si>
  <si>
    <t>11:42:32</t>
  </si>
  <si>
    <t>20220720 11:42:36</t>
  </si>
  <si>
    <t>11:42:36</t>
  </si>
  <si>
    <t>20220720 11:42:40</t>
  </si>
  <si>
    <t>11:42:40</t>
  </si>
  <si>
    <t>20220720 11:42:44</t>
  </si>
  <si>
    <t>11:42:44</t>
  </si>
  <si>
    <t>20220720 11:42:48</t>
  </si>
  <si>
    <t>11:42:48</t>
  </si>
  <si>
    <t>20220720 11:42:52</t>
  </si>
  <si>
    <t>11:42:52</t>
  </si>
  <si>
    <t>20220720 11:42:56</t>
  </si>
  <si>
    <t>11:42:56</t>
  </si>
  <si>
    <t>20220720 11:43:00</t>
  </si>
  <si>
    <t>11:43:00</t>
  </si>
  <si>
    <t>20220720 11:43:04</t>
  </si>
  <si>
    <t>11:43:04</t>
  </si>
  <si>
    <t>20220720 11:43:08</t>
  </si>
  <si>
    <t>11:43:08</t>
  </si>
  <si>
    <t>20220720 11:43:12</t>
  </si>
  <si>
    <t>11:43:12</t>
  </si>
  <si>
    <t>20220720 11:43:16</t>
  </si>
  <si>
    <t>11:43:16</t>
  </si>
  <si>
    <t>20220720 11:43:20</t>
  </si>
  <si>
    <t>11:43:20</t>
  </si>
  <si>
    <t>20220720 11:43:24</t>
  </si>
  <si>
    <t>11:43:24</t>
  </si>
  <si>
    <t>20220720 11:43:28</t>
  </si>
  <si>
    <t>11:43:28</t>
  </si>
  <si>
    <t>20220720 11:43:32</t>
  </si>
  <si>
    <t>11:43:32</t>
  </si>
  <si>
    <t>20220720 11:43:36</t>
  </si>
  <si>
    <t>11:43:36</t>
  </si>
  <si>
    <t>20220720 11:43:40</t>
  </si>
  <si>
    <t>11:43:40</t>
  </si>
  <si>
    <t>20220720 11:43:44</t>
  </si>
  <si>
    <t>11:43:44</t>
  </si>
  <si>
    <t>20220720 11:43:48</t>
  </si>
  <si>
    <t>11:43:48</t>
  </si>
  <si>
    <t>20220720 11:43:52</t>
  </si>
  <si>
    <t>11:43:52</t>
  </si>
  <si>
    <t>20220720 11:43:56</t>
  </si>
  <si>
    <t>11:43:56</t>
  </si>
  <si>
    <t>20220720 11:44:00</t>
  </si>
  <si>
    <t>11:44:00</t>
  </si>
  <si>
    <t>20220720 11:44:04</t>
  </si>
  <si>
    <t>11:44:04</t>
  </si>
  <si>
    <t>20220720 11:44:08</t>
  </si>
  <si>
    <t>11:44:08</t>
  </si>
  <si>
    <t>20220720 11:44:12</t>
  </si>
  <si>
    <t>11:44:12</t>
  </si>
  <si>
    <t>20220720 11:44:16</t>
  </si>
  <si>
    <t>11:44:16</t>
  </si>
  <si>
    <t>20220720 11:44:20</t>
  </si>
  <si>
    <t>11:44:20</t>
  </si>
  <si>
    <t>20220720 11:44:24</t>
  </si>
  <si>
    <t>11:44:24</t>
  </si>
  <si>
    <t>20220720 11:44:28</t>
  </si>
  <si>
    <t>11:44:28</t>
  </si>
  <si>
    <t>20220720 11:44:32</t>
  </si>
  <si>
    <t>11:44:32</t>
  </si>
  <si>
    <t>20220720 11:44:36</t>
  </si>
  <si>
    <t>11:44:36</t>
  </si>
  <si>
    <t>20220720 11:44:40</t>
  </si>
  <si>
    <t>11:44:40</t>
  </si>
  <si>
    <t>20220720 11:44:44</t>
  </si>
  <si>
    <t>11:44:44</t>
  </si>
  <si>
    <t>20220720 11:44:48</t>
  </si>
  <si>
    <t>11:44:48</t>
  </si>
  <si>
    <t>20220720 11:44:52</t>
  </si>
  <si>
    <t>11:44:52</t>
  </si>
  <si>
    <t>20220720 11:44:56</t>
  </si>
  <si>
    <t>11:44:56</t>
  </si>
  <si>
    <t>20220720 11:45:00</t>
  </si>
  <si>
    <t>11:45:00</t>
  </si>
  <si>
    <t>20220720 11:45:04</t>
  </si>
  <si>
    <t>11:45:04</t>
  </si>
  <si>
    <t>20220720 11:45:08</t>
  </si>
  <si>
    <t>11:45:08</t>
  </si>
  <si>
    <t>20220720 11:45:12</t>
  </si>
  <si>
    <t>11:45:12</t>
  </si>
  <si>
    <t>20220720 11:45:16</t>
  </si>
  <si>
    <t>11:45:16</t>
  </si>
  <si>
    <t>20220720 11:45:20</t>
  </si>
  <si>
    <t>11:45:20</t>
  </si>
  <si>
    <t>20220720 11:45:24</t>
  </si>
  <si>
    <t>11:45:24</t>
  </si>
  <si>
    <t>20220720 11:45:28</t>
  </si>
  <si>
    <t>11:45:28</t>
  </si>
  <si>
    <t>20220720 11:45:32</t>
  </si>
  <si>
    <t>11:45:32</t>
  </si>
  <si>
    <t>20220720 11:45:36</t>
  </si>
  <si>
    <t>11:45:36</t>
  </si>
  <si>
    <t>20220720 11:45:40</t>
  </si>
  <si>
    <t>11:45:40</t>
  </si>
  <si>
    <t>20220720 11:45:44</t>
  </si>
  <si>
    <t>11:45:44</t>
  </si>
  <si>
    <t>20220720 11:45:48</t>
  </si>
  <si>
    <t>11:45:48</t>
  </si>
  <si>
    <t>20220720 11:45:52</t>
  </si>
  <si>
    <t>11:45:52</t>
  </si>
  <si>
    <t>20220720 11:45:56</t>
  </si>
  <si>
    <t>11:45:56</t>
  </si>
  <si>
    <t>20220720 11:46:00</t>
  </si>
  <si>
    <t>11:46:00</t>
  </si>
  <si>
    <t>20220720 11:46:04</t>
  </si>
  <si>
    <t>11:46:04</t>
  </si>
  <si>
    <t>20220720 11:46:08</t>
  </si>
  <si>
    <t>11:46:08</t>
  </si>
  <si>
    <t>20220720 11:46:12</t>
  </si>
  <si>
    <t>11:46:12</t>
  </si>
  <si>
    <t>20220720 11:46:16</t>
  </si>
  <si>
    <t>11:46:16</t>
  </si>
  <si>
    <t>20220720 11:46:20</t>
  </si>
  <si>
    <t>11:46:20</t>
  </si>
  <si>
    <t>20220720 11:46:24</t>
  </si>
  <si>
    <t>11:46:24</t>
  </si>
  <si>
    <t>20220720 11:46:28</t>
  </si>
  <si>
    <t>11:46:28</t>
  </si>
  <si>
    <t>20220720 11:46:32</t>
  </si>
  <si>
    <t>11:46:32</t>
  </si>
  <si>
    <t>20220720 11:46:36</t>
  </si>
  <si>
    <t>11:46:36</t>
  </si>
  <si>
    <t>20220720 11:46:40</t>
  </si>
  <si>
    <t>11:46:40</t>
  </si>
  <si>
    <t>20220720 11:46:44</t>
  </si>
  <si>
    <t>11:46:44</t>
  </si>
  <si>
    <t>20220720 11:46:48</t>
  </si>
  <si>
    <t>11:46:48</t>
  </si>
  <si>
    <t>20220720 11:46:52</t>
  </si>
  <si>
    <t>11:46:52</t>
  </si>
  <si>
    <t>20220720 11:46:56</t>
  </si>
  <si>
    <t>11:46:56</t>
  </si>
  <si>
    <t>20220720 11:47:00</t>
  </si>
  <si>
    <t>11:47:00</t>
  </si>
  <si>
    <t>20220720 11:47:04</t>
  </si>
  <si>
    <t>11:47:04</t>
  </si>
  <si>
    <t>20220720 11:47:08</t>
  </si>
  <si>
    <t>11:47:08</t>
  </si>
  <si>
    <t>20220720 11:47:12</t>
  </si>
  <si>
    <t>11:47:12</t>
  </si>
  <si>
    <t>20220720 11:47:16</t>
  </si>
  <si>
    <t>11:47:16</t>
  </si>
  <si>
    <t>20220720 11:47:20</t>
  </si>
  <si>
    <t>11:47:20</t>
  </si>
  <si>
    <t>20220720 11:47:24</t>
  </si>
  <si>
    <t>11:47:24</t>
  </si>
  <si>
    <t>20220720 11:47:28</t>
  </si>
  <si>
    <t>11:47:28</t>
  </si>
  <si>
    <t>20220720 11:47:32</t>
  </si>
  <si>
    <t>11:47:32</t>
  </si>
  <si>
    <t>20220720 11:47:36</t>
  </si>
  <si>
    <t>11:47:36</t>
  </si>
  <si>
    <t>20220720 11:47:40</t>
  </si>
  <si>
    <t>11:47:40</t>
  </si>
  <si>
    <t>20220720 11:47:44</t>
  </si>
  <si>
    <t>11:47:44</t>
  </si>
  <si>
    <t>20220720 11:47:48</t>
  </si>
  <si>
    <t>11:47:48</t>
  </si>
  <si>
    <t>3/3</t>
  </si>
  <si>
    <t>20220720 11:47:52</t>
  </si>
  <si>
    <t>11:47:52</t>
  </si>
  <si>
    <t>20220720 11:47:56</t>
  </si>
  <si>
    <t>11:47:56</t>
  </si>
  <si>
    <t>20220720 11:48:00</t>
  </si>
  <si>
    <t>11:48:00</t>
  </si>
  <si>
    <t>20220720 11:48:04</t>
  </si>
  <si>
    <t>11:48:04</t>
  </si>
  <si>
    <t>20220720 11:48:08</t>
  </si>
  <si>
    <t>11:48:08</t>
  </si>
  <si>
    <t>20220720 11:48:12</t>
  </si>
  <si>
    <t>11:48:12</t>
  </si>
  <si>
    <t>20220720 11:48:16</t>
  </si>
  <si>
    <t>11:48:16</t>
  </si>
  <si>
    <t>20220720 11:48:20</t>
  </si>
  <si>
    <t>11:48:20</t>
  </si>
  <si>
    <t>20220720 11:48:24</t>
  </si>
  <si>
    <t>11:48:24</t>
  </si>
  <si>
    <t>20220720 11:48:28</t>
  </si>
  <si>
    <t>11:48:28</t>
  </si>
  <si>
    <t>20220720 11:48:32</t>
  </si>
  <si>
    <t>11:48:32</t>
  </si>
  <si>
    <t>20220720 11:48:36</t>
  </si>
  <si>
    <t>11:48:36</t>
  </si>
  <si>
    <t>20220720 11:48:40</t>
  </si>
  <si>
    <t>11:48:40</t>
  </si>
  <si>
    <t>20220720 11:48:44</t>
  </si>
  <si>
    <t>11:48:44</t>
  </si>
  <si>
    <t>20220720 11:48:48</t>
  </si>
  <si>
    <t>11:48:48</t>
  </si>
  <si>
    <t>20220720 11:48:52</t>
  </si>
  <si>
    <t>11:48:52</t>
  </si>
  <si>
    <t>20220720 11:48:55</t>
  </si>
  <si>
    <t>11:48:55</t>
  </si>
  <si>
    <t>20220720 11:49:00</t>
  </si>
  <si>
    <t>11:49:00</t>
  </si>
  <si>
    <t>20220720 11:49:04</t>
  </si>
  <si>
    <t>11:49:04</t>
  </si>
  <si>
    <t>20220720 11:49:08</t>
  </si>
  <si>
    <t>11:49:08</t>
  </si>
  <si>
    <t>20220720 11:49:12</t>
  </si>
  <si>
    <t>11:49:12</t>
  </si>
  <si>
    <t>20220720 11:49:16</t>
  </si>
  <si>
    <t>11:49:16</t>
  </si>
  <si>
    <t>20220720 11:49:20</t>
  </si>
  <si>
    <t>11:49:20</t>
  </si>
  <si>
    <t>20220720 11:49:24</t>
  </si>
  <si>
    <t>11:49:24</t>
  </si>
  <si>
    <t>20220720 11:49:28</t>
  </si>
  <si>
    <t>11:49:28</t>
  </si>
  <si>
    <t>20220720 11:49:31</t>
  </si>
  <si>
    <t>11:49:31</t>
  </si>
  <si>
    <t>20220720 11:49:35</t>
  </si>
  <si>
    <t>11:49:35</t>
  </si>
  <si>
    <t>20220720 11:49:39</t>
  </si>
  <si>
    <t>11:49:39</t>
  </si>
  <si>
    <t>20220720 11:49:43</t>
  </si>
  <si>
    <t>11:49:43</t>
  </si>
  <si>
    <t>20220720 11:49:47</t>
  </si>
  <si>
    <t>11:49:47</t>
  </si>
  <si>
    <t>20220720 11:49:51</t>
  </si>
  <si>
    <t>11:49:51</t>
  </si>
  <si>
    <t>20220720 11:49:55</t>
  </si>
  <si>
    <t>11:49:55</t>
  </si>
  <si>
    <t>20220720 11:49:59</t>
  </si>
  <si>
    <t>11:49:59</t>
  </si>
  <si>
    <t>20220720 11:50:03</t>
  </si>
  <si>
    <t>11:50:03</t>
  </si>
  <si>
    <t>20220720 11:50:07</t>
  </si>
  <si>
    <t>11:50:07</t>
  </si>
  <si>
    <t>20220720 11:50:11</t>
  </si>
  <si>
    <t>11:50:11</t>
  </si>
  <si>
    <t>20220720 11:50:15</t>
  </si>
  <si>
    <t>11:50:15</t>
  </si>
  <si>
    <t>20220720 11:50:19</t>
  </si>
  <si>
    <t>11:50:19</t>
  </si>
  <si>
    <t>20220720 11:50:23</t>
  </si>
  <si>
    <t>11:50:23</t>
  </si>
  <si>
    <t>20220720 11:50:27</t>
  </si>
  <si>
    <t>11:50:27</t>
  </si>
  <si>
    <t>20220720 11:50:31</t>
  </si>
  <si>
    <t>11:50:31</t>
  </si>
  <si>
    <t>20220720 11:50:35</t>
  </si>
  <si>
    <t>11:50:35</t>
  </si>
  <si>
    <t>20220720 11:50:39</t>
  </si>
  <si>
    <t>11:50:39</t>
  </si>
  <si>
    <t>20220720 11:50:43</t>
  </si>
  <si>
    <t>11:50:43</t>
  </si>
  <si>
    <t>20220720 11:50:47</t>
  </si>
  <si>
    <t>11:50:47</t>
  </si>
  <si>
    <t>20220720 11:50:51</t>
  </si>
  <si>
    <t>11:50:51</t>
  </si>
  <si>
    <t>20220720 11:50:55</t>
  </si>
  <si>
    <t>11:50:55</t>
  </si>
  <si>
    <t>20220720 11:50:59</t>
  </si>
  <si>
    <t>11:50:59</t>
  </si>
  <si>
    <t>20220720 11:51:03</t>
  </si>
  <si>
    <t>11:51:03</t>
  </si>
  <si>
    <t>20220720 11:51:07</t>
  </si>
  <si>
    <t>11:51:07</t>
  </si>
  <si>
    <t>20220720 11:51:11</t>
  </si>
  <si>
    <t>11:51:11</t>
  </si>
  <si>
    <t>20220720 11:51:15</t>
  </si>
  <si>
    <t>11:51:15</t>
  </si>
  <si>
    <t>20220720 11:51:19</t>
  </si>
  <si>
    <t>11:51:19</t>
  </si>
  <si>
    <t>20220720 11:51:23</t>
  </si>
  <si>
    <t>11:51:23</t>
  </si>
  <si>
    <t>20220720 11:51:27</t>
  </si>
  <si>
    <t>11:51:27</t>
  </si>
  <si>
    <t>20220720 11:51:31</t>
  </si>
  <si>
    <t>11:51:31</t>
  </si>
  <si>
    <t>20220720 11:51:35</t>
  </si>
  <si>
    <t>11:51:35</t>
  </si>
  <si>
    <t>20220720 11:51:39</t>
  </si>
  <si>
    <t>11:51:39</t>
  </si>
  <si>
    <t>20220720 11:51:43</t>
  </si>
  <si>
    <t>11:51:43</t>
  </si>
  <si>
    <t>20220720 11:51:47</t>
  </si>
  <si>
    <t>11:51:47</t>
  </si>
  <si>
    <t>20220720 11:51:51</t>
  </si>
  <si>
    <t>11:51:51</t>
  </si>
  <si>
    <t>20220720 11:51:55</t>
  </si>
  <si>
    <t>11:51:55</t>
  </si>
  <si>
    <t>20220720 11:51:59</t>
  </si>
  <si>
    <t>11:51:59</t>
  </si>
  <si>
    <t>20220720 11:52:03</t>
  </si>
  <si>
    <t>11:52:03</t>
  </si>
  <si>
    <t>20220720 11:52:07</t>
  </si>
  <si>
    <t>11:52:07</t>
  </si>
  <si>
    <t>20220720 11:52:11</t>
  </si>
  <si>
    <t>11:52:11</t>
  </si>
  <si>
    <t>20220720 11:52:15</t>
  </si>
  <si>
    <t>11:52:15</t>
  </si>
  <si>
    <t>20220720 11:52:19</t>
  </si>
  <si>
    <t>11:52:19</t>
  </si>
  <si>
    <t>20220720 11:52:23</t>
  </si>
  <si>
    <t>11:52:23</t>
  </si>
  <si>
    <t>20220720 11:52:27</t>
  </si>
  <si>
    <t>11:52:27</t>
  </si>
  <si>
    <t>20220720 11:52:31</t>
  </si>
  <si>
    <t>11:52:31</t>
  </si>
  <si>
    <t>20220720 11:52:35</t>
  </si>
  <si>
    <t>11:52:35</t>
  </si>
  <si>
    <t>20220720 11:52:39</t>
  </si>
  <si>
    <t>11:52:39</t>
  </si>
  <si>
    <t>20220720 11:52:43</t>
  </si>
  <si>
    <t>11:52:43</t>
  </si>
  <si>
    <t>20220720 11:52:47</t>
  </si>
  <si>
    <t>11:52:47</t>
  </si>
  <si>
    <t>20220720 11:52:51</t>
  </si>
  <si>
    <t>11:52:51</t>
  </si>
  <si>
    <t>20220720 11:52:55</t>
  </si>
  <si>
    <t>11:52:55</t>
  </si>
  <si>
    <t>20220720 11:52:59</t>
  </si>
  <si>
    <t>11:52:59</t>
  </si>
  <si>
    <t>20220720 11:53:03</t>
  </si>
  <si>
    <t>11:53:03</t>
  </si>
  <si>
    <t>20220720 11:53:07</t>
  </si>
  <si>
    <t>11:53:07</t>
  </si>
  <si>
    <t>20220720 11:53:11</t>
  </si>
  <si>
    <t>11:53:11</t>
  </si>
  <si>
    <t>20220720 11:53:15</t>
  </si>
  <si>
    <t>11:53:15</t>
  </si>
  <si>
    <t>20220720 11:53:19</t>
  </si>
  <si>
    <t>11:53:19</t>
  </si>
  <si>
    <t>20220720 11:53:23</t>
  </si>
  <si>
    <t>11:53:23</t>
  </si>
  <si>
    <t>20220720 11:53:27</t>
  </si>
  <si>
    <t>11:53:27</t>
  </si>
  <si>
    <t>20220720 11:53:31</t>
  </si>
  <si>
    <t>11:53:31</t>
  </si>
  <si>
    <t>20220720 11:53:35</t>
  </si>
  <si>
    <t>11:53:35</t>
  </si>
  <si>
    <t>20220720 11:53:39</t>
  </si>
  <si>
    <t>11:53:39</t>
  </si>
  <si>
    <t>20220720 11:53:43</t>
  </si>
  <si>
    <t>11:53:43</t>
  </si>
  <si>
    <t>20220720 11:53:47</t>
  </si>
  <si>
    <t>11:53:47</t>
  </si>
  <si>
    <t>20220720 11:53:51</t>
  </si>
  <si>
    <t>11:53:51</t>
  </si>
  <si>
    <t>20220720 11:53:55</t>
  </si>
  <si>
    <t>11:53:55</t>
  </si>
  <si>
    <t>20220720 11:53:59</t>
  </si>
  <si>
    <t>11:53:59</t>
  </si>
  <si>
    <t>20220720 11:54:03</t>
  </si>
  <si>
    <t>11:54:03</t>
  </si>
  <si>
    <t>20220720 11:54:07</t>
  </si>
  <si>
    <t>11:54:07</t>
  </si>
  <si>
    <t>20220720 11:54:11</t>
  </si>
  <si>
    <t>11:54:11</t>
  </si>
  <si>
    <t>20220720 11:54:15</t>
  </si>
  <si>
    <t>11:54:15</t>
  </si>
  <si>
    <t>20220720 11:54:19</t>
  </si>
  <si>
    <t>11:54:19</t>
  </si>
  <si>
    <t>20220720 11:54:23</t>
  </si>
  <si>
    <t>11:54:23</t>
  </si>
  <si>
    <t>20220720 11:54:27</t>
  </si>
  <si>
    <t>11:54:27</t>
  </si>
  <si>
    <t>20220720 11:54:31</t>
  </si>
  <si>
    <t>11:54:31</t>
  </si>
  <si>
    <t>20220720 11:54:35</t>
  </si>
  <si>
    <t>11:54:35</t>
  </si>
  <si>
    <t>20220720 11:54:39</t>
  </si>
  <si>
    <t>11:54:39</t>
  </si>
  <si>
    <t>20220720 11:54:43</t>
  </si>
  <si>
    <t>11:54:43</t>
  </si>
  <si>
    <t>20220720 11:54:47</t>
  </si>
  <si>
    <t>11:54:47</t>
  </si>
  <si>
    <t>20220720 11:54:51</t>
  </si>
  <si>
    <t>11:54:51</t>
  </si>
  <si>
    <t>20220720 11:54:55</t>
  </si>
  <si>
    <t>11:54:55</t>
  </si>
  <si>
    <t>20220720 11:54:59</t>
  </si>
  <si>
    <t>11:54:59</t>
  </si>
  <si>
    <t>20220720 11:55:03</t>
  </si>
  <si>
    <t>11:55:03</t>
  </si>
  <si>
    <t>20220720 11:55:07</t>
  </si>
  <si>
    <t>11:55:07</t>
  </si>
  <si>
    <t>20220720 11:55:11</t>
  </si>
  <si>
    <t>11:55:11</t>
  </si>
  <si>
    <t>20220720 11:55:15</t>
  </si>
  <si>
    <t>11:55:15</t>
  </si>
  <si>
    <t>20220720 11:55:19</t>
  </si>
  <si>
    <t>11:55:19</t>
  </si>
  <si>
    <t>20220720 11:55:23</t>
  </si>
  <si>
    <t>11:55:23</t>
  </si>
  <si>
    <t>20220720 11:55:27</t>
  </si>
  <si>
    <t>11:55:27</t>
  </si>
  <si>
    <t>20220720 11:55:31</t>
  </si>
  <si>
    <t>11:55:31</t>
  </si>
  <si>
    <t>20220720 11:55:35</t>
  </si>
  <si>
    <t>11:55:35</t>
  </si>
  <si>
    <t>20220720 11:55:39</t>
  </si>
  <si>
    <t>11:55:39</t>
  </si>
  <si>
    <t>20220720 11:55:43</t>
  </si>
  <si>
    <t>11:55:43</t>
  </si>
  <si>
    <t>20220720 11:55:47</t>
  </si>
  <si>
    <t>11:55:47</t>
  </si>
  <si>
    <t>20220720 11:55:51</t>
  </si>
  <si>
    <t>11:55:51</t>
  </si>
  <si>
    <t>20220720 11:55:55</t>
  </si>
  <si>
    <t>11:55:55</t>
  </si>
  <si>
    <t>20220720 11:55:59</t>
  </si>
  <si>
    <t>11:55:59</t>
  </si>
  <si>
    <t>20220720 11:56:03</t>
  </si>
  <si>
    <t>11:56:03</t>
  </si>
  <si>
    <t>20220720 11:56:07</t>
  </si>
  <si>
    <t>11:56:07</t>
  </si>
  <si>
    <t>20220720 11:56:11</t>
  </si>
  <si>
    <t>11:56:11</t>
  </si>
  <si>
    <t>20220720 11:56:15</t>
  </si>
  <si>
    <t>11:56:15</t>
  </si>
  <si>
    <t>20220720 11:56:19</t>
  </si>
  <si>
    <t>11:56:19</t>
  </si>
  <si>
    <t>20220720 11:56:23</t>
  </si>
  <si>
    <t>11:56:23</t>
  </si>
  <si>
    <t>20220720 11:56:27</t>
  </si>
  <si>
    <t>11:56:27</t>
  </si>
  <si>
    <t>20220720 11:56:31</t>
  </si>
  <si>
    <t>11:56:31</t>
  </si>
  <si>
    <t>20220720 11:56:35</t>
  </si>
  <si>
    <t>11:56:35</t>
  </si>
  <si>
    <t>20220720 11:56:39</t>
  </si>
  <si>
    <t>11:56:39</t>
  </si>
  <si>
    <t>20220720 11:56:43</t>
  </si>
  <si>
    <t>11:56:43</t>
  </si>
  <si>
    <t>20220720 11:56:47</t>
  </si>
  <si>
    <t>11:56:47</t>
  </si>
  <si>
    <t>20220720 11:56:51</t>
  </si>
  <si>
    <t>11:56:51</t>
  </si>
  <si>
    <t>20220720 11:56:55</t>
  </si>
  <si>
    <t>11:56:55</t>
  </si>
  <si>
    <t>20220720 11:56:59</t>
  </si>
  <si>
    <t>11:56:59</t>
  </si>
  <si>
    <t>20220720 11:57:03</t>
  </si>
  <si>
    <t>11:57:03</t>
  </si>
  <si>
    <t>20220720 11:57:07</t>
  </si>
  <si>
    <t>11:57:07</t>
  </si>
  <si>
    <t>20220720 11:57:11</t>
  </si>
  <si>
    <t>11:57:11</t>
  </si>
  <si>
    <t>20220720 11:57:15</t>
  </si>
  <si>
    <t>11:57:15</t>
  </si>
  <si>
    <t>20220720 11:57:19</t>
  </si>
  <si>
    <t>11:57:19</t>
  </si>
  <si>
    <t>20220720 11:57:22</t>
  </si>
  <si>
    <t>11:57:22</t>
  </si>
  <si>
    <t>20220720 11:57:26</t>
  </si>
  <si>
    <t>11:57:26</t>
  </si>
  <si>
    <t>20220720 11:57:30</t>
  </si>
  <si>
    <t>11:57:30</t>
  </si>
  <si>
    <t>20220720 11:57:34</t>
  </si>
  <si>
    <t>11:57:34</t>
  </si>
  <si>
    <t>20220720 11:57:38</t>
  </si>
  <si>
    <t>11:57:38</t>
  </si>
  <si>
    <t>20220720 11:57:42</t>
  </si>
  <si>
    <t>11:57:42</t>
  </si>
  <si>
    <t>20220720 11:57:46</t>
  </si>
  <si>
    <t>11:57:46</t>
  </si>
  <si>
    <t>20220720 11:57:50</t>
  </si>
  <si>
    <t>11:57:50</t>
  </si>
  <si>
    <t>20220720 11:57:55</t>
  </si>
  <si>
    <t>11:57:55</t>
  </si>
  <si>
    <t>20220720 11:57:59</t>
  </si>
  <si>
    <t>11:57:59</t>
  </si>
  <si>
    <t>20220720 11:58:03</t>
  </si>
  <si>
    <t>11:58:03</t>
  </si>
  <si>
    <t>20220720 11:58:07</t>
  </si>
  <si>
    <t>11:58:07</t>
  </si>
  <si>
    <t>20220720 11:58:11</t>
  </si>
  <si>
    <t>11:58:11</t>
  </si>
  <si>
    <t>20220720 11:58:15</t>
  </si>
  <si>
    <t>11:58:15</t>
  </si>
  <si>
    <t>20220720 11:58:19</t>
  </si>
  <si>
    <t>11:58:19</t>
  </si>
  <si>
    <t>20220720 11:58:23</t>
  </si>
  <si>
    <t>11:58:23</t>
  </si>
  <si>
    <t>20220720 11:58:27</t>
  </si>
  <si>
    <t>11:58:27</t>
  </si>
  <si>
    <t>20220720 11:58:31</t>
  </si>
  <si>
    <t>11:58:31</t>
  </si>
  <si>
    <t>20220720 11:58:35</t>
  </si>
  <si>
    <t>11:58:35</t>
  </si>
  <si>
    <t>20220720 11:58:39</t>
  </si>
  <si>
    <t>11:58:39</t>
  </si>
  <si>
    <t>20220720 11:58:42</t>
  </si>
  <si>
    <t>11:58:42</t>
  </si>
  <si>
    <t>20220720 11:58:46</t>
  </si>
  <si>
    <t>11:58:46</t>
  </si>
  <si>
    <t>20220720 11:58:50</t>
  </si>
  <si>
    <t>11:58:50</t>
  </si>
  <si>
    <t>20220720 11:58:54</t>
  </si>
  <si>
    <t>11:58:54</t>
  </si>
  <si>
    <t>20220720 11:58:58</t>
  </si>
  <si>
    <t>11:58:58</t>
  </si>
  <si>
    <t>20220720 11:59:02</t>
  </si>
  <si>
    <t>11:59:02</t>
  </si>
  <si>
    <t>20220720 11:59:06</t>
  </si>
  <si>
    <t>11:59:06</t>
  </si>
  <si>
    <t>20220720 11:59:10</t>
  </si>
  <si>
    <t>11:59:10</t>
  </si>
  <si>
    <t>20220720 11:59:14</t>
  </si>
  <si>
    <t>11:59:14</t>
  </si>
  <si>
    <t>20220720 11:59:18</t>
  </si>
  <si>
    <t>11:59:18</t>
  </si>
  <si>
    <t>20220720 11:59:22</t>
  </si>
  <si>
    <t>11:59:22</t>
  </si>
  <si>
    <t>20220720 11:59:26</t>
  </si>
  <si>
    <t>11:59:26</t>
  </si>
  <si>
    <t>20220720 11:59:30</t>
  </si>
  <si>
    <t>11:59:30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</si>
</sst>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1658327981.0999999</v>
      </c>
      <c r="C16">
        <v>0</v>
      </c>
      <c r="D16" t="s">
        <v>411</v>
      </c>
      <c r="E16" t="s">
        <v>412</v>
      </c>
      <c r="F16">
        <v>4</v>
      </c>
      <c r="G16">
        <v>1658327978.5999999</v>
      </c>
      <c r="H16">
        <f t="shared" ref="H16:H79" si="0">(I16)/1000</f>
        <v>2.5383138710243099E-3</v>
      </c>
      <c r="I16">
        <f t="shared" ref="I16:I79" si="1">IF(CX16, AL16, AF16)</f>
        <v>2.5383138710243101</v>
      </c>
      <c r="J16">
        <f t="shared" ref="J16:J79" si="2">IF(CX16, AG16, AE16)</f>
        <v>-1.1695203757217136</v>
      </c>
      <c r="K16">
        <f t="shared" ref="K16:K79" si="3">CZ16 - IF(AS16&gt;1, J16*CT16*100/(AU16*DN16), 0)</f>
        <v>11.03156666666667</v>
      </c>
      <c r="L16">
        <f t="shared" ref="L16:L79" si="4">((R16-H16/2)*K16-J16)/(R16+H16/2)</f>
        <v>23.0654435574987</v>
      </c>
      <c r="M16">
        <f t="shared" ref="M16:M79" si="5">L16*(DG16+DH16)/1000</f>
        <v>2.3347313457320418</v>
      </c>
      <c r="N16">
        <f t="shared" ref="N16:N79" si="6">(CZ16 - IF(AS16&gt;1, J16*CT16*100/(AU16*DN16), 0))*(DG16+DH16)/1000</f>
        <v>1.1166377279931423</v>
      </c>
      <c r="O16">
        <f t="shared" ref="O16:O79" si="7">2/((1/Q16-1/P16)+SIGN(Q16)*SQRT((1/Q16-1/P16)*(1/Q16-1/P16) + 4*CU16/((CU16+1)*(CU16+1))*(2*1/Q16*1/P16-1/P16*1/P16)))</f>
        <v>0.15369063720192971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2.7677615357603047</v>
      </c>
      <c r="Q16">
        <f t="shared" ref="Q16:Q79" si="9">H16*(1000-(1000*0.61365*EXP(17.502*U16/(240.97+U16))/(DG16+DH16)+DB16)/2)/(1000*0.61365*EXP(17.502*U16/(240.97+U16))/(DG16+DH16)-DB16)</f>
        <v>0.1491020131194577</v>
      </c>
      <c r="R16">
        <f t="shared" ref="R16:R79" si="10">1/((CU16+1)/(O16/1.6)+1/(P16/1.37)) + CU16/((CU16+1)/(O16/1.6) + CU16/(P16/1.37))</f>
        <v>9.3589616125582281E-2</v>
      </c>
      <c r="S16">
        <f t="shared" ref="S16:S79" si="11">(CP16*CS16)</f>
        <v>194.42562489810581</v>
      </c>
      <c r="T16">
        <f t="shared" ref="T16:T79" si="12">(DI16+(S16+2*0.95*0.0000000567*(((DI16+$B$6)+273)^4-(DI16+273)^4)-44100*H16)/(1.84*29.3*P16+8*0.95*0.0000000567*(DI16+273)^3))</f>
        <v>34.205907060572066</v>
      </c>
      <c r="U16">
        <f t="shared" ref="U16:U79" si="13">($C$6*DJ16+$D$6*DK16+$E$6*T16)</f>
        <v>33.073066666666669</v>
      </c>
      <c r="V16">
        <f t="shared" ref="V16:V79" si="14">0.61365*EXP(17.502*U16/(240.97+U16))</f>
        <v>5.0728853924338733</v>
      </c>
      <c r="W16">
        <f t="shared" ref="W16:W79" si="15">(X16/Y16*100)</f>
        <v>65.143987293041619</v>
      </c>
      <c r="X16">
        <f t="shared" ref="X16:X79" si="16">DB16*(DG16+DH16)/1000</f>
        <v>3.4219889028492547</v>
      </c>
      <c r="Y16">
        <f t="shared" ref="Y16:Y79" si="17">0.61365*EXP(17.502*DI16/(240.97+DI16))</f>
        <v>5.2529620077688675</v>
      </c>
      <c r="Z16">
        <f t="shared" ref="Z16:Z79" si="18">(V16-DB16*(DG16+DH16)/1000)</f>
        <v>1.6508964895846185</v>
      </c>
      <c r="AA16">
        <f t="shared" ref="AA16:AA79" si="19">(-H16*44100)</f>
        <v>-111.93964171217206</v>
      </c>
      <c r="AB16">
        <f t="shared" ref="AB16:AB79" si="20">2*29.3*P16*0.92*(DI16-U16)</f>
        <v>92.894975800982621</v>
      </c>
      <c r="AC16">
        <f t="shared" ref="AC16:AC79" si="21">2*0.95*0.0000000567*(((DI16+$B$6)+273)^4-(U16+273)^4)</f>
        <v>7.7156927063748233</v>
      </c>
      <c r="AD16">
        <f t="shared" ref="AD16:AD79" si="22">S16+AC16+AA16+AB16</f>
        <v>183.09665169329119</v>
      </c>
      <c r="AE16">
        <f t="shared" ref="AE16:AE79" si="23">DF16*AS16*(DA16-CZ16*(1000-AS16*DC16)/(1000-AS16*DB16))/(100*CT16)</f>
        <v>-1.1752752034942291</v>
      </c>
      <c r="AF16">
        <f t="shared" ref="AF16:AF79" si="24">1000*DF16*AS16*(DB16-DC16)/(100*CT16*(1000-AS16*DB16))</f>
        <v>2.5483263287789826</v>
      </c>
      <c r="AG16">
        <f t="shared" ref="AG16:AG79" si="25">(AH16 - AI16 - DG16*1000/(8.314*(DI16+273.15)) * AK16/DF16 * AJ16) * DF16/(100*CT16) * (1000 - DC16)/1000</f>
        <v>-1.1695203757217136</v>
      </c>
      <c r="AH16">
        <v>10.30422536603556</v>
      </c>
      <c r="AI16">
        <v>11.418331515151509</v>
      </c>
      <c r="AJ16">
        <v>2.3298887226140351E-5</v>
      </c>
      <c r="AK16">
        <v>64.333968966541633</v>
      </c>
      <c r="AL16">
        <f t="shared" ref="AL16:AL79" si="26">(AN16 - AM16 + DG16*1000/(8.314*(DI16+273.15)) * AP16/DF16 * AO16) * DF16/(100*CT16) * 1000/(1000 - AN16)</f>
        <v>2.5383138710243101</v>
      </c>
      <c r="AM16">
        <v>31.534580698196081</v>
      </c>
      <c r="AN16">
        <v>33.79928727272727</v>
      </c>
      <c r="AO16">
        <v>-3.425166949964017E-4</v>
      </c>
      <c r="AP16">
        <v>90.117840984765252</v>
      </c>
      <c r="AQ16">
        <v>25</v>
      </c>
      <c r="AR16">
        <v>4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47232.819126502392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1009.5046636777751</v>
      </c>
      <c r="BI16">
        <f t="shared" ref="BI16:BI79" si="33">J16</f>
        <v>-1.1695203757217136</v>
      </c>
      <c r="BJ16" t="e">
        <f t="shared" ref="BJ16:BJ79" si="34">BF16*BG16*BH16</f>
        <v>#DIV/0!</v>
      </c>
      <c r="BK16">
        <f t="shared" ref="BK16:BK79" si="35">(BI16-BA16)/BH16</f>
        <v>-1.1585091360162493E-3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253</v>
      </c>
      <c r="CG16">
        <v>1000</v>
      </c>
      <c r="CH16" t="s">
        <v>414</v>
      </c>
      <c r="CI16">
        <v>1110.1500000000001</v>
      </c>
      <c r="CJ16">
        <v>1175.8634999999999</v>
      </c>
      <c r="CK16">
        <v>1152.67</v>
      </c>
      <c r="CL16">
        <v>1.3005735999999999E-4</v>
      </c>
      <c r="CM16">
        <v>6.5004835999999994E-4</v>
      </c>
      <c r="CN16">
        <v>4.7597999359999997E-2</v>
      </c>
      <c r="CO16">
        <v>5.5000000000000003E-4</v>
      </c>
      <c r="CP16">
        <f t="shared" ref="CP16:CP79" si="46">$B$10*DO16+$C$10*DP16+$F$10*EA16*(1-ED16)</f>
        <v>1199.998888888889</v>
      </c>
      <c r="CQ16">
        <f t="shared" ref="CQ16:CQ79" si="47">CP16*CR16</f>
        <v>1009.5046636777751</v>
      </c>
      <c r="CR16">
        <f t="shared" ref="CR16:CR79" si="48">($B$10*$D$8+$C$10*$D$8+$F$10*((EN16+EF16)/MAX(EN16+EF16+EO16, 0.1)*$I$8+EO16/MAX(EN16+EF16+EO16, 0.1)*$J$8))/($B$10+$C$10+$F$10)</f>
        <v>0.8412546653376507</v>
      </c>
      <c r="CS16">
        <f t="shared" ref="CS16:CS79" si="49">($B$10*$K$8+$C$10*$K$8+$F$10*((EN16+EF16)/MAX(EN16+EF16+EO16, 0.1)*$P$8+EO16/MAX(EN16+EF16+EO16, 0.1)*$Q$8))/($B$10+$C$10+$F$10)</f>
        <v>0.16202150410166602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1658327978.5999999</v>
      </c>
      <c r="CZ16">
        <v>11.03156666666667</v>
      </c>
      <c r="DA16">
        <v>9.9731333333333332</v>
      </c>
      <c r="DB16">
        <v>33.806755555555547</v>
      </c>
      <c r="DC16">
        <v>31.535022222222221</v>
      </c>
      <c r="DD16">
        <v>13.13202222222222</v>
      </c>
      <c r="DE16">
        <v>33.476222222222219</v>
      </c>
      <c r="DF16">
        <v>650.29877777777779</v>
      </c>
      <c r="DG16">
        <v>101.12222222222221</v>
      </c>
      <c r="DH16">
        <v>9.9821911111111106E-2</v>
      </c>
      <c r="DI16">
        <v>33.695622222222227</v>
      </c>
      <c r="DJ16">
        <v>999.90000000000009</v>
      </c>
      <c r="DK16">
        <v>33.073066666666669</v>
      </c>
      <c r="DL16">
        <v>0</v>
      </c>
      <c r="DM16">
        <v>0</v>
      </c>
      <c r="DN16">
        <v>9003.9566666666669</v>
      </c>
      <c r="DO16">
        <v>0</v>
      </c>
      <c r="DP16">
        <v>1873.452222222222</v>
      </c>
      <c r="DQ16">
        <v>1.0584388888888889</v>
      </c>
      <c r="DR16">
        <v>11.417566666666669</v>
      </c>
      <c r="DS16">
        <v>10.297866666666669</v>
      </c>
      <c r="DT16">
        <v>2.2717299999999998</v>
      </c>
      <c r="DU16">
        <v>9.9731333333333332</v>
      </c>
      <c r="DV16">
        <v>31.535022222222221</v>
      </c>
      <c r="DW16">
        <v>3.4186111111111108</v>
      </c>
      <c r="DX16">
        <v>3.1888888888888882</v>
      </c>
      <c r="DY16">
        <v>26.22087777777778</v>
      </c>
      <c r="DZ16">
        <v>25.048533333333332</v>
      </c>
      <c r="EA16">
        <v>1199.998888888889</v>
      </c>
      <c r="EB16">
        <v>0.95800266666666667</v>
      </c>
      <c r="EC16">
        <v>4.1997666666666683E-2</v>
      </c>
      <c r="ED16">
        <v>0</v>
      </c>
      <c r="EE16">
        <v>609.30111111111114</v>
      </c>
      <c r="EF16">
        <v>5.0001600000000002</v>
      </c>
      <c r="EG16">
        <v>9042.0966666666664</v>
      </c>
      <c r="EH16">
        <v>9515.1788888888896</v>
      </c>
      <c r="EI16">
        <v>47.875</v>
      </c>
      <c r="EJ16">
        <v>50.610999999999997</v>
      </c>
      <c r="EK16">
        <v>49.09</v>
      </c>
      <c r="EL16">
        <v>49.069000000000003</v>
      </c>
      <c r="EM16">
        <v>49.618000000000002</v>
      </c>
      <c r="EN16">
        <v>1144.814444444444</v>
      </c>
      <c r="EO16">
        <v>50.186666666666667</v>
      </c>
      <c r="EP16">
        <v>0</v>
      </c>
      <c r="EQ16">
        <v>770492.40000009537</v>
      </c>
      <c r="ER16">
        <v>0</v>
      </c>
      <c r="ES16">
        <v>609.69824000000006</v>
      </c>
      <c r="ET16">
        <v>-3.693923084153766</v>
      </c>
      <c r="EU16">
        <v>-56.400769285646618</v>
      </c>
      <c r="EV16">
        <v>9046.6516000000011</v>
      </c>
      <c r="EW16">
        <v>15</v>
      </c>
      <c r="EX16">
        <v>1658327627.5</v>
      </c>
      <c r="EY16" t="s">
        <v>416</v>
      </c>
      <c r="EZ16">
        <v>1658327627.5</v>
      </c>
      <c r="FA16">
        <v>1658327617.5</v>
      </c>
      <c r="FB16">
        <v>12</v>
      </c>
      <c r="FC16">
        <v>-0.68500000000000005</v>
      </c>
      <c r="FD16">
        <v>-0.255</v>
      </c>
      <c r="FE16">
        <v>-3.9239999999999999</v>
      </c>
      <c r="FF16">
        <v>0.28599999999999998</v>
      </c>
      <c r="FG16">
        <v>1546</v>
      </c>
      <c r="FH16">
        <v>32</v>
      </c>
      <c r="FI16">
        <v>0.03</v>
      </c>
      <c r="FJ16">
        <v>0.04</v>
      </c>
      <c r="FK16">
        <v>1.0908562500000001</v>
      </c>
      <c r="FL16">
        <v>-0.28303103189493639</v>
      </c>
      <c r="FM16">
        <v>3.4842864096361247E-2</v>
      </c>
      <c r="FN16">
        <v>1</v>
      </c>
      <c r="FO16">
        <v>609.94523529411765</v>
      </c>
      <c r="FP16">
        <v>-4.4311688287786311</v>
      </c>
      <c r="FQ16">
        <v>0.4617689808719212</v>
      </c>
      <c r="FR16">
        <v>0</v>
      </c>
      <c r="FS16">
        <v>2.2643947500000001</v>
      </c>
      <c r="FT16">
        <v>4.6519136960597098E-2</v>
      </c>
      <c r="FU16">
        <v>7.0608685682074556E-3</v>
      </c>
      <c r="FV16">
        <v>1</v>
      </c>
      <c r="FW16">
        <v>2</v>
      </c>
      <c r="FX16">
        <v>3</v>
      </c>
      <c r="FY16" t="s">
        <v>417</v>
      </c>
      <c r="FZ16">
        <v>3.3693300000000002</v>
      </c>
      <c r="GA16">
        <v>2.8931399999999998</v>
      </c>
      <c r="GB16">
        <v>3.6536400000000001E-3</v>
      </c>
      <c r="GC16">
        <v>2.8499900000000002E-3</v>
      </c>
      <c r="GD16">
        <v>0.14018600000000001</v>
      </c>
      <c r="GE16">
        <v>0.13609299999999999</v>
      </c>
      <c r="GF16">
        <v>34400.699999999997</v>
      </c>
      <c r="GG16">
        <v>29941.8</v>
      </c>
      <c r="GH16">
        <v>30859</v>
      </c>
      <c r="GI16">
        <v>27987.7</v>
      </c>
      <c r="GJ16">
        <v>34954.5</v>
      </c>
      <c r="GK16">
        <v>34111.300000000003</v>
      </c>
      <c r="GL16">
        <v>40226.300000000003</v>
      </c>
      <c r="GM16">
        <v>39008.9</v>
      </c>
      <c r="GN16">
        <v>2.2911800000000002</v>
      </c>
      <c r="GO16">
        <v>1.5742</v>
      </c>
      <c r="GP16">
        <v>0</v>
      </c>
      <c r="GQ16">
        <v>1.83508E-2</v>
      </c>
      <c r="GR16">
        <v>999.9</v>
      </c>
      <c r="GS16">
        <v>32.766800000000003</v>
      </c>
      <c r="GT16">
        <v>61.2</v>
      </c>
      <c r="GU16">
        <v>38.5</v>
      </c>
      <c r="GV16">
        <v>41.3962</v>
      </c>
      <c r="GW16">
        <v>50.442900000000002</v>
      </c>
      <c r="GX16">
        <v>40.877400000000002</v>
      </c>
      <c r="GY16">
        <v>1</v>
      </c>
      <c r="GZ16">
        <v>0.65029700000000001</v>
      </c>
      <c r="HA16">
        <v>1.6717</v>
      </c>
      <c r="HB16">
        <v>20.200600000000001</v>
      </c>
      <c r="HC16">
        <v>5.21699</v>
      </c>
      <c r="HD16">
        <v>11.974</v>
      </c>
      <c r="HE16">
        <v>4.9904500000000001</v>
      </c>
      <c r="HF16">
        <v>3.2930999999999999</v>
      </c>
      <c r="HG16">
        <v>8373.7000000000007</v>
      </c>
      <c r="HH16">
        <v>9999</v>
      </c>
      <c r="HI16">
        <v>9999</v>
      </c>
      <c r="HJ16">
        <v>971</v>
      </c>
      <c r="HK16">
        <v>4.9712699999999996</v>
      </c>
      <c r="HL16">
        <v>1.87416</v>
      </c>
      <c r="HM16">
        <v>1.8704400000000001</v>
      </c>
      <c r="HN16">
        <v>1.87012</v>
      </c>
      <c r="HO16">
        <v>1.87469</v>
      </c>
      <c r="HP16">
        <v>1.8713599999999999</v>
      </c>
      <c r="HQ16">
        <v>1.8669100000000001</v>
      </c>
      <c r="HR16">
        <v>1.8778999999999999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-2.1</v>
      </c>
      <c r="IG16">
        <v>0.33029999999999998</v>
      </c>
      <c r="IH16">
        <v>-2.1003025613674828</v>
      </c>
      <c r="II16">
        <v>1.7196870422270779E-5</v>
      </c>
      <c r="IJ16">
        <v>-2.1741833173098589E-6</v>
      </c>
      <c r="IK16">
        <v>9.0595066644434051E-10</v>
      </c>
      <c r="IL16">
        <v>-0.3055493333670728</v>
      </c>
      <c r="IM16">
        <v>-1.2435942757381079E-3</v>
      </c>
      <c r="IN16">
        <v>8.3241555849602686E-4</v>
      </c>
      <c r="IO16">
        <v>-6.8006265696850886E-6</v>
      </c>
      <c r="IP16">
        <v>17</v>
      </c>
      <c r="IQ16">
        <v>2050</v>
      </c>
      <c r="IR16">
        <v>3</v>
      </c>
      <c r="IS16">
        <v>34</v>
      </c>
      <c r="IT16">
        <v>5.9</v>
      </c>
      <c r="IU16">
        <v>6.1</v>
      </c>
      <c r="IV16">
        <v>0.17211899999999999</v>
      </c>
      <c r="IW16">
        <v>2.68066</v>
      </c>
      <c r="IX16">
        <v>1.49902</v>
      </c>
      <c r="IY16">
        <v>2.2851599999999999</v>
      </c>
      <c r="IZ16">
        <v>1.69678</v>
      </c>
      <c r="JA16">
        <v>2.2460900000000001</v>
      </c>
      <c r="JB16">
        <v>42.912100000000002</v>
      </c>
      <c r="JC16">
        <v>13.5366</v>
      </c>
      <c r="JD16">
        <v>18</v>
      </c>
      <c r="JE16">
        <v>680.73800000000006</v>
      </c>
      <c r="JF16">
        <v>288.79899999999998</v>
      </c>
      <c r="JG16">
        <v>29.998999999999999</v>
      </c>
      <c r="JH16">
        <v>35.7042</v>
      </c>
      <c r="JI16">
        <v>30</v>
      </c>
      <c r="JJ16">
        <v>35.496400000000001</v>
      </c>
      <c r="JK16">
        <v>35.490699999999997</v>
      </c>
      <c r="JL16">
        <v>3.4684400000000002</v>
      </c>
      <c r="JM16">
        <v>29.17</v>
      </c>
      <c r="JN16">
        <v>61.250700000000002</v>
      </c>
      <c r="JO16">
        <v>30</v>
      </c>
      <c r="JP16">
        <v>13.353999999999999</v>
      </c>
      <c r="JQ16">
        <v>31.632300000000001</v>
      </c>
      <c r="JR16">
        <v>98.342799999999997</v>
      </c>
      <c r="JS16">
        <v>98.244500000000002</v>
      </c>
    </row>
    <row r="17" spans="1:279" x14ac:dyDescent="0.2">
      <c r="A17">
        <v>2</v>
      </c>
      <c r="B17">
        <v>1658327985.0999999</v>
      </c>
      <c r="C17">
        <v>4</v>
      </c>
      <c r="D17" t="s">
        <v>421</v>
      </c>
      <c r="E17" t="s">
        <v>422</v>
      </c>
      <c r="F17">
        <v>4</v>
      </c>
      <c r="G17">
        <v>1658327983.0999999</v>
      </c>
      <c r="H17">
        <f t="shared" si="0"/>
        <v>2.5276809482718482E-3</v>
      </c>
      <c r="I17">
        <f t="shared" si="1"/>
        <v>2.5276809482718483</v>
      </c>
      <c r="J17">
        <f t="shared" si="2"/>
        <v>-1.1073784515614533</v>
      </c>
      <c r="K17">
        <f t="shared" si="3"/>
        <v>11.01495714285714</v>
      </c>
      <c r="L17">
        <f t="shared" si="4"/>
        <v>22.443670687144479</v>
      </c>
      <c r="M17">
        <f t="shared" si="5"/>
        <v>2.2717988362343422</v>
      </c>
      <c r="N17">
        <f t="shared" si="6"/>
        <v>1.1149587412475885</v>
      </c>
      <c r="O17">
        <f t="shared" si="7"/>
        <v>0.15302507937971147</v>
      </c>
      <c r="P17">
        <f t="shared" si="8"/>
        <v>2.7674453353892328</v>
      </c>
      <c r="Q17">
        <f t="shared" si="9"/>
        <v>0.14847497489628189</v>
      </c>
      <c r="R17">
        <f t="shared" si="10"/>
        <v>9.319439842231711E-2</v>
      </c>
      <c r="S17">
        <f t="shared" si="11"/>
        <v>194.41774540873945</v>
      </c>
      <c r="T17">
        <f t="shared" si="12"/>
        <v>34.198095193025537</v>
      </c>
      <c r="U17">
        <f t="shared" si="13"/>
        <v>33.067214285714293</v>
      </c>
      <c r="V17">
        <f t="shared" si="14"/>
        <v>5.0712183810476494</v>
      </c>
      <c r="W17">
        <f t="shared" si="15"/>
        <v>65.150158322930551</v>
      </c>
      <c r="X17">
        <f t="shared" si="16"/>
        <v>3.4202622171484349</v>
      </c>
      <c r="Y17">
        <f t="shared" si="17"/>
        <v>5.2498141296835863</v>
      </c>
      <c r="Z17">
        <f t="shared" si="18"/>
        <v>1.6509561638992145</v>
      </c>
      <c r="AA17">
        <f t="shared" si="19"/>
        <v>-111.47072981878851</v>
      </c>
      <c r="AB17">
        <f t="shared" si="20"/>
        <v>92.157790024283457</v>
      </c>
      <c r="AC17">
        <f t="shared" si="21"/>
        <v>7.6547166271520899</v>
      </c>
      <c r="AD17">
        <f t="shared" si="22"/>
        <v>182.75952224138649</v>
      </c>
      <c r="AE17">
        <f t="shared" si="23"/>
        <v>-1.0855420450512143</v>
      </c>
      <c r="AF17">
        <f t="shared" si="24"/>
        <v>2.5355231405690568</v>
      </c>
      <c r="AG17">
        <f t="shared" si="25"/>
        <v>-1.1073784515614533</v>
      </c>
      <c r="AH17">
        <v>10.343221765937651</v>
      </c>
      <c r="AI17">
        <v>11.39840787878788</v>
      </c>
      <c r="AJ17">
        <v>-3.5348980114690309E-5</v>
      </c>
      <c r="AK17">
        <v>64.333968966541633</v>
      </c>
      <c r="AL17">
        <f t="shared" si="26"/>
        <v>2.5276809482718483</v>
      </c>
      <c r="AM17">
        <v>31.529295447231441</v>
      </c>
      <c r="AN17">
        <v>33.785076363636342</v>
      </c>
      <c r="AO17">
        <v>-4.1432061937777208E-4</v>
      </c>
      <c r="AP17">
        <v>90.117840984765252</v>
      </c>
      <c r="AQ17">
        <v>25</v>
      </c>
      <c r="AR17">
        <v>4</v>
      </c>
      <c r="AS17">
        <f t="shared" si="27"/>
        <v>1</v>
      </c>
      <c r="AT17">
        <f t="shared" si="28"/>
        <v>0</v>
      </c>
      <c r="AU17">
        <f t="shared" si="29"/>
        <v>47225.79513371591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1009.4646390718859</v>
      </c>
      <c r="BI17">
        <f t="shared" si="33"/>
        <v>-1.1073784515614533</v>
      </c>
      <c r="BJ17" t="e">
        <f t="shared" si="34"/>
        <v>#DIV/0!</v>
      </c>
      <c r="BK17">
        <f t="shared" si="35"/>
        <v>-1.0969957824174907E-3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253</v>
      </c>
      <c r="CG17">
        <v>1000</v>
      </c>
      <c r="CH17" t="s">
        <v>414</v>
      </c>
      <c r="CI17">
        <v>1110.1500000000001</v>
      </c>
      <c r="CJ17">
        <v>1175.8634999999999</v>
      </c>
      <c r="CK17">
        <v>1152.67</v>
      </c>
      <c r="CL17">
        <v>1.3005735999999999E-4</v>
      </c>
      <c r="CM17">
        <v>6.5004835999999994E-4</v>
      </c>
      <c r="CN17">
        <v>4.7597999359999997E-2</v>
      </c>
      <c r="CO17">
        <v>5.5000000000000003E-4</v>
      </c>
      <c r="CP17">
        <f t="shared" si="46"/>
        <v>1199.951428571429</v>
      </c>
      <c r="CQ17">
        <f t="shared" si="47"/>
        <v>1009.4646390718859</v>
      </c>
      <c r="CR17">
        <f t="shared" si="48"/>
        <v>0.84125458334065895</v>
      </c>
      <c r="CS17">
        <f t="shared" si="49"/>
        <v>0.16202134584747188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1658327983.0999999</v>
      </c>
      <c r="CZ17">
        <v>11.01495714285714</v>
      </c>
      <c r="DA17">
        <v>10.03909285714286</v>
      </c>
      <c r="DB17">
        <v>33.789628571428572</v>
      </c>
      <c r="DC17">
        <v>31.529142857142858</v>
      </c>
      <c r="DD17">
        <v>13.11544285714286</v>
      </c>
      <c r="DE17">
        <v>33.459628571428567</v>
      </c>
      <c r="DF17">
        <v>650.2625714285715</v>
      </c>
      <c r="DG17">
        <v>101.1227142857143</v>
      </c>
      <c r="DH17">
        <v>9.9535314285714271E-2</v>
      </c>
      <c r="DI17">
        <v>33.684899999999992</v>
      </c>
      <c r="DJ17">
        <v>999.89999999999986</v>
      </c>
      <c r="DK17">
        <v>33.067214285714293</v>
      </c>
      <c r="DL17">
        <v>0</v>
      </c>
      <c r="DM17">
        <v>0</v>
      </c>
      <c r="DN17">
        <v>9002.232857142857</v>
      </c>
      <c r="DO17">
        <v>0</v>
      </c>
      <c r="DP17">
        <v>1873.6</v>
      </c>
      <c r="DQ17">
        <v>0.97590257142857151</v>
      </c>
      <c r="DR17">
        <v>11.400171428571429</v>
      </c>
      <c r="DS17">
        <v>10.36591428571429</v>
      </c>
      <c r="DT17">
        <v>2.260475714285715</v>
      </c>
      <c r="DU17">
        <v>10.03909285714286</v>
      </c>
      <c r="DV17">
        <v>31.529142857142858</v>
      </c>
      <c r="DW17">
        <v>3.416902857142857</v>
      </c>
      <c r="DX17">
        <v>3.1883171428571431</v>
      </c>
      <c r="DY17">
        <v>26.212399999999999</v>
      </c>
      <c r="DZ17">
        <v>25.04551428571429</v>
      </c>
      <c r="EA17">
        <v>1199.951428571429</v>
      </c>
      <c r="EB17">
        <v>0.95800714285714295</v>
      </c>
      <c r="EC17">
        <v>4.1993199999999987E-2</v>
      </c>
      <c r="ED17">
        <v>0</v>
      </c>
      <c r="EE17">
        <v>609.11842857142869</v>
      </c>
      <c r="EF17">
        <v>5.0001600000000002</v>
      </c>
      <c r="EG17">
        <v>9037.9599999999991</v>
      </c>
      <c r="EH17">
        <v>9514.7942857142862</v>
      </c>
      <c r="EI17">
        <v>47.875</v>
      </c>
      <c r="EJ17">
        <v>50.625</v>
      </c>
      <c r="EK17">
        <v>49.08</v>
      </c>
      <c r="EL17">
        <v>49.061999999999998</v>
      </c>
      <c r="EM17">
        <v>49.607000000000014</v>
      </c>
      <c r="EN17">
        <v>1144.772857142857</v>
      </c>
      <c r="EO17">
        <v>50.181428571428569</v>
      </c>
      <c r="EP17">
        <v>0</v>
      </c>
      <c r="EQ17">
        <v>770496.60000014305</v>
      </c>
      <c r="ER17">
        <v>0</v>
      </c>
      <c r="ES17">
        <v>609.45734615384617</v>
      </c>
      <c r="ET17">
        <v>-3.3674188086660908</v>
      </c>
      <c r="EU17">
        <v>-41.820170856495537</v>
      </c>
      <c r="EV17">
        <v>9043.6530769230776</v>
      </c>
      <c r="EW17">
        <v>15</v>
      </c>
      <c r="EX17">
        <v>1658327627.5</v>
      </c>
      <c r="EY17" t="s">
        <v>416</v>
      </c>
      <c r="EZ17">
        <v>1658327627.5</v>
      </c>
      <c r="FA17">
        <v>1658327617.5</v>
      </c>
      <c r="FB17">
        <v>12</v>
      </c>
      <c r="FC17">
        <v>-0.68500000000000005</v>
      </c>
      <c r="FD17">
        <v>-0.255</v>
      </c>
      <c r="FE17">
        <v>-3.9239999999999999</v>
      </c>
      <c r="FF17">
        <v>0.28599999999999998</v>
      </c>
      <c r="FG17">
        <v>1546</v>
      </c>
      <c r="FH17">
        <v>32</v>
      </c>
      <c r="FI17">
        <v>0.03</v>
      </c>
      <c r="FJ17">
        <v>0.04</v>
      </c>
      <c r="FK17">
        <v>1.0639135500000001</v>
      </c>
      <c r="FL17">
        <v>-0.28459981238273979</v>
      </c>
      <c r="FM17">
        <v>3.7155899355250453E-2</v>
      </c>
      <c r="FN17">
        <v>1</v>
      </c>
      <c r="FO17">
        <v>609.66347058823521</v>
      </c>
      <c r="FP17">
        <v>-4.0628877039151332</v>
      </c>
      <c r="FQ17">
        <v>0.43935535900667799</v>
      </c>
      <c r="FR17">
        <v>0</v>
      </c>
      <c r="FS17">
        <v>2.2660334999999998</v>
      </c>
      <c r="FT17">
        <v>-3.9354596622953129E-3</v>
      </c>
      <c r="FU17">
        <v>4.2483988454475232E-3</v>
      </c>
      <c r="FV17">
        <v>1</v>
      </c>
      <c r="FW17">
        <v>2</v>
      </c>
      <c r="FX17">
        <v>3</v>
      </c>
      <c r="FY17" t="s">
        <v>417</v>
      </c>
      <c r="FZ17">
        <v>3.3690799999999999</v>
      </c>
      <c r="GA17">
        <v>2.8934000000000002</v>
      </c>
      <c r="GB17">
        <v>3.6576999999999998E-3</v>
      </c>
      <c r="GC17">
        <v>2.9622199999999998E-3</v>
      </c>
      <c r="GD17">
        <v>0.140149</v>
      </c>
      <c r="GE17">
        <v>0.13609299999999999</v>
      </c>
      <c r="GF17">
        <v>34401.4</v>
      </c>
      <c r="GG17">
        <v>29938.9</v>
      </c>
      <c r="GH17">
        <v>30859.8</v>
      </c>
      <c r="GI17">
        <v>27988.2</v>
      </c>
      <c r="GJ17">
        <v>34956.699999999997</v>
      </c>
      <c r="GK17">
        <v>34111.800000000003</v>
      </c>
      <c r="GL17">
        <v>40227.199999999997</v>
      </c>
      <c r="GM17">
        <v>39009.5</v>
      </c>
      <c r="GN17">
        <v>2.2910499999999998</v>
      </c>
      <c r="GO17">
        <v>1.5739300000000001</v>
      </c>
      <c r="GP17">
        <v>0</v>
      </c>
      <c r="GQ17">
        <v>1.9602499999999998E-2</v>
      </c>
      <c r="GR17">
        <v>999.9</v>
      </c>
      <c r="GS17">
        <v>32.750799999999998</v>
      </c>
      <c r="GT17">
        <v>61.2</v>
      </c>
      <c r="GU17">
        <v>38.5</v>
      </c>
      <c r="GV17">
        <v>41.395000000000003</v>
      </c>
      <c r="GW17">
        <v>50.292900000000003</v>
      </c>
      <c r="GX17">
        <v>41.758800000000001</v>
      </c>
      <c r="GY17">
        <v>1</v>
      </c>
      <c r="GZ17">
        <v>0.65015500000000004</v>
      </c>
      <c r="HA17">
        <v>1.6670100000000001</v>
      </c>
      <c r="HB17">
        <v>20.200500000000002</v>
      </c>
      <c r="HC17">
        <v>5.2147399999999999</v>
      </c>
      <c r="HD17">
        <v>11.974</v>
      </c>
      <c r="HE17">
        <v>4.9903500000000003</v>
      </c>
      <c r="HF17">
        <v>3.2926000000000002</v>
      </c>
      <c r="HG17">
        <v>8373.7000000000007</v>
      </c>
      <c r="HH17">
        <v>9999</v>
      </c>
      <c r="HI17">
        <v>9999</v>
      </c>
      <c r="HJ17">
        <v>971</v>
      </c>
      <c r="HK17">
        <v>4.9712699999999996</v>
      </c>
      <c r="HL17">
        <v>1.8742000000000001</v>
      </c>
      <c r="HM17">
        <v>1.8704400000000001</v>
      </c>
      <c r="HN17">
        <v>1.87012</v>
      </c>
      <c r="HO17">
        <v>1.87469</v>
      </c>
      <c r="HP17">
        <v>1.87137</v>
      </c>
      <c r="HQ17">
        <v>1.8669100000000001</v>
      </c>
      <c r="HR17">
        <v>1.8778999999999999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-2.101</v>
      </c>
      <c r="IG17">
        <v>0.32979999999999998</v>
      </c>
      <c r="IH17">
        <v>-2.1003025613674828</v>
      </c>
      <c r="II17">
        <v>1.7196870422270779E-5</v>
      </c>
      <c r="IJ17">
        <v>-2.1741833173098589E-6</v>
      </c>
      <c r="IK17">
        <v>9.0595066644434051E-10</v>
      </c>
      <c r="IL17">
        <v>-0.3055493333670728</v>
      </c>
      <c r="IM17">
        <v>-1.2435942757381079E-3</v>
      </c>
      <c r="IN17">
        <v>8.3241555849602686E-4</v>
      </c>
      <c r="IO17">
        <v>-6.8006265696850886E-6</v>
      </c>
      <c r="IP17">
        <v>17</v>
      </c>
      <c r="IQ17">
        <v>2050</v>
      </c>
      <c r="IR17">
        <v>3</v>
      </c>
      <c r="IS17">
        <v>34</v>
      </c>
      <c r="IT17">
        <v>6</v>
      </c>
      <c r="IU17">
        <v>6.1</v>
      </c>
      <c r="IV17">
        <v>0.18066399999999999</v>
      </c>
      <c r="IW17">
        <v>2.66479</v>
      </c>
      <c r="IX17">
        <v>1.49902</v>
      </c>
      <c r="IY17">
        <v>2.2863799999999999</v>
      </c>
      <c r="IZ17">
        <v>1.69678</v>
      </c>
      <c r="JA17">
        <v>2.4035600000000001</v>
      </c>
      <c r="JB17">
        <v>42.885199999999998</v>
      </c>
      <c r="JC17">
        <v>13.5541</v>
      </c>
      <c r="JD17">
        <v>18</v>
      </c>
      <c r="JE17">
        <v>680.62800000000004</v>
      </c>
      <c r="JF17">
        <v>288.65300000000002</v>
      </c>
      <c r="JG17">
        <v>29.998899999999999</v>
      </c>
      <c r="JH17">
        <v>35.7042</v>
      </c>
      <c r="JI17">
        <v>30</v>
      </c>
      <c r="JJ17">
        <v>35.4955</v>
      </c>
      <c r="JK17">
        <v>35.488300000000002</v>
      </c>
      <c r="JL17">
        <v>3.66682</v>
      </c>
      <c r="JM17">
        <v>28.892299999999999</v>
      </c>
      <c r="JN17">
        <v>61.250700000000002</v>
      </c>
      <c r="JO17">
        <v>30</v>
      </c>
      <c r="JP17">
        <v>20.045000000000002</v>
      </c>
      <c r="JQ17">
        <v>31.658999999999999</v>
      </c>
      <c r="JR17">
        <v>98.345200000000006</v>
      </c>
      <c r="JS17">
        <v>98.245999999999995</v>
      </c>
    </row>
    <row r="18" spans="1:279" x14ac:dyDescent="0.2">
      <c r="A18">
        <v>3</v>
      </c>
      <c r="B18">
        <v>1658327989.0999999</v>
      </c>
      <c r="C18">
        <v>8</v>
      </c>
      <c r="D18" t="s">
        <v>423</v>
      </c>
      <c r="E18" t="s">
        <v>424</v>
      </c>
      <c r="F18">
        <v>4</v>
      </c>
      <c r="G18">
        <v>1658327986.7874999</v>
      </c>
      <c r="H18">
        <f t="shared" si="0"/>
        <v>2.5126344448796359E-3</v>
      </c>
      <c r="I18">
        <f t="shared" si="1"/>
        <v>2.5126344448796361</v>
      </c>
      <c r="J18">
        <f t="shared" si="2"/>
        <v>-1.0197505143784158</v>
      </c>
      <c r="K18">
        <f t="shared" si="3"/>
        <v>11.3213375</v>
      </c>
      <c r="L18">
        <f t="shared" si="4"/>
        <v>21.868172684727774</v>
      </c>
      <c r="M18">
        <f t="shared" si="5"/>
        <v>2.2135547897199674</v>
      </c>
      <c r="N18">
        <f t="shared" si="6"/>
        <v>1.1459759903333344</v>
      </c>
      <c r="O18">
        <f t="shared" si="7"/>
        <v>0.15224855312367436</v>
      </c>
      <c r="P18">
        <f t="shared" si="8"/>
        <v>2.7684561812298418</v>
      </c>
      <c r="Q18">
        <f t="shared" si="9"/>
        <v>0.14774537119520259</v>
      </c>
      <c r="R18">
        <f t="shared" si="10"/>
        <v>9.2734355282735464E-2</v>
      </c>
      <c r="S18">
        <f t="shared" si="11"/>
        <v>194.4458909596853</v>
      </c>
      <c r="T18">
        <f t="shared" si="12"/>
        <v>34.196440057371873</v>
      </c>
      <c r="U18">
        <f t="shared" si="13"/>
        <v>33.058087499999999</v>
      </c>
      <c r="V18">
        <f t="shared" si="14"/>
        <v>5.0686196286734297</v>
      </c>
      <c r="W18">
        <f t="shared" si="15"/>
        <v>65.153766363996183</v>
      </c>
      <c r="X18">
        <f t="shared" si="16"/>
        <v>3.4193498155191868</v>
      </c>
      <c r="Y18">
        <f t="shared" si="17"/>
        <v>5.2481230270192203</v>
      </c>
      <c r="Z18">
        <f t="shared" si="18"/>
        <v>1.6492698131542429</v>
      </c>
      <c r="AA18">
        <f t="shared" si="19"/>
        <v>-110.80717901919193</v>
      </c>
      <c r="AB18">
        <f t="shared" si="20"/>
        <v>92.693581638452372</v>
      </c>
      <c r="AC18">
        <f t="shared" si="21"/>
        <v>7.6958478441517748</v>
      </c>
      <c r="AD18">
        <f t="shared" si="22"/>
        <v>184.02814142309751</v>
      </c>
      <c r="AE18">
        <f t="shared" si="23"/>
        <v>0.41243535555419025</v>
      </c>
      <c r="AF18">
        <f t="shared" si="24"/>
        <v>2.505304467300018</v>
      </c>
      <c r="AG18">
        <f t="shared" si="25"/>
        <v>-1.0197505143784158</v>
      </c>
      <c r="AH18">
        <v>12.356938520782929</v>
      </c>
      <c r="AI18">
        <v>12.210848484848491</v>
      </c>
      <c r="AJ18">
        <v>0.28498607330997389</v>
      </c>
      <c r="AK18">
        <v>64.333968966541633</v>
      </c>
      <c r="AL18">
        <f t="shared" si="26"/>
        <v>2.5126344448796361</v>
      </c>
      <c r="AM18">
        <v>31.537171325795171</v>
      </c>
      <c r="AN18">
        <v>33.778490909090898</v>
      </c>
      <c r="AO18">
        <v>-2.6044798872320332E-4</v>
      </c>
      <c r="AP18">
        <v>90.117840984765252</v>
      </c>
      <c r="AQ18">
        <v>26</v>
      </c>
      <c r="AR18">
        <v>4</v>
      </c>
      <c r="AS18">
        <f t="shared" si="27"/>
        <v>1</v>
      </c>
      <c r="AT18">
        <f t="shared" si="28"/>
        <v>0</v>
      </c>
      <c r="AU18">
        <f t="shared" si="29"/>
        <v>47254.431865559978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1009.6059357304069</v>
      </c>
      <c r="BI18">
        <f t="shared" si="33"/>
        <v>-1.0197505143784158</v>
      </c>
      <c r="BJ18" t="e">
        <f t="shared" si="34"/>
        <v>#DIV/0!</v>
      </c>
      <c r="BK18">
        <f t="shared" si="35"/>
        <v>-1.0100480576519884E-3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253</v>
      </c>
      <c r="CG18">
        <v>1000</v>
      </c>
      <c r="CH18" t="s">
        <v>414</v>
      </c>
      <c r="CI18">
        <v>1110.1500000000001</v>
      </c>
      <c r="CJ18">
        <v>1175.8634999999999</v>
      </c>
      <c r="CK18">
        <v>1152.67</v>
      </c>
      <c r="CL18">
        <v>1.3005735999999999E-4</v>
      </c>
      <c r="CM18">
        <v>6.5004835999999994E-4</v>
      </c>
      <c r="CN18">
        <v>4.7597999359999997E-2</v>
      </c>
      <c r="CO18">
        <v>5.5000000000000003E-4</v>
      </c>
      <c r="CP18">
        <f t="shared" si="46"/>
        <v>1200.1187500000001</v>
      </c>
      <c r="CQ18">
        <f t="shared" si="47"/>
        <v>1009.6059357304069</v>
      </c>
      <c r="CR18">
        <f t="shared" si="48"/>
        <v>0.8412550305796046</v>
      </c>
      <c r="CS18">
        <f t="shared" si="49"/>
        <v>0.16202220901863693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1658327986.7874999</v>
      </c>
      <c r="CZ18">
        <v>11.3213375</v>
      </c>
      <c r="DA18">
        <v>11.728025000000001</v>
      </c>
      <c r="DB18">
        <v>33.780475000000003</v>
      </c>
      <c r="DC18">
        <v>31.547125000000001</v>
      </c>
      <c r="DD18">
        <v>13.421799999999999</v>
      </c>
      <c r="DE18">
        <v>33.450737500000002</v>
      </c>
      <c r="DF18">
        <v>650.32549999999992</v>
      </c>
      <c r="DG18">
        <v>101.123</v>
      </c>
      <c r="DH18">
        <v>9.9668287500000008E-2</v>
      </c>
      <c r="DI18">
        <v>33.679137500000003</v>
      </c>
      <c r="DJ18">
        <v>999.9</v>
      </c>
      <c r="DK18">
        <v>33.058087499999999</v>
      </c>
      <c r="DL18">
        <v>0</v>
      </c>
      <c r="DM18">
        <v>0</v>
      </c>
      <c r="DN18">
        <v>9007.5787500000006</v>
      </c>
      <c r="DO18">
        <v>0</v>
      </c>
      <c r="DP18">
        <v>1873.7049999999999</v>
      </c>
      <c r="DQ18">
        <v>-0.40669450000000001</v>
      </c>
      <c r="DR18">
        <v>11.717124999999999</v>
      </c>
      <c r="DS18">
        <v>12.110087500000001</v>
      </c>
      <c r="DT18">
        <v>2.2333612500000002</v>
      </c>
      <c r="DU18">
        <v>11.728025000000001</v>
      </c>
      <c r="DV18">
        <v>31.547125000000001</v>
      </c>
      <c r="DW18">
        <v>3.41598625</v>
      </c>
      <c r="DX18">
        <v>3.19013875</v>
      </c>
      <c r="DY18">
        <v>26.207850000000001</v>
      </c>
      <c r="DZ18">
        <v>25.0551125</v>
      </c>
      <c r="EA18">
        <v>1200.1187500000001</v>
      </c>
      <c r="EB18">
        <v>0.95799224999999999</v>
      </c>
      <c r="EC18">
        <v>4.2008050000000012E-2</v>
      </c>
      <c r="ED18">
        <v>0</v>
      </c>
      <c r="EE18">
        <v>608.89224999999999</v>
      </c>
      <c r="EF18">
        <v>5.0001600000000002</v>
      </c>
      <c r="EG18">
        <v>9034.4362499999988</v>
      </c>
      <c r="EH18">
        <v>9516.098750000001</v>
      </c>
      <c r="EI18">
        <v>47.859250000000003</v>
      </c>
      <c r="EJ18">
        <v>50.625</v>
      </c>
      <c r="EK18">
        <v>49.070124999999997</v>
      </c>
      <c r="EL18">
        <v>49.061999999999998</v>
      </c>
      <c r="EM18">
        <v>49.601374999999997</v>
      </c>
      <c r="EN18">
        <v>1144.9137499999999</v>
      </c>
      <c r="EO18">
        <v>50.206249999999997</v>
      </c>
      <c r="EP18">
        <v>0</v>
      </c>
      <c r="EQ18">
        <v>770500.79999995232</v>
      </c>
      <c r="ER18">
        <v>0</v>
      </c>
      <c r="ES18">
        <v>609.15160000000003</v>
      </c>
      <c r="ET18">
        <v>-3.93800001165304</v>
      </c>
      <c r="EU18">
        <v>-55.33000080483658</v>
      </c>
      <c r="EV18">
        <v>9039.4375999999993</v>
      </c>
      <c r="EW18">
        <v>15</v>
      </c>
      <c r="EX18">
        <v>1658327627.5</v>
      </c>
      <c r="EY18" t="s">
        <v>416</v>
      </c>
      <c r="EZ18">
        <v>1658327627.5</v>
      </c>
      <c r="FA18">
        <v>1658327617.5</v>
      </c>
      <c r="FB18">
        <v>12</v>
      </c>
      <c r="FC18">
        <v>-0.68500000000000005</v>
      </c>
      <c r="FD18">
        <v>-0.255</v>
      </c>
      <c r="FE18">
        <v>-3.9239999999999999</v>
      </c>
      <c r="FF18">
        <v>0.28599999999999998</v>
      </c>
      <c r="FG18">
        <v>1546</v>
      </c>
      <c r="FH18">
        <v>32</v>
      </c>
      <c r="FI18">
        <v>0.03</v>
      </c>
      <c r="FJ18">
        <v>0.04</v>
      </c>
      <c r="FK18">
        <v>0.82269597500000002</v>
      </c>
      <c r="FL18">
        <v>-3.7867355909943772</v>
      </c>
      <c r="FM18">
        <v>0.56565961187071179</v>
      </c>
      <c r="FN18">
        <v>0</v>
      </c>
      <c r="FO18">
        <v>609.41150000000005</v>
      </c>
      <c r="FP18">
        <v>-3.7983346080270972</v>
      </c>
      <c r="FQ18">
        <v>0.42105730013858539</v>
      </c>
      <c r="FR18">
        <v>0</v>
      </c>
      <c r="FS18">
        <v>2.2605042499999999</v>
      </c>
      <c r="FT18">
        <v>-8.0536998123830639E-2</v>
      </c>
      <c r="FU18">
        <v>1.3045487320813299E-2</v>
      </c>
      <c r="FV18">
        <v>1</v>
      </c>
      <c r="FW18">
        <v>1</v>
      </c>
      <c r="FX18">
        <v>3</v>
      </c>
      <c r="FY18" t="s">
        <v>425</v>
      </c>
      <c r="FZ18">
        <v>3.36938</v>
      </c>
      <c r="GA18">
        <v>2.8933599999999999</v>
      </c>
      <c r="GB18">
        <v>3.9421899999999999E-3</v>
      </c>
      <c r="GC18">
        <v>4.0658700000000001E-3</v>
      </c>
      <c r="GD18">
        <v>0.14013999999999999</v>
      </c>
      <c r="GE18">
        <v>0.13625599999999999</v>
      </c>
      <c r="GF18">
        <v>34391.1</v>
      </c>
      <c r="GG18">
        <v>29905.7</v>
      </c>
      <c r="GH18">
        <v>30859.4</v>
      </c>
      <c r="GI18">
        <v>27988</v>
      </c>
      <c r="GJ18">
        <v>34956.699999999997</v>
      </c>
      <c r="GK18">
        <v>34105.800000000003</v>
      </c>
      <c r="GL18">
        <v>40226.699999999997</v>
      </c>
      <c r="GM18">
        <v>39009.9</v>
      </c>
      <c r="GN18">
        <v>2.2904</v>
      </c>
      <c r="GO18">
        <v>1.5745499999999999</v>
      </c>
      <c r="GP18">
        <v>0</v>
      </c>
      <c r="GQ18">
        <v>1.93492E-2</v>
      </c>
      <c r="GR18">
        <v>999.9</v>
      </c>
      <c r="GS18">
        <v>32.731900000000003</v>
      </c>
      <c r="GT18">
        <v>61.2</v>
      </c>
      <c r="GU18">
        <v>38.5</v>
      </c>
      <c r="GV18">
        <v>41.39</v>
      </c>
      <c r="GW18">
        <v>50.112900000000003</v>
      </c>
      <c r="GX18">
        <v>40.9816</v>
      </c>
      <c r="GY18">
        <v>1</v>
      </c>
      <c r="GZ18">
        <v>0.65005299999999999</v>
      </c>
      <c r="HA18">
        <v>1.6608799999999999</v>
      </c>
      <c r="HB18">
        <v>20.200600000000001</v>
      </c>
      <c r="HC18">
        <v>5.2145900000000003</v>
      </c>
      <c r="HD18">
        <v>11.974</v>
      </c>
      <c r="HE18">
        <v>4.9904000000000002</v>
      </c>
      <c r="HF18">
        <v>3.2925499999999999</v>
      </c>
      <c r="HG18">
        <v>8373.9</v>
      </c>
      <c r="HH18">
        <v>9999</v>
      </c>
      <c r="HI18">
        <v>9999</v>
      </c>
      <c r="HJ18">
        <v>971</v>
      </c>
      <c r="HK18">
        <v>4.9712699999999996</v>
      </c>
      <c r="HL18">
        <v>1.8742099999999999</v>
      </c>
      <c r="HM18">
        <v>1.87043</v>
      </c>
      <c r="HN18">
        <v>1.87012</v>
      </c>
      <c r="HO18">
        <v>1.8747</v>
      </c>
      <c r="HP18">
        <v>1.87138</v>
      </c>
      <c r="HQ18">
        <v>1.8669100000000001</v>
      </c>
      <c r="HR18">
        <v>1.8778999999999999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-2.101</v>
      </c>
      <c r="IG18">
        <v>0.32979999999999998</v>
      </c>
      <c r="IH18">
        <v>-2.1003025613674828</v>
      </c>
      <c r="II18">
        <v>1.7196870422270779E-5</v>
      </c>
      <c r="IJ18">
        <v>-2.1741833173098589E-6</v>
      </c>
      <c r="IK18">
        <v>9.0595066644434051E-10</v>
      </c>
      <c r="IL18">
        <v>-0.3055493333670728</v>
      </c>
      <c r="IM18">
        <v>-1.2435942757381079E-3</v>
      </c>
      <c r="IN18">
        <v>8.3241555849602686E-4</v>
      </c>
      <c r="IO18">
        <v>-6.8006265696850886E-6</v>
      </c>
      <c r="IP18">
        <v>17</v>
      </c>
      <c r="IQ18">
        <v>2050</v>
      </c>
      <c r="IR18">
        <v>3</v>
      </c>
      <c r="IS18">
        <v>34</v>
      </c>
      <c r="IT18">
        <v>6</v>
      </c>
      <c r="IU18">
        <v>6.2</v>
      </c>
      <c r="IV18">
        <v>0.19653300000000001</v>
      </c>
      <c r="IW18">
        <v>2.677</v>
      </c>
      <c r="IX18">
        <v>1.49902</v>
      </c>
      <c r="IY18">
        <v>2.2851599999999999</v>
      </c>
      <c r="IZ18">
        <v>1.69678</v>
      </c>
      <c r="JA18">
        <v>2.2522000000000002</v>
      </c>
      <c r="JB18">
        <v>42.912100000000002</v>
      </c>
      <c r="JC18">
        <v>13.5366</v>
      </c>
      <c r="JD18">
        <v>18</v>
      </c>
      <c r="JE18">
        <v>680.07899999999995</v>
      </c>
      <c r="JF18">
        <v>288.95600000000002</v>
      </c>
      <c r="JG18">
        <v>29.9986</v>
      </c>
      <c r="JH18">
        <v>35.7042</v>
      </c>
      <c r="JI18">
        <v>30</v>
      </c>
      <c r="JJ18">
        <v>35.493200000000002</v>
      </c>
      <c r="JK18">
        <v>35.487499999999997</v>
      </c>
      <c r="JL18">
        <v>3.9373100000000001</v>
      </c>
      <c r="JM18">
        <v>28.892299999999999</v>
      </c>
      <c r="JN18">
        <v>60.8797</v>
      </c>
      <c r="JO18">
        <v>30</v>
      </c>
      <c r="JP18">
        <v>26.796800000000001</v>
      </c>
      <c r="JQ18">
        <v>31.676200000000001</v>
      </c>
      <c r="JR18">
        <v>98.343900000000005</v>
      </c>
      <c r="JS18">
        <v>98.246399999999994</v>
      </c>
    </row>
    <row r="19" spans="1:279" x14ac:dyDescent="0.2">
      <c r="A19">
        <v>4</v>
      </c>
      <c r="B19">
        <v>1658327993.0999999</v>
      </c>
      <c r="C19">
        <v>12</v>
      </c>
      <c r="D19" t="s">
        <v>426</v>
      </c>
      <c r="E19" t="s">
        <v>427</v>
      </c>
      <c r="F19">
        <v>4</v>
      </c>
      <c r="G19">
        <v>1658327991.0999999</v>
      </c>
      <c r="H19">
        <f t="shared" si="0"/>
        <v>2.4691896109055112E-3</v>
      </c>
      <c r="I19">
        <f t="shared" si="1"/>
        <v>2.4691896109055111</v>
      </c>
      <c r="J19">
        <f t="shared" si="2"/>
        <v>-1.058263517453669</v>
      </c>
      <c r="K19">
        <f t="shared" si="3"/>
        <v>13.5236</v>
      </c>
      <c r="L19">
        <f t="shared" si="4"/>
        <v>24.606987325017098</v>
      </c>
      <c r="M19">
        <f t="shared" si="5"/>
        <v>2.4907757908885531</v>
      </c>
      <c r="N19">
        <f t="shared" si="6"/>
        <v>1.3688898620846115</v>
      </c>
      <c r="O19">
        <f t="shared" si="7"/>
        <v>0.1497259732596416</v>
      </c>
      <c r="P19">
        <f t="shared" si="8"/>
        <v>2.7663865099308387</v>
      </c>
      <c r="Q19">
        <f t="shared" si="9"/>
        <v>0.14536532304070582</v>
      </c>
      <c r="R19">
        <f t="shared" si="10"/>
        <v>9.1234535323954355E-2</v>
      </c>
      <c r="S19">
        <f t="shared" si="11"/>
        <v>194.42314161260578</v>
      </c>
      <c r="T19">
        <f t="shared" si="12"/>
        <v>34.199737709215547</v>
      </c>
      <c r="U19">
        <f t="shared" si="13"/>
        <v>33.053814285714289</v>
      </c>
      <c r="V19">
        <f t="shared" si="14"/>
        <v>5.0674032759625494</v>
      </c>
      <c r="W19">
        <f t="shared" si="15"/>
        <v>65.200373052749597</v>
      </c>
      <c r="X19">
        <f t="shared" si="16"/>
        <v>3.420116339358481</v>
      </c>
      <c r="Y19">
        <f t="shared" si="17"/>
        <v>5.2455471943258303</v>
      </c>
      <c r="Z19">
        <f t="shared" si="18"/>
        <v>1.6472869366040683</v>
      </c>
      <c r="AA19">
        <f t="shared" si="19"/>
        <v>-108.89126184093304</v>
      </c>
      <c r="AB19">
        <f t="shared" si="20"/>
        <v>91.952083076721252</v>
      </c>
      <c r="AC19">
        <f t="shared" si="21"/>
        <v>7.6395084251608329</v>
      </c>
      <c r="AD19">
        <f t="shared" si="22"/>
        <v>185.12347127355483</v>
      </c>
      <c r="AE19">
        <f t="shared" si="23"/>
        <v>3.9896729872764678</v>
      </c>
      <c r="AF19">
        <f t="shared" si="24"/>
        <v>2.461300243665391</v>
      </c>
      <c r="AG19">
        <f t="shared" si="25"/>
        <v>-1.058263517453669</v>
      </c>
      <c r="AH19">
        <v>18.012634688235789</v>
      </c>
      <c r="AI19">
        <v>15.410242424242419</v>
      </c>
      <c r="AJ19">
        <v>0.92063897206863077</v>
      </c>
      <c r="AK19">
        <v>64.333968966541633</v>
      </c>
      <c r="AL19">
        <f t="shared" si="26"/>
        <v>2.4691896109055111</v>
      </c>
      <c r="AM19">
        <v>31.594322038588459</v>
      </c>
      <c r="AN19">
        <v>33.794144242424238</v>
      </c>
      <c r="AO19">
        <v>2.7262024964511188E-4</v>
      </c>
      <c r="AP19">
        <v>90.117840984765252</v>
      </c>
      <c r="AQ19">
        <v>26</v>
      </c>
      <c r="AR19">
        <v>4</v>
      </c>
      <c r="AS19">
        <f t="shared" si="27"/>
        <v>1</v>
      </c>
      <c r="AT19">
        <f t="shared" si="28"/>
        <v>0</v>
      </c>
      <c r="AU19">
        <f t="shared" si="29"/>
        <v>47198.975142766074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1009.4933997992773</v>
      </c>
      <c r="BI19">
        <f t="shared" si="33"/>
        <v>-1.058263517453669</v>
      </c>
      <c r="BJ19" t="e">
        <f t="shared" si="34"/>
        <v>#DIV/0!</v>
      </c>
      <c r="BK19">
        <f t="shared" si="35"/>
        <v>-1.0483114774837447E-3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253</v>
      </c>
      <c r="CG19">
        <v>1000</v>
      </c>
      <c r="CH19" t="s">
        <v>414</v>
      </c>
      <c r="CI19">
        <v>1110.1500000000001</v>
      </c>
      <c r="CJ19">
        <v>1175.8634999999999</v>
      </c>
      <c r="CK19">
        <v>1152.67</v>
      </c>
      <c r="CL19">
        <v>1.3005735999999999E-4</v>
      </c>
      <c r="CM19">
        <v>6.5004835999999994E-4</v>
      </c>
      <c r="CN19">
        <v>4.7597999359999997E-2</v>
      </c>
      <c r="CO19">
        <v>5.5000000000000003E-4</v>
      </c>
      <c r="CP19">
        <f t="shared" si="46"/>
        <v>1199.985714285714</v>
      </c>
      <c r="CQ19">
        <f t="shared" si="47"/>
        <v>1009.4933997992773</v>
      </c>
      <c r="CR19">
        <f t="shared" si="48"/>
        <v>0.84125451476743085</v>
      </c>
      <c r="CS19">
        <f t="shared" si="49"/>
        <v>0.16202121350114176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1658327991.0999999</v>
      </c>
      <c r="CZ19">
        <v>13.5236</v>
      </c>
      <c r="DA19">
        <v>17.235571428571429</v>
      </c>
      <c r="DB19">
        <v>33.788171428571431</v>
      </c>
      <c r="DC19">
        <v>31.593871428571429</v>
      </c>
      <c r="DD19">
        <v>15.62415714285714</v>
      </c>
      <c r="DE19">
        <v>33.458214285714277</v>
      </c>
      <c r="DF19">
        <v>650.26771428571431</v>
      </c>
      <c r="DG19">
        <v>101.1227142857143</v>
      </c>
      <c r="DH19">
        <v>9.9583185714285719E-2</v>
      </c>
      <c r="DI19">
        <v>33.670357142857142</v>
      </c>
      <c r="DJ19">
        <v>999.89999999999986</v>
      </c>
      <c r="DK19">
        <v>33.053814285714289</v>
      </c>
      <c r="DL19">
        <v>0</v>
      </c>
      <c r="DM19">
        <v>0</v>
      </c>
      <c r="DN19">
        <v>8996.6085714285709</v>
      </c>
      <c r="DO19">
        <v>0</v>
      </c>
      <c r="DP19">
        <v>1873.975714285715</v>
      </c>
      <c r="DQ19">
        <v>-3.7119757142857139</v>
      </c>
      <c r="DR19">
        <v>13.99651428571428</v>
      </c>
      <c r="DS19">
        <v>17.797885714285709</v>
      </c>
      <c r="DT19">
        <v>2.194302857142858</v>
      </c>
      <c r="DU19">
        <v>17.235571428571429</v>
      </c>
      <c r="DV19">
        <v>31.593871428571429</v>
      </c>
      <c r="DW19">
        <v>3.4167542857142861</v>
      </c>
      <c r="DX19">
        <v>3.1948628571428568</v>
      </c>
      <c r="DY19">
        <v>26.211685714285711</v>
      </c>
      <c r="DZ19">
        <v>25.079928571428571</v>
      </c>
      <c r="EA19">
        <v>1199.985714285714</v>
      </c>
      <c r="EB19">
        <v>0.95801085714285716</v>
      </c>
      <c r="EC19">
        <v>4.1989414285714281E-2</v>
      </c>
      <c r="ED19">
        <v>0</v>
      </c>
      <c r="EE19">
        <v>608.07414285714287</v>
      </c>
      <c r="EF19">
        <v>5.0001600000000002</v>
      </c>
      <c r="EG19">
        <v>9036.0299999999988</v>
      </c>
      <c r="EH19">
        <v>9515.08</v>
      </c>
      <c r="EI19">
        <v>47.875</v>
      </c>
      <c r="EJ19">
        <v>50.625</v>
      </c>
      <c r="EK19">
        <v>49.08</v>
      </c>
      <c r="EL19">
        <v>49.035428571428568</v>
      </c>
      <c r="EM19">
        <v>49.607000000000014</v>
      </c>
      <c r="EN19">
        <v>1144.805714285714</v>
      </c>
      <c r="EO19">
        <v>50.18</v>
      </c>
      <c r="EP19">
        <v>0</v>
      </c>
      <c r="EQ19">
        <v>770504.40000009537</v>
      </c>
      <c r="ER19">
        <v>0</v>
      </c>
      <c r="ES19">
        <v>608.80028000000004</v>
      </c>
      <c r="ET19">
        <v>-6.0973846221880299</v>
      </c>
      <c r="EU19">
        <v>-62.990000695473299</v>
      </c>
      <c r="EV19">
        <v>9036.652399999999</v>
      </c>
      <c r="EW19">
        <v>15</v>
      </c>
      <c r="EX19">
        <v>1658327627.5</v>
      </c>
      <c r="EY19" t="s">
        <v>416</v>
      </c>
      <c r="EZ19">
        <v>1658327627.5</v>
      </c>
      <c r="FA19">
        <v>1658327617.5</v>
      </c>
      <c r="FB19">
        <v>12</v>
      </c>
      <c r="FC19">
        <v>-0.68500000000000005</v>
      </c>
      <c r="FD19">
        <v>-0.255</v>
      </c>
      <c r="FE19">
        <v>-3.9239999999999999</v>
      </c>
      <c r="FF19">
        <v>0.28599999999999998</v>
      </c>
      <c r="FG19">
        <v>1546</v>
      </c>
      <c r="FH19">
        <v>32</v>
      </c>
      <c r="FI19">
        <v>0.03</v>
      </c>
      <c r="FJ19">
        <v>0.04</v>
      </c>
      <c r="FK19">
        <v>-2.129652499999999E-2</v>
      </c>
      <c r="FL19">
        <v>-14.553798</v>
      </c>
      <c r="FM19">
        <v>1.705654471499386</v>
      </c>
      <c r="FN19">
        <v>0</v>
      </c>
      <c r="FO19">
        <v>609.10667647058824</v>
      </c>
      <c r="FP19">
        <v>-4.7846753288043873</v>
      </c>
      <c r="FQ19">
        <v>0.52564289603517467</v>
      </c>
      <c r="FR19">
        <v>0</v>
      </c>
      <c r="FS19">
        <v>2.24645275</v>
      </c>
      <c r="FT19">
        <v>-0.24855636022514771</v>
      </c>
      <c r="FU19">
        <v>2.882576642411264E-2</v>
      </c>
      <c r="FV19">
        <v>0</v>
      </c>
      <c r="FW19">
        <v>0</v>
      </c>
      <c r="FX19">
        <v>3</v>
      </c>
      <c r="FY19" t="s">
        <v>428</v>
      </c>
      <c r="FZ19">
        <v>3.3696199999999998</v>
      </c>
      <c r="GA19">
        <v>2.8936799999999998</v>
      </c>
      <c r="GB19">
        <v>4.8764500000000001E-3</v>
      </c>
      <c r="GC19">
        <v>5.8093099999999998E-3</v>
      </c>
      <c r="GD19">
        <v>0.140178</v>
      </c>
      <c r="GE19">
        <v>0.13627400000000001</v>
      </c>
      <c r="GF19">
        <v>34358.199999999997</v>
      </c>
      <c r="GG19">
        <v>29854.1</v>
      </c>
      <c r="GH19">
        <v>30858.799999999999</v>
      </c>
      <c r="GI19">
        <v>27988.7</v>
      </c>
      <c r="GJ19">
        <v>34954.300000000003</v>
      </c>
      <c r="GK19">
        <v>34106</v>
      </c>
      <c r="GL19">
        <v>40225.800000000003</v>
      </c>
      <c r="GM19">
        <v>39010.9</v>
      </c>
      <c r="GN19">
        <v>2.2907199999999999</v>
      </c>
      <c r="GO19">
        <v>1.57395</v>
      </c>
      <c r="GP19">
        <v>0</v>
      </c>
      <c r="GQ19">
        <v>2.1591800000000001E-2</v>
      </c>
      <c r="GR19">
        <v>999.9</v>
      </c>
      <c r="GS19">
        <v>32.71</v>
      </c>
      <c r="GT19">
        <v>61.2</v>
      </c>
      <c r="GU19">
        <v>38.5</v>
      </c>
      <c r="GV19">
        <v>41.398400000000002</v>
      </c>
      <c r="GW19">
        <v>50.232900000000001</v>
      </c>
      <c r="GX19">
        <v>40.961500000000001</v>
      </c>
      <c r="GY19">
        <v>1</v>
      </c>
      <c r="GZ19">
        <v>0.64996900000000002</v>
      </c>
      <c r="HA19">
        <v>1.65686</v>
      </c>
      <c r="HB19">
        <v>20.200500000000002</v>
      </c>
      <c r="HC19">
        <v>5.2132500000000004</v>
      </c>
      <c r="HD19">
        <v>11.974</v>
      </c>
      <c r="HE19">
        <v>4.9898999999999996</v>
      </c>
      <c r="HF19">
        <v>3.29243</v>
      </c>
      <c r="HG19">
        <v>8373.9</v>
      </c>
      <c r="HH19">
        <v>9999</v>
      </c>
      <c r="HI19">
        <v>9999</v>
      </c>
      <c r="HJ19">
        <v>971</v>
      </c>
      <c r="HK19">
        <v>4.9713000000000003</v>
      </c>
      <c r="HL19">
        <v>1.87422</v>
      </c>
      <c r="HM19">
        <v>1.8704499999999999</v>
      </c>
      <c r="HN19">
        <v>1.87012</v>
      </c>
      <c r="HO19">
        <v>1.8747</v>
      </c>
      <c r="HP19">
        <v>1.8713599999999999</v>
      </c>
      <c r="HQ19">
        <v>1.8669100000000001</v>
      </c>
      <c r="HR19">
        <v>1.8778999999999999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-2.101</v>
      </c>
      <c r="IG19">
        <v>0.33019999999999999</v>
      </c>
      <c r="IH19">
        <v>-2.1003025613674828</v>
      </c>
      <c r="II19">
        <v>1.7196870422270779E-5</v>
      </c>
      <c r="IJ19">
        <v>-2.1741833173098589E-6</v>
      </c>
      <c r="IK19">
        <v>9.0595066644434051E-10</v>
      </c>
      <c r="IL19">
        <v>-0.3055493333670728</v>
      </c>
      <c r="IM19">
        <v>-1.2435942757381079E-3</v>
      </c>
      <c r="IN19">
        <v>8.3241555849602686E-4</v>
      </c>
      <c r="IO19">
        <v>-6.8006265696850886E-6</v>
      </c>
      <c r="IP19">
        <v>17</v>
      </c>
      <c r="IQ19">
        <v>2050</v>
      </c>
      <c r="IR19">
        <v>3</v>
      </c>
      <c r="IS19">
        <v>34</v>
      </c>
      <c r="IT19">
        <v>6.1</v>
      </c>
      <c r="IU19">
        <v>6.3</v>
      </c>
      <c r="IV19">
        <v>0.20874000000000001</v>
      </c>
      <c r="IW19">
        <v>2.6709000000000001</v>
      </c>
      <c r="IX19">
        <v>1.49902</v>
      </c>
      <c r="IY19">
        <v>2.2851599999999999</v>
      </c>
      <c r="IZ19">
        <v>1.69678</v>
      </c>
      <c r="JA19">
        <v>2.2424300000000001</v>
      </c>
      <c r="JB19">
        <v>42.912100000000002</v>
      </c>
      <c r="JC19">
        <v>13.5366</v>
      </c>
      <c r="JD19">
        <v>18</v>
      </c>
      <c r="JE19">
        <v>680.33100000000002</v>
      </c>
      <c r="JF19">
        <v>288.64999999999998</v>
      </c>
      <c r="JG19">
        <v>29.998799999999999</v>
      </c>
      <c r="JH19">
        <v>35.7042</v>
      </c>
      <c r="JI19">
        <v>29.9999</v>
      </c>
      <c r="JJ19">
        <v>35.492199999999997</v>
      </c>
      <c r="JK19">
        <v>35.484999999999999</v>
      </c>
      <c r="JL19">
        <v>4.2197300000000002</v>
      </c>
      <c r="JM19">
        <v>28.892299999999999</v>
      </c>
      <c r="JN19">
        <v>60.8797</v>
      </c>
      <c r="JO19">
        <v>30</v>
      </c>
      <c r="JP19">
        <v>33.475200000000001</v>
      </c>
      <c r="JQ19">
        <v>31.5625</v>
      </c>
      <c r="JR19">
        <v>98.341700000000003</v>
      </c>
      <c r="JS19">
        <v>98.248800000000003</v>
      </c>
    </row>
    <row r="20" spans="1:279" x14ac:dyDescent="0.2">
      <c r="A20">
        <v>5</v>
      </c>
      <c r="B20">
        <v>1658327997.0999999</v>
      </c>
      <c r="C20">
        <v>16</v>
      </c>
      <c r="D20" t="s">
        <v>429</v>
      </c>
      <c r="E20" t="s">
        <v>430</v>
      </c>
      <c r="F20">
        <v>4</v>
      </c>
      <c r="G20">
        <v>1658327994.7874999</v>
      </c>
      <c r="H20">
        <f t="shared" si="0"/>
        <v>2.4759889278946324E-3</v>
      </c>
      <c r="I20">
        <f t="shared" si="1"/>
        <v>2.4759889278946323</v>
      </c>
      <c r="J20">
        <f t="shared" si="2"/>
        <v>-0.89552613459851949</v>
      </c>
      <c r="K20">
        <f t="shared" si="3"/>
        <v>17.424299999999999</v>
      </c>
      <c r="L20">
        <f t="shared" si="4"/>
        <v>26.619358017545153</v>
      </c>
      <c r="M20">
        <f t="shared" si="5"/>
        <v>2.6944511369472761</v>
      </c>
      <c r="N20">
        <f t="shared" si="6"/>
        <v>1.7637136445802262</v>
      </c>
      <c r="O20">
        <f t="shared" si="7"/>
        <v>0.1501106960924406</v>
      </c>
      <c r="P20">
        <f t="shared" si="8"/>
        <v>2.765327580374489</v>
      </c>
      <c r="Q20">
        <f t="shared" si="9"/>
        <v>0.14572633519717279</v>
      </c>
      <c r="R20">
        <f t="shared" si="10"/>
        <v>9.1462210265132751E-2</v>
      </c>
      <c r="S20">
        <f t="shared" si="11"/>
        <v>194.43171373755462</v>
      </c>
      <c r="T20">
        <f t="shared" si="12"/>
        <v>34.190017468226102</v>
      </c>
      <c r="U20">
        <f t="shared" si="13"/>
        <v>33.057375</v>
      </c>
      <c r="V20">
        <f t="shared" si="14"/>
        <v>5.0684168008607537</v>
      </c>
      <c r="W20">
        <f t="shared" si="15"/>
        <v>65.241321070514786</v>
      </c>
      <c r="X20">
        <f t="shared" si="16"/>
        <v>3.4207132658585544</v>
      </c>
      <c r="Y20">
        <f t="shared" si="17"/>
        <v>5.2431698342854585</v>
      </c>
      <c r="Z20">
        <f t="shared" si="18"/>
        <v>1.6477035350021993</v>
      </c>
      <c r="AA20">
        <f t="shared" si="19"/>
        <v>-109.19111172015329</v>
      </c>
      <c r="AB20">
        <f t="shared" si="20"/>
        <v>90.177390467891243</v>
      </c>
      <c r="AC20">
        <f t="shared" si="21"/>
        <v>7.4947662890246169</v>
      </c>
      <c r="AD20">
        <f t="shared" si="22"/>
        <v>182.91275877431718</v>
      </c>
      <c r="AE20">
        <f t="shared" si="23"/>
        <v>6.1501218101311039</v>
      </c>
      <c r="AF20">
        <f t="shared" si="24"/>
        <v>2.4750652407928064</v>
      </c>
      <c r="AG20">
        <f t="shared" si="25"/>
        <v>-0.89552613459851949</v>
      </c>
      <c r="AH20">
        <v>24.66601831862334</v>
      </c>
      <c r="AI20">
        <v>20.387934545454559</v>
      </c>
      <c r="AJ20">
        <v>1.3084266860696949</v>
      </c>
      <c r="AK20">
        <v>64.333968966541633</v>
      </c>
      <c r="AL20">
        <f t="shared" si="26"/>
        <v>2.4759889278946323</v>
      </c>
      <c r="AM20">
        <v>31.58777899288992</v>
      </c>
      <c r="AN20">
        <v>33.794433939393933</v>
      </c>
      <c r="AO20">
        <v>1.011658703634975E-4</v>
      </c>
      <c r="AP20">
        <v>90.117840984765252</v>
      </c>
      <c r="AQ20">
        <v>26</v>
      </c>
      <c r="AR20">
        <v>4</v>
      </c>
      <c r="AS20">
        <f t="shared" si="27"/>
        <v>1</v>
      </c>
      <c r="AT20">
        <f t="shared" si="28"/>
        <v>0</v>
      </c>
      <c r="AU20">
        <f t="shared" si="29"/>
        <v>47171.157090112218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1009.536112299251</v>
      </c>
      <c r="BI20">
        <f t="shared" si="33"/>
        <v>-0.89552613459851949</v>
      </c>
      <c r="BJ20" t="e">
        <f t="shared" si="34"/>
        <v>#DIV/0!</v>
      </c>
      <c r="BK20">
        <f t="shared" si="35"/>
        <v>-8.8706696440895997E-4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253</v>
      </c>
      <c r="CG20">
        <v>1000</v>
      </c>
      <c r="CH20" t="s">
        <v>414</v>
      </c>
      <c r="CI20">
        <v>1110.1500000000001</v>
      </c>
      <c r="CJ20">
        <v>1175.8634999999999</v>
      </c>
      <c r="CK20">
        <v>1152.67</v>
      </c>
      <c r="CL20">
        <v>1.3005735999999999E-4</v>
      </c>
      <c r="CM20">
        <v>6.5004835999999994E-4</v>
      </c>
      <c r="CN20">
        <v>4.7597999359999997E-2</v>
      </c>
      <c r="CO20">
        <v>5.5000000000000003E-4</v>
      </c>
      <c r="CP20">
        <f t="shared" si="46"/>
        <v>1200.0362500000001</v>
      </c>
      <c r="CQ20">
        <f t="shared" si="47"/>
        <v>1009.536112299251</v>
      </c>
      <c r="CR20">
        <f t="shared" si="48"/>
        <v>0.84125468068089693</v>
      </c>
      <c r="CS20">
        <f t="shared" si="49"/>
        <v>0.16202153371413122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1658327994.7874999</v>
      </c>
      <c r="CZ20">
        <v>17.424299999999999</v>
      </c>
      <c r="DA20">
        <v>23.138349999999999</v>
      </c>
      <c r="DB20">
        <v>33.794337499999997</v>
      </c>
      <c r="DC20">
        <v>31.587949999999999</v>
      </c>
      <c r="DD20">
        <v>19.525075000000001</v>
      </c>
      <c r="DE20">
        <v>33.4641625</v>
      </c>
      <c r="DF20">
        <v>650.31787499999996</v>
      </c>
      <c r="DG20">
        <v>101.1215</v>
      </c>
      <c r="DH20">
        <v>9.9992087499999993E-2</v>
      </c>
      <c r="DI20">
        <v>33.66225</v>
      </c>
      <c r="DJ20">
        <v>999.9</v>
      </c>
      <c r="DK20">
        <v>33.057375</v>
      </c>
      <c r="DL20">
        <v>0</v>
      </c>
      <c r="DM20">
        <v>0</v>
      </c>
      <c r="DN20">
        <v>8991.09375</v>
      </c>
      <c r="DO20">
        <v>0</v>
      </c>
      <c r="DP20">
        <v>1871.7362499999999</v>
      </c>
      <c r="DQ20">
        <v>-5.7140587500000004</v>
      </c>
      <c r="DR20">
        <v>18.033725</v>
      </c>
      <c r="DS20">
        <v>23.8930875</v>
      </c>
      <c r="DT20">
        <v>2.2063762499999999</v>
      </c>
      <c r="DU20">
        <v>23.138349999999999</v>
      </c>
      <c r="DV20">
        <v>31.587949999999999</v>
      </c>
      <c r="DW20">
        <v>3.4173399999999998</v>
      </c>
      <c r="DX20">
        <v>3.1942249999999999</v>
      </c>
      <c r="DY20">
        <v>26.214575</v>
      </c>
      <c r="DZ20">
        <v>25.076587499999999</v>
      </c>
      <c r="EA20">
        <v>1200.0362500000001</v>
      </c>
      <c r="EB20">
        <v>0.95800399999999997</v>
      </c>
      <c r="EC20">
        <v>4.1996350000000002E-2</v>
      </c>
      <c r="ED20">
        <v>0</v>
      </c>
      <c r="EE20">
        <v>607.62287500000002</v>
      </c>
      <c r="EF20">
        <v>5.0001600000000002</v>
      </c>
      <c r="EG20">
        <v>9018.2262499999997</v>
      </c>
      <c r="EH20">
        <v>9515.4625000000015</v>
      </c>
      <c r="EI20">
        <v>47.827749999999988</v>
      </c>
      <c r="EJ20">
        <v>50.601374999999997</v>
      </c>
      <c r="EK20">
        <v>49.046499999999988</v>
      </c>
      <c r="EL20">
        <v>49.007750000000001</v>
      </c>
      <c r="EM20">
        <v>49.585624999999993</v>
      </c>
      <c r="EN20">
        <v>1144.8475000000001</v>
      </c>
      <c r="EO20">
        <v>50.188749999999999</v>
      </c>
      <c r="EP20">
        <v>0</v>
      </c>
      <c r="EQ20">
        <v>770508.60000014305</v>
      </c>
      <c r="ER20">
        <v>0</v>
      </c>
      <c r="ES20">
        <v>608.34223076923081</v>
      </c>
      <c r="ET20">
        <v>-8.0992136719902472</v>
      </c>
      <c r="EU20">
        <v>-141.26017202027751</v>
      </c>
      <c r="EV20">
        <v>9029.3484615384623</v>
      </c>
      <c r="EW20">
        <v>15</v>
      </c>
      <c r="EX20">
        <v>1658327627.5</v>
      </c>
      <c r="EY20" t="s">
        <v>416</v>
      </c>
      <c r="EZ20">
        <v>1658327627.5</v>
      </c>
      <c r="FA20">
        <v>1658327617.5</v>
      </c>
      <c r="FB20">
        <v>12</v>
      </c>
      <c r="FC20">
        <v>-0.68500000000000005</v>
      </c>
      <c r="FD20">
        <v>-0.255</v>
      </c>
      <c r="FE20">
        <v>-3.9239999999999999</v>
      </c>
      <c r="FF20">
        <v>0.28599999999999998</v>
      </c>
      <c r="FG20">
        <v>1546</v>
      </c>
      <c r="FH20">
        <v>32</v>
      </c>
      <c r="FI20">
        <v>0.03</v>
      </c>
      <c r="FJ20">
        <v>0.04</v>
      </c>
      <c r="FK20">
        <v>-1.3420490249999999</v>
      </c>
      <c r="FL20">
        <v>-25.865583636022521</v>
      </c>
      <c r="FM20">
        <v>2.651855162889647</v>
      </c>
      <c r="FN20">
        <v>0</v>
      </c>
      <c r="FO20">
        <v>608.70861764705887</v>
      </c>
      <c r="FP20">
        <v>-6.1368525615791167</v>
      </c>
      <c r="FQ20">
        <v>0.65313722613182457</v>
      </c>
      <c r="FR20">
        <v>0</v>
      </c>
      <c r="FS20">
        <v>2.2351002499999999</v>
      </c>
      <c r="FT20">
        <v>-0.29562945590994738</v>
      </c>
      <c r="FU20">
        <v>3.1288220026672961E-2</v>
      </c>
      <c r="FV20">
        <v>0</v>
      </c>
      <c r="FW20">
        <v>0</v>
      </c>
      <c r="FX20">
        <v>3</v>
      </c>
      <c r="FY20" t="s">
        <v>428</v>
      </c>
      <c r="FZ20">
        <v>3.3690099999999998</v>
      </c>
      <c r="GA20">
        <v>2.8932199999999999</v>
      </c>
      <c r="GB20">
        <v>6.2657700000000004E-3</v>
      </c>
      <c r="GC20">
        <v>7.7097399999999996E-3</v>
      </c>
      <c r="GD20">
        <v>0.140178</v>
      </c>
      <c r="GE20">
        <v>0.13625799999999999</v>
      </c>
      <c r="GF20">
        <v>34310.400000000001</v>
      </c>
      <c r="GG20">
        <v>29797.3</v>
      </c>
      <c r="GH20">
        <v>30858.9</v>
      </c>
      <c r="GI20">
        <v>27988.9</v>
      </c>
      <c r="GJ20">
        <v>34954.400000000001</v>
      </c>
      <c r="GK20">
        <v>34106.5</v>
      </c>
      <c r="GL20">
        <v>40225.699999999997</v>
      </c>
      <c r="GM20">
        <v>39010.800000000003</v>
      </c>
      <c r="GN20">
        <v>2.2907000000000002</v>
      </c>
      <c r="GO20">
        <v>1.5741499999999999</v>
      </c>
      <c r="GP20">
        <v>0</v>
      </c>
      <c r="GQ20">
        <v>2.2560400000000001E-2</v>
      </c>
      <c r="GR20">
        <v>999.9</v>
      </c>
      <c r="GS20">
        <v>32.690399999999997</v>
      </c>
      <c r="GT20">
        <v>61.2</v>
      </c>
      <c r="GU20">
        <v>38.5</v>
      </c>
      <c r="GV20">
        <v>41.394300000000001</v>
      </c>
      <c r="GW20">
        <v>50.712899999999998</v>
      </c>
      <c r="GX20">
        <v>41.963099999999997</v>
      </c>
      <c r="GY20">
        <v>1</v>
      </c>
      <c r="GZ20">
        <v>0.64963199999999999</v>
      </c>
      <c r="HA20">
        <v>1.6533199999999999</v>
      </c>
      <c r="HB20">
        <v>20.200700000000001</v>
      </c>
      <c r="HC20">
        <v>5.2144399999999997</v>
      </c>
      <c r="HD20">
        <v>11.974</v>
      </c>
      <c r="HE20">
        <v>4.9901999999999997</v>
      </c>
      <c r="HF20">
        <v>3.2926500000000001</v>
      </c>
      <c r="HG20">
        <v>8373.9</v>
      </c>
      <c r="HH20">
        <v>9999</v>
      </c>
      <c r="HI20">
        <v>9999</v>
      </c>
      <c r="HJ20">
        <v>971</v>
      </c>
      <c r="HK20">
        <v>4.9712800000000001</v>
      </c>
      <c r="HL20">
        <v>1.8742000000000001</v>
      </c>
      <c r="HM20">
        <v>1.87043</v>
      </c>
      <c r="HN20">
        <v>1.87012</v>
      </c>
      <c r="HO20">
        <v>1.87469</v>
      </c>
      <c r="HP20">
        <v>1.8713599999999999</v>
      </c>
      <c r="HQ20">
        <v>1.8669100000000001</v>
      </c>
      <c r="HR20">
        <v>1.8778999999999999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-2.101</v>
      </c>
      <c r="IG20">
        <v>0.33019999999999999</v>
      </c>
      <c r="IH20">
        <v>-2.1003025613674828</v>
      </c>
      <c r="II20">
        <v>1.7196870422270779E-5</v>
      </c>
      <c r="IJ20">
        <v>-2.1741833173098589E-6</v>
      </c>
      <c r="IK20">
        <v>9.0595066644434051E-10</v>
      </c>
      <c r="IL20">
        <v>-0.3055493333670728</v>
      </c>
      <c r="IM20">
        <v>-1.2435942757381079E-3</v>
      </c>
      <c r="IN20">
        <v>8.3241555849602686E-4</v>
      </c>
      <c r="IO20">
        <v>-6.8006265696850886E-6</v>
      </c>
      <c r="IP20">
        <v>17</v>
      </c>
      <c r="IQ20">
        <v>2050</v>
      </c>
      <c r="IR20">
        <v>3</v>
      </c>
      <c r="IS20">
        <v>34</v>
      </c>
      <c r="IT20">
        <v>6.2</v>
      </c>
      <c r="IU20">
        <v>6.3</v>
      </c>
      <c r="IV20">
        <v>0.222168</v>
      </c>
      <c r="IW20">
        <v>2.65259</v>
      </c>
      <c r="IX20">
        <v>1.49902</v>
      </c>
      <c r="IY20">
        <v>2.2863799999999999</v>
      </c>
      <c r="IZ20">
        <v>1.69678</v>
      </c>
      <c r="JA20">
        <v>2.3938000000000001</v>
      </c>
      <c r="JB20">
        <v>42.912100000000002</v>
      </c>
      <c r="JC20">
        <v>13.545400000000001</v>
      </c>
      <c r="JD20">
        <v>18</v>
      </c>
      <c r="JE20">
        <v>680.28499999999997</v>
      </c>
      <c r="JF20">
        <v>288.73700000000002</v>
      </c>
      <c r="JG20">
        <v>29.998999999999999</v>
      </c>
      <c r="JH20">
        <v>35.7014</v>
      </c>
      <c r="JI20">
        <v>29.9998</v>
      </c>
      <c r="JJ20">
        <v>35.489800000000002</v>
      </c>
      <c r="JK20">
        <v>35.482599999999998</v>
      </c>
      <c r="JL20">
        <v>4.5010199999999996</v>
      </c>
      <c r="JM20">
        <v>28.892299999999999</v>
      </c>
      <c r="JN20">
        <v>60.8797</v>
      </c>
      <c r="JO20">
        <v>30</v>
      </c>
      <c r="JP20">
        <v>40.156500000000001</v>
      </c>
      <c r="JQ20">
        <v>31.5352</v>
      </c>
      <c r="JR20">
        <v>98.341800000000006</v>
      </c>
      <c r="JS20">
        <v>98.248900000000006</v>
      </c>
    </row>
    <row r="21" spans="1:279" x14ac:dyDescent="0.2">
      <c r="A21">
        <v>6</v>
      </c>
      <c r="B21">
        <v>1658328001.0999999</v>
      </c>
      <c r="C21">
        <v>20</v>
      </c>
      <c r="D21" t="s">
        <v>431</v>
      </c>
      <c r="E21" t="s">
        <v>432</v>
      </c>
      <c r="F21">
        <v>4</v>
      </c>
      <c r="G21">
        <v>1658327999.0999999</v>
      </c>
      <c r="H21">
        <f t="shared" si="0"/>
        <v>2.4778436479644113E-3</v>
      </c>
      <c r="I21">
        <f t="shared" si="1"/>
        <v>2.4778436479644115</v>
      </c>
      <c r="J21">
        <f t="shared" si="2"/>
        <v>-0.76391814982784056</v>
      </c>
      <c r="K21">
        <f t="shared" si="3"/>
        <v>23.243414285714291</v>
      </c>
      <c r="L21">
        <f t="shared" si="4"/>
        <v>30.844352855943001</v>
      </c>
      <c r="M21">
        <f t="shared" si="5"/>
        <v>3.1220673361883464</v>
      </c>
      <c r="N21">
        <f t="shared" si="6"/>
        <v>2.3526998560107599</v>
      </c>
      <c r="O21">
        <f t="shared" si="7"/>
        <v>0.15048897923503207</v>
      </c>
      <c r="P21">
        <f t="shared" si="8"/>
        <v>2.7655021843587777</v>
      </c>
      <c r="Q21">
        <f t="shared" si="9"/>
        <v>0.1460831116529166</v>
      </c>
      <c r="R21">
        <f t="shared" si="10"/>
        <v>9.1687049996064363E-2</v>
      </c>
      <c r="S21">
        <f t="shared" si="11"/>
        <v>194.42544175543412</v>
      </c>
      <c r="T21">
        <f t="shared" si="12"/>
        <v>34.170684646483799</v>
      </c>
      <c r="U21">
        <f t="shared" si="13"/>
        <v>33.047714285714292</v>
      </c>
      <c r="V21">
        <f t="shared" si="14"/>
        <v>5.0656673763090909</v>
      </c>
      <c r="W21">
        <f t="shared" si="15"/>
        <v>65.310671346811162</v>
      </c>
      <c r="X21">
        <f t="shared" si="16"/>
        <v>3.4207580537216766</v>
      </c>
      <c r="Y21">
        <f t="shared" si="17"/>
        <v>5.2376709398022401</v>
      </c>
      <c r="Z21">
        <f t="shared" si="18"/>
        <v>1.6449093225874143</v>
      </c>
      <c r="AA21">
        <f t="shared" si="19"/>
        <v>-109.27290487523054</v>
      </c>
      <c r="AB21">
        <f t="shared" si="20"/>
        <v>88.825798670547286</v>
      </c>
      <c r="AC21">
        <f t="shared" si="21"/>
        <v>7.3809399962092579</v>
      </c>
      <c r="AD21">
        <f t="shared" si="22"/>
        <v>181.35927554696013</v>
      </c>
      <c r="AE21">
        <f t="shared" si="23"/>
        <v>7.5315105634202757</v>
      </c>
      <c r="AF21">
        <f t="shared" si="24"/>
        <v>2.4765809539141372</v>
      </c>
      <c r="AG21">
        <f t="shared" si="25"/>
        <v>-0.76391814982784056</v>
      </c>
      <c r="AH21">
        <v>31.503372258564291</v>
      </c>
      <c r="AI21">
        <v>26.322560606060598</v>
      </c>
      <c r="AJ21">
        <v>1.506600276828099</v>
      </c>
      <c r="AK21">
        <v>64.333968966541633</v>
      </c>
      <c r="AL21">
        <f t="shared" si="26"/>
        <v>2.4778436479644115</v>
      </c>
      <c r="AM21">
        <v>31.58673700892313</v>
      </c>
      <c r="AN21">
        <v>33.79411575757576</v>
      </c>
      <c r="AO21">
        <v>2.6124456732079499E-4</v>
      </c>
      <c r="AP21">
        <v>90.117840984765252</v>
      </c>
      <c r="AQ21">
        <v>26</v>
      </c>
      <c r="AR21">
        <v>4</v>
      </c>
      <c r="AS21">
        <f t="shared" si="27"/>
        <v>1</v>
      </c>
      <c r="AT21">
        <f t="shared" si="28"/>
        <v>0</v>
      </c>
      <c r="AU21">
        <f t="shared" si="29"/>
        <v>47178.825220125094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1009.5043283706916</v>
      </c>
      <c r="BI21">
        <f t="shared" si="33"/>
        <v>-0.76391814982784056</v>
      </c>
      <c r="BJ21" t="e">
        <f t="shared" si="34"/>
        <v>#DIV/0!</v>
      </c>
      <c r="BK21">
        <f t="shared" si="35"/>
        <v>-7.5672597764962584E-4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253</v>
      </c>
      <c r="CG21">
        <v>1000</v>
      </c>
      <c r="CH21" t="s">
        <v>414</v>
      </c>
      <c r="CI21">
        <v>1110.1500000000001</v>
      </c>
      <c r="CJ21">
        <v>1175.8634999999999</v>
      </c>
      <c r="CK21">
        <v>1152.67</v>
      </c>
      <c r="CL21">
        <v>1.3005735999999999E-4</v>
      </c>
      <c r="CM21">
        <v>6.5004835999999994E-4</v>
      </c>
      <c r="CN21">
        <v>4.7597999359999997E-2</v>
      </c>
      <c r="CO21">
        <v>5.5000000000000003E-4</v>
      </c>
      <c r="CP21">
        <f t="shared" si="46"/>
        <v>1199.9985714285719</v>
      </c>
      <c r="CQ21">
        <f t="shared" si="47"/>
        <v>1009.5043283706916</v>
      </c>
      <c r="CR21">
        <f t="shared" si="48"/>
        <v>0.84125460846915745</v>
      </c>
      <c r="CS21">
        <f t="shared" si="49"/>
        <v>0.16202139434547402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1658327999.0999999</v>
      </c>
      <c r="CZ21">
        <v>23.243414285714291</v>
      </c>
      <c r="DA21">
        <v>30.24512857142857</v>
      </c>
      <c r="DB21">
        <v>33.795257142857153</v>
      </c>
      <c r="DC21">
        <v>31.58757142857143</v>
      </c>
      <c r="DD21">
        <v>25.344671428571431</v>
      </c>
      <c r="DE21">
        <v>33.465085714285713</v>
      </c>
      <c r="DF21">
        <v>650.33285714285716</v>
      </c>
      <c r="DG21">
        <v>101.12014285714289</v>
      </c>
      <c r="DH21">
        <v>9.9920042857142843E-2</v>
      </c>
      <c r="DI21">
        <v>33.64348571428571</v>
      </c>
      <c r="DJ21">
        <v>999.89999999999986</v>
      </c>
      <c r="DK21">
        <v>33.047714285714292</v>
      </c>
      <c r="DL21">
        <v>0</v>
      </c>
      <c r="DM21">
        <v>0</v>
      </c>
      <c r="DN21">
        <v>8992.1414285714291</v>
      </c>
      <c r="DO21">
        <v>0</v>
      </c>
      <c r="DP21">
        <v>1871.308571428571</v>
      </c>
      <c r="DQ21">
        <v>-7.0017271428571428</v>
      </c>
      <c r="DR21">
        <v>24.05638571428571</v>
      </c>
      <c r="DS21">
        <v>31.231671428571431</v>
      </c>
      <c r="DT21">
        <v>2.207697142857143</v>
      </c>
      <c r="DU21">
        <v>30.24512857142857</v>
      </c>
      <c r="DV21">
        <v>31.58757142857143</v>
      </c>
      <c r="DW21">
        <v>3.4173814285714279</v>
      </c>
      <c r="DX21">
        <v>3.19414</v>
      </c>
      <c r="DY21">
        <v>26.214785714285711</v>
      </c>
      <c r="DZ21">
        <v>25.076128571428569</v>
      </c>
      <c r="EA21">
        <v>1199.9985714285719</v>
      </c>
      <c r="EB21">
        <v>0.95800571428571424</v>
      </c>
      <c r="EC21">
        <v>4.1994742857142851E-2</v>
      </c>
      <c r="ED21">
        <v>0</v>
      </c>
      <c r="EE21">
        <v>607.10057142857136</v>
      </c>
      <c r="EF21">
        <v>5.0001600000000002</v>
      </c>
      <c r="EG21">
        <v>9015.4028571428571</v>
      </c>
      <c r="EH21">
        <v>9515.1671428571426</v>
      </c>
      <c r="EI21">
        <v>47.83</v>
      </c>
      <c r="EJ21">
        <v>50.561999999999998</v>
      </c>
      <c r="EK21">
        <v>49.08</v>
      </c>
      <c r="EL21">
        <v>49</v>
      </c>
      <c r="EM21">
        <v>49.561999999999998</v>
      </c>
      <c r="EN21">
        <v>1144.814285714285</v>
      </c>
      <c r="EO21">
        <v>50.184285714285707</v>
      </c>
      <c r="EP21">
        <v>0</v>
      </c>
      <c r="EQ21">
        <v>770512.20000004768</v>
      </c>
      <c r="ER21">
        <v>0</v>
      </c>
      <c r="ES21">
        <v>607.86734615384614</v>
      </c>
      <c r="ET21">
        <v>-8.5767179333283732</v>
      </c>
      <c r="EU21">
        <v>-111.0276932025297</v>
      </c>
      <c r="EV21">
        <v>9024.2992307692311</v>
      </c>
      <c r="EW21">
        <v>15</v>
      </c>
      <c r="EX21">
        <v>1658327627.5</v>
      </c>
      <c r="EY21" t="s">
        <v>416</v>
      </c>
      <c r="EZ21">
        <v>1658327627.5</v>
      </c>
      <c r="FA21">
        <v>1658327617.5</v>
      </c>
      <c r="FB21">
        <v>12</v>
      </c>
      <c r="FC21">
        <v>-0.68500000000000005</v>
      </c>
      <c r="FD21">
        <v>-0.255</v>
      </c>
      <c r="FE21">
        <v>-3.9239999999999999</v>
      </c>
      <c r="FF21">
        <v>0.28599999999999998</v>
      </c>
      <c r="FG21">
        <v>1546</v>
      </c>
      <c r="FH21">
        <v>32</v>
      </c>
      <c r="FI21">
        <v>0.03</v>
      </c>
      <c r="FJ21">
        <v>0.04</v>
      </c>
      <c r="FK21">
        <v>-2.9274270250000001</v>
      </c>
      <c r="FL21">
        <v>-31.475050322701691</v>
      </c>
      <c r="FM21">
        <v>3.078039486019887</v>
      </c>
      <c r="FN21">
        <v>0</v>
      </c>
      <c r="FO21">
        <v>608.25644117647062</v>
      </c>
      <c r="FP21">
        <v>-8.064644759950486</v>
      </c>
      <c r="FQ21">
        <v>0.81939928466911616</v>
      </c>
      <c r="FR21">
        <v>0</v>
      </c>
      <c r="FS21">
        <v>2.2223674999999998</v>
      </c>
      <c r="FT21">
        <v>-0.21438551594746799</v>
      </c>
      <c r="FU21">
        <v>2.6234178922733602E-2</v>
      </c>
      <c r="FV21">
        <v>0</v>
      </c>
      <c r="FW21">
        <v>0</v>
      </c>
      <c r="FX21">
        <v>3</v>
      </c>
      <c r="FY21" t="s">
        <v>428</v>
      </c>
      <c r="FZ21">
        <v>3.3694899999999999</v>
      </c>
      <c r="GA21">
        <v>2.89419</v>
      </c>
      <c r="GB21">
        <v>7.8752700000000002E-3</v>
      </c>
      <c r="GC21">
        <v>9.5324699999999995E-3</v>
      </c>
      <c r="GD21">
        <v>0.14017399999999999</v>
      </c>
      <c r="GE21">
        <v>0.136267</v>
      </c>
      <c r="GF21">
        <v>34255.4</v>
      </c>
      <c r="GG21">
        <v>29742.799999999999</v>
      </c>
      <c r="GH21">
        <v>30859.3</v>
      </c>
      <c r="GI21">
        <v>27989</v>
      </c>
      <c r="GJ21">
        <v>34955.199999999997</v>
      </c>
      <c r="GK21">
        <v>34106.699999999997</v>
      </c>
      <c r="GL21">
        <v>40226.5</v>
      </c>
      <c r="GM21">
        <v>39011.4</v>
      </c>
      <c r="GN21">
        <v>2.29095</v>
      </c>
      <c r="GO21">
        <v>1.5740000000000001</v>
      </c>
      <c r="GP21">
        <v>0</v>
      </c>
      <c r="GQ21">
        <v>2.2754099999999999E-2</v>
      </c>
      <c r="GR21">
        <v>999.9</v>
      </c>
      <c r="GS21">
        <v>32.6708</v>
      </c>
      <c r="GT21">
        <v>61.1</v>
      </c>
      <c r="GU21">
        <v>38.5</v>
      </c>
      <c r="GV21">
        <v>41.327399999999997</v>
      </c>
      <c r="GW21">
        <v>50.4129</v>
      </c>
      <c r="GX21">
        <v>41.658700000000003</v>
      </c>
      <c r="GY21">
        <v>1</v>
      </c>
      <c r="GZ21">
        <v>0.64940299999999995</v>
      </c>
      <c r="HA21">
        <v>1.64828</v>
      </c>
      <c r="HB21">
        <v>20.200700000000001</v>
      </c>
      <c r="HC21">
        <v>5.2130999999999998</v>
      </c>
      <c r="HD21">
        <v>11.974</v>
      </c>
      <c r="HE21">
        <v>4.98855</v>
      </c>
      <c r="HF21">
        <v>3.2925800000000001</v>
      </c>
      <c r="HG21">
        <v>8374.2000000000007</v>
      </c>
      <c r="HH21">
        <v>9999</v>
      </c>
      <c r="HI21">
        <v>9999</v>
      </c>
      <c r="HJ21">
        <v>971</v>
      </c>
      <c r="HK21">
        <v>4.9712699999999996</v>
      </c>
      <c r="HL21">
        <v>1.87418</v>
      </c>
      <c r="HM21">
        <v>1.8704400000000001</v>
      </c>
      <c r="HN21">
        <v>1.87012</v>
      </c>
      <c r="HO21">
        <v>1.87469</v>
      </c>
      <c r="HP21">
        <v>1.8713599999999999</v>
      </c>
      <c r="HQ21">
        <v>1.8669100000000001</v>
      </c>
      <c r="HR21">
        <v>1.8778999999999999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-2.1019999999999999</v>
      </c>
      <c r="IG21">
        <v>0.33019999999999999</v>
      </c>
      <c r="IH21">
        <v>-2.1003025613674828</v>
      </c>
      <c r="II21">
        <v>1.7196870422270779E-5</v>
      </c>
      <c r="IJ21">
        <v>-2.1741833173098589E-6</v>
      </c>
      <c r="IK21">
        <v>9.0595066644434051E-10</v>
      </c>
      <c r="IL21">
        <v>-0.3055493333670728</v>
      </c>
      <c r="IM21">
        <v>-1.2435942757381079E-3</v>
      </c>
      <c r="IN21">
        <v>8.3241555849602686E-4</v>
      </c>
      <c r="IO21">
        <v>-6.8006265696850886E-6</v>
      </c>
      <c r="IP21">
        <v>17</v>
      </c>
      <c r="IQ21">
        <v>2050</v>
      </c>
      <c r="IR21">
        <v>3</v>
      </c>
      <c r="IS21">
        <v>34</v>
      </c>
      <c r="IT21">
        <v>6.2</v>
      </c>
      <c r="IU21">
        <v>6.4</v>
      </c>
      <c r="IV21">
        <v>0.238037</v>
      </c>
      <c r="IW21">
        <v>2.65747</v>
      </c>
      <c r="IX21">
        <v>1.49902</v>
      </c>
      <c r="IY21">
        <v>2.2851599999999999</v>
      </c>
      <c r="IZ21">
        <v>1.69678</v>
      </c>
      <c r="JA21">
        <v>2.34741</v>
      </c>
      <c r="JB21">
        <v>42.912100000000002</v>
      </c>
      <c r="JC21">
        <v>13.545400000000001</v>
      </c>
      <c r="JD21">
        <v>18</v>
      </c>
      <c r="JE21">
        <v>680.452</v>
      </c>
      <c r="JF21">
        <v>288.65600000000001</v>
      </c>
      <c r="JG21">
        <v>29.998799999999999</v>
      </c>
      <c r="JH21">
        <v>35.700899999999997</v>
      </c>
      <c r="JI21">
        <v>29.9999</v>
      </c>
      <c r="JJ21">
        <v>35.486699999999999</v>
      </c>
      <c r="JK21">
        <v>35.481000000000002</v>
      </c>
      <c r="JL21">
        <v>4.7934599999999996</v>
      </c>
      <c r="JM21">
        <v>28.892299999999999</v>
      </c>
      <c r="JN21">
        <v>60.509700000000002</v>
      </c>
      <c r="JO21">
        <v>30</v>
      </c>
      <c r="JP21">
        <v>46.843000000000004</v>
      </c>
      <c r="JQ21">
        <v>31.513200000000001</v>
      </c>
      <c r="JR21">
        <v>98.343500000000006</v>
      </c>
      <c r="JS21">
        <v>98.249899999999997</v>
      </c>
    </row>
    <row r="22" spans="1:279" x14ac:dyDescent="0.2">
      <c r="A22">
        <v>7</v>
      </c>
      <c r="B22">
        <v>1658328005.0999999</v>
      </c>
      <c r="C22">
        <v>24</v>
      </c>
      <c r="D22" t="s">
        <v>433</v>
      </c>
      <c r="E22" t="s">
        <v>434</v>
      </c>
      <c r="F22">
        <v>4</v>
      </c>
      <c r="G22">
        <v>1658328002.7874999</v>
      </c>
      <c r="H22">
        <f t="shared" si="0"/>
        <v>2.4691141948495316E-3</v>
      </c>
      <c r="I22">
        <f t="shared" si="1"/>
        <v>2.4691141948495314</v>
      </c>
      <c r="J22">
        <f t="shared" si="2"/>
        <v>-0.6707462054015656</v>
      </c>
      <c r="K22">
        <f t="shared" si="3"/>
        <v>28.703175000000002</v>
      </c>
      <c r="L22">
        <f t="shared" si="4"/>
        <v>35.17384586953046</v>
      </c>
      <c r="M22">
        <f t="shared" si="5"/>
        <v>3.5602676587323385</v>
      </c>
      <c r="N22">
        <f t="shared" si="6"/>
        <v>2.9053116919454665</v>
      </c>
      <c r="O22">
        <f t="shared" si="7"/>
        <v>0.1501257150457817</v>
      </c>
      <c r="P22">
        <f t="shared" si="8"/>
        <v>2.7665928827476378</v>
      </c>
      <c r="Q22">
        <f t="shared" si="9"/>
        <v>0.1457424331095411</v>
      </c>
      <c r="R22">
        <f t="shared" si="10"/>
        <v>9.1472180838597816E-2</v>
      </c>
      <c r="S22">
        <f t="shared" si="11"/>
        <v>194.42464123757952</v>
      </c>
      <c r="T22">
        <f t="shared" si="12"/>
        <v>34.161989017016872</v>
      </c>
      <c r="U22">
        <f t="shared" si="13"/>
        <v>33.039499999999997</v>
      </c>
      <c r="V22">
        <f t="shared" si="14"/>
        <v>5.0633306239796312</v>
      </c>
      <c r="W22">
        <f t="shared" si="15"/>
        <v>65.34316264764837</v>
      </c>
      <c r="X22">
        <f t="shared" si="16"/>
        <v>3.4203768508357228</v>
      </c>
      <c r="Y22">
        <f t="shared" si="17"/>
        <v>5.2344831689269613</v>
      </c>
      <c r="Z22">
        <f t="shared" si="18"/>
        <v>1.6429537731439083</v>
      </c>
      <c r="AA22">
        <f t="shared" si="19"/>
        <v>-108.88793599286434</v>
      </c>
      <c r="AB22">
        <f t="shared" si="20"/>
        <v>88.462380663900987</v>
      </c>
      <c r="AC22">
        <f t="shared" si="21"/>
        <v>7.3471567674282934</v>
      </c>
      <c r="AD22">
        <f t="shared" si="22"/>
        <v>181.34624267604445</v>
      </c>
      <c r="AE22">
        <f t="shared" si="23"/>
        <v>8.0402052243069004</v>
      </c>
      <c r="AF22">
        <f t="shared" si="24"/>
        <v>2.4752466693352564</v>
      </c>
      <c r="AG22">
        <f t="shared" si="25"/>
        <v>-0.6707462054015656</v>
      </c>
      <c r="AH22">
        <v>38.141345613972582</v>
      </c>
      <c r="AI22">
        <v>32.571208484848484</v>
      </c>
      <c r="AJ22">
        <v>1.583309261398798</v>
      </c>
      <c r="AK22">
        <v>64.333968966541633</v>
      </c>
      <c r="AL22">
        <f t="shared" si="26"/>
        <v>2.4691141948495314</v>
      </c>
      <c r="AM22">
        <v>31.588159968690501</v>
      </c>
      <c r="AN22">
        <v>33.790033939393943</v>
      </c>
      <c r="AO22">
        <v>-1.8180726765453919E-4</v>
      </c>
      <c r="AP22">
        <v>90.117840984765252</v>
      </c>
      <c r="AQ22">
        <v>25</v>
      </c>
      <c r="AR22">
        <v>4</v>
      </c>
      <c r="AS22">
        <f t="shared" si="27"/>
        <v>1</v>
      </c>
      <c r="AT22">
        <f t="shared" si="28"/>
        <v>0</v>
      </c>
      <c r="AU22">
        <f t="shared" si="29"/>
        <v>47210.424055216092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1009.5002622992641</v>
      </c>
      <c r="BI22">
        <f t="shared" si="33"/>
        <v>-0.6707462054015656</v>
      </c>
      <c r="BJ22" t="e">
        <f t="shared" si="34"/>
        <v>#DIV/0!</v>
      </c>
      <c r="BK22">
        <f t="shared" si="35"/>
        <v>-6.6443390898567631E-4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253</v>
      </c>
      <c r="CG22">
        <v>1000</v>
      </c>
      <c r="CH22" t="s">
        <v>414</v>
      </c>
      <c r="CI22">
        <v>1110.1500000000001</v>
      </c>
      <c r="CJ22">
        <v>1175.8634999999999</v>
      </c>
      <c r="CK22">
        <v>1152.67</v>
      </c>
      <c r="CL22">
        <v>1.3005735999999999E-4</v>
      </c>
      <c r="CM22">
        <v>6.5004835999999994E-4</v>
      </c>
      <c r="CN22">
        <v>4.7597999359999997E-2</v>
      </c>
      <c r="CO22">
        <v>5.5000000000000003E-4</v>
      </c>
      <c r="CP22">
        <f t="shared" si="46"/>
        <v>1199.9937500000001</v>
      </c>
      <c r="CQ22">
        <f t="shared" si="47"/>
        <v>1009.5002622992641</v>
      </c>
      <c r="CR22">
        <f t="shared" si="48"/>
        <v>0.84125460011709563</v>
      </c>
      <c r="CS22">
        <f t="shared" si="49"/>
        <v>0.16202137822599452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1658328002.7874999</v>
      </c>
      <c r="CZ22">
        <v>28.703175000000002</v>
      </c>
      <c r="DA22">
        <v>36.186087499999999</v>
      </c>
      <c r="DB22">
        <v>33.791787499999998</v>
      </c>
      <c r="DC22">
        <v>31.585450000000002</v>
      </c>
      <c r="DD22">
        <v>30.8050125</v>
      </c>
      <c r="DE22">
        <v>33.461712499999997</v>
      </c>
      <c r="DF22">
        <v>650.38200000000006</v>
      </c>
      <c r="DG22">
        <v>101.118875</v>
      </c>
      <c r="DH22">
        <v>0.10029995</v>
      </c>
      <c r="DI22">
        <v>33.632599999999996</v>
      </c>
      <c r="DJ22">
        <v>999.9</v>
      </c>
      <c r="DK22">
        <v>33.039499999999997</v>
      </c>
      <c r="DL22">
        <v>0</v>
      </c>
      <c r="DM22">
        <v>0</v>
      </c>
      <c r="DN22">
        <v>8998.0462499999994</v>
      </c>
      <c r="DO22">
        <v>0</v>
      </c>
      <c r="DP22">
        <v>1871.1275000000001</v>
      </c>
      <c r="DQ22">
        <v>-7.4828849999999996</v>
      </c>
      <c r="DR22">
        <v>29.707037499999998</v>
      </c>
      <c r="DS22">
        <v>37.366287499999999</v>
      </c>
      <c r="DT22">
        <v>2.2063312499999999</v>
      </c>
      <c r="DU22">
        <v>36.186087499999999</v>
      </c>
      <c r="DV22">
        <v>31.585450000000002</v>
      </c>
      <c r="DW22">
        <v>3.4169812500000001</v>
      </c>
      <c r="DX22">
        <v>3.1938825</v>
      </c>
      <c r="DY22">
        <v>26.212800000000001</v>
      </c>
      <c r="DZ22">
        <v>25.074774999999999</v>
      </c>
      <c r="EA22">
        <v>1199.9937500000001</v>
      </c>
      <c r="EB22">
        <v>0.95800599999999991</v>
      </c>
      <c r="EC22">
        <v>4.1994462500000003E-2</v>
      </c>
      <c r="ED22">
        <v>0</v>
      </c>
      <c r="EE22">
        <v>606.33912499999997</v>
      </c>
      <c r="EF22">
        <v>5.0001600000000002</v>
      </c>
      <c r="EG22">
        <v>9016.9549999999999</v>
      </c>
      <c r="EH22">
        <v>9515.1575000000012</v>
      </c>
      <c r="EI22">
        <v>47.819875000000003</v>
      </c>
      <c r="EJ22">
        <v>50.561999999999998</v>
      </c>
      <c r="EK22">
        <v>49.061999999999998</v>
      </c>
      <c r="EL22">
        <v>49</v>
      </c>
      <c r="EM22">
        <v>49.561999999999998</v>
      </c>
      <c r="EN22">
        <v>1144.81</v>
      </c>
      <c r="EO22">
        <v>50.183750000000003</v>
      </c>
      <c r="EP22">
        <v>0</v>
      </c>
      <c r="EQ22">
        <v>770516.40000009537</v>
      </c>
      <c r="ER22">
        <v>0</v>
      </c>
      <c r="ES22">
        <v>607.18251999999995</v>
      </c>
      <c r="ET22">
        <v>-9.0553076878887353</v>
      </c>
      <c r="EU22">
        <v>-33.006923683164267</v>
      </c>
      <c r="EV22">
        <v>9019.1875999999993</v>
      </c>
      <c r="EW22">
        <v>15</v>
      </c>
      <c r="EX22">
        <v>1658327627.5</v>
      </c>
      <c r="EY22" t="s">
        <v>416</v>
      </c>
      <c r="EZ22">
        <v>1658327627.5</v>
      </c>
      <c r="FA22">
        <v>1658327617.5</v>
      </c>
      <c r="FB22">
        <v>12</v>
      </c>
      <c r="FC22">
        <v>-0.68500000000000005</v>
      </c>
      <c r="FD22">
        <v>-0.255</v>
      </c>
      <c r="FE22">
        <v>-3.9239999999999999</v>
      </c>
      <c r="FF22">
        <v>0.28599999999999998</v>
      </c>
      <c r="FG22">
        <v>1546</v>
      </c>
      <c r="FH22">
        <v>32</v>
      </c>
      <c r="FI22">
        <v>0.03</v>
      </c>
      <c r="FJ22">
        <v>0.04</v>
      </c>
      <c r="FK22">
        <v>-4.6136040749999996</v>
      </c>
      <c r="FL22">
        <v>-27.442446878048781</v>
      </c>
      <c r="FM22">
        <v>2.750697878365747</v>
      </c>
      <c r="FN22">
        <v>0</v>
      </c>
      <c r="FO22">
        <v>607.77105882352942</v>
      </c>
      <c r="FP22">
        <v>-9.0249656233031281</v>
      </c>
      <c r="FQ22">
        <v>0.91175754456390767</v>
      </c>
      <c r="FR22">
        <v>0</v>
      </c>
      <c r="FS22">
        <v>2.2108512500000002</v>
      </c>
      <c r="FT22">
        <v>-8.4716510318956925E-2</v>
      </c>
      <c r="FU22">
        <v>1.6679561323293231E-2</v>
      </c>
      <c r="FV22">
        <v>1</v>
      </c>
      <c r="FW22">
        <v>1</v>
      </c>
      <c r="FX22">
        <v>3</v>
      </c>
      <c r="FY22" t="s">
        <v>425</v>
      </c>
      <c r="FZ22">
        <v>3.3692099999999998</v>
      </c>
      <c r="GA22">
        <v>2.89385</v>
      </c>
      <c r="GB22">
        <v>9.5741200000000002E-3</v>
      </c>
      <c r="GC22">
        <v>1.14333E-2</v>
      </c>
      <c r="GD22">
        <v>0.14016200000000001</v>
      </c>
      <c r="GE22">
        <v>0.13623099999999999</v>
      </c>
      <c r="GF22">
        <v>34196.300000000003</v>
      </c>
      <c r="GG22">
        <v>29685.5</v>
      </c>
      <c r="GH22">
        <v>30858.9</v>
      </c>
      <c r="GI22">
        <v>27988.7</v>
      </c>
      <c r="GJ22">
        <v>34955.599999999999</v>
      </c>
      <c r="GK22">
        <v>34107.800000000003</v>
      </c>
      <c r="GL22">
        <v>40226.300000000003</v>
      </c>
      <c r="GM22">
        <v>39011</v>
      </c>
      <c r="GN22">
        <v>2.2917999999999998</v>
      </c>
      <c r="GO22">
        <v>1.57402</v>
      </c>
      <c r="GP22">
        <v>0</v>
      </c>
      <c r="GQ22">
        <v>2.4214400000000001E-2</v>
      </c>
      <c r="GR22">
        <v>999.9</v>
      </c>
      <c r="GS22">
        <v>32.650199999999998</v>
      </c>
      <c r="GT22">
        <v>61.1</v>
      </c>
      <c r="GU22">
        <v>38.5</v>
      </c>
      <c r="GV22">
        <v>41.331400000000002</v>
      </c>
      <c r="GW22">
        <v>50.2029</v>
      </c>
      <c r="GX22">
        <v>41.730800000000002</v>
      </c>
      <c r="GY22">
        <v>1</v>
      </c>
      <c r="GZ22">
        <v>0.64930100000000002</v>
      </c>
      <c r="HA22">
        <v>1.6430400000000001</v>
      </c>
      <c r="HB22">
        <v>20.200700000000001</v>
      </c>
      <c r="HC22">
        <v>5.2134</v>
      </c>
      <c r="HD22">
        <v>11.974</v>
      </c>
      <c r="HE22">
        <v>4.9902499999999996</v>
      </c>
      <c r="HF22">
        <v>3.2926199999999999</v>
      </c>
      <c r="HG22">
        <v>8374.2000000000007</v>
      </c>
      <c r="HH22">
        <v>9999</v>
      </c>
      <c r="HI22">
        <v>9999</v>
      </c>
      <c r="HJ22">
        <v>971</v>
      </c>
      <c r="HK22">
        <v>4.9712699999999996</v>
      </c>
      <c r="HL22">
        <v>1.8741699999999999</v>
      </c>
      <c r="HM22">
        <v>1.87043</v>
      </c>
      <c r="HN22">
        <v>1.87012</v>
      </c>
      <c r="HO22">
        <v>1.87469</v>
      </c>
      <c r="HP22">
        <v>1.8713599999999999</v>
      </c>
      <c r="HQ22">
        <v>1.8669100000000001</v>
      </c>
      <c r="HR22">
        <v>1.8778999999999999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-2.1019999999999999</v>
      </c>
      <c r="IG22">
        <v>0.33</v>
      </c>
      <c r="IH22">
        <v>-2.1003025613674828</v>
      </c>
      <c r="II22">
        <v>1.7196870422270779E-5</v>
      </c>
      <c r="IJ22">
        <v>-2.1741833173098589E-6</v>
      </c>
      <c r="IK22">
        <v>9.0595066644434051E-10</v>
      </c>
      <c r="IL22">
        <v>-0.3055493333670728</v>
      </c>
      <c r="IM22">
        <v>-1.2435942757381079E-3</v>
      </c>
      <c r="IN22">
        <v>8.3241555849602686E-4</v>
      </c>
      <c r="IO22">
        <v>-6.8006265696850886E-6</v>
      </c>
      <c r="IP22">
        <v>17</v>
      </c>
      <c r="IQ22">
        <v>2050</v>
      </c>
      <c r="IR22">
        <v>3</v>
      </c>
      <c r="IS22">
        <v>34</v>
      </c>
      <c r="IT22">
        <v>6.3</v>
      </c>
      <c r="IU22">
        <v>6.5</v>
      </c>
      <c r="IV22">
        <v>0.25146499999999999</v>
      </c>
      <c r="IW22">
        <v>2.65991</v>
      </c>
      <c r="IX22">
        <v>1.49902</v>
      </c>
      <c r="IY22">
        <v>2.2851599999999999</v>
      </c>
      <c r="IZ22">
        <v>1.69678</v>
      </c>
      <c r="JA22">
        <v>2.2326700000000002</v>
      </c>
      <c r="JB22">
        <v>42.912100000000002</v>
      </c>
      <c r="JC22">
        <v>13.527900000000001</v>
      </c>
      <c r="JD22">
        <v>18</v>
      </c>
      <c r="JE22">
        <v>681.12800000000004</v>
      </c>
      <c r="JF22">
        <v>288.654</v>
      </c>
      <c r="JG22">
        <v>29.998699999999999</v>
      </c>
      <c r="JH22">
        <v>35.698300000000003</v>
      </c>
      <c r="JI22">
        <v>29.9998</v>
      </c>
      <c r="JJ22">
        <v>35.485900000000001</v>
      </c>
      <c r="JK22">
        <v>35.477899999999998</v>
      </c>
      <c r="JL22">
        <v>5.0848599999999999</v>
      </c>
      <c r="JM22">
        <v>28.892299999999999</v>
      </c>
      <c r="JN22">
        <v>60.509700000000002</v>
      </c>
      <c r="JO22">
        <v>30</v>
      </c>
      <c r="JP22">
        <v>53.530200000000001</v>
      </c>
      <c r="JQ22">
        <v>31.497199999999999</v>
      </c>
      <c r="JR22">
        <v>98.342699999999994</v>
      </c>
      <c r="JS22">
        <v>98.248900000000006</v>
      </c>
    </row>
    <row r="23" spans="1:279" x14ac:dyDescent="0.2">
      <c r="A23">
        <v>8</v>
      </c>
      <c r="B23">
        <v>1658328009.0999999</v>
      </c>
      <c r="C23">
        <v>28</v>
      </c>
      <c r="D23" t="s">
        <v>435</v>
      </c>
      <c r="E23" t="s">
        <v>436</v>
      </c>
      <c r="F23">
        <v>4</v>
      </c>
      <c r="G23">
        <v>1658328007.0999999</v>
      </c>
      <c r="H23">
        <f t="shared" si="0"/>
        <v>2.4775590743643032E-3</v>
      </c>
      <c r="I23">
        <f t="shared" si="1"/>
        <v>2.477559074364303</v>
      </c>
      <c r="J23">
        <f t="shared" si="2"/>
        <v>-0.52389977730020632</v>
      </c>
      <c r="K23">
        <f t="shared" si="3"/>
        <v>35.418100000000003</v>
      </c>
      <c r="L23">
        <f t="shared" si="4"/>
        <v>40.103769620616397</v>
      </c>
      <c r="M23">
        <f t="shared" si="5"/>
        <v>4.0591870767353733</v>
      </c>
      <c r="N23">
        <f t="shared" si="6"/>
        <v>3.5849172075986857</v>
      </c>
      <c r="O23">
        <f t="shared" si="7"/>
        <v>0.15073850407688838</v>
      </c>
      <c r="P23">
        <f t="shared" si="8"/>
        <v>2.7745162205339797</v>
      </c>
      <c r="Q23">
        <f t="shared" si="9"/>
        <v>0.14633215359543164</v>
      </c>
      <c r="R23">
        <f t="shared" si="10"/>
        <v>9.1842760042445404E-2</v>
      </c>
      <c r="S23">
        <f t="shared" si="11"/>
        <v>194.41903761259749</v>
      </c>
      <c r="T23">
        <f t="shared" si="12"/>
        <v>34.144422326783264</v>
      </c>
      <c r="U23">
        <f t="shared" si="13"/>
        <v>33.033171428571443</v>
      </c>
      <c r="V23">
        <f t="shared" si="14"/>
        <v>5.0615309483835418</v>
      </c>
      <c r="W23">
        <f t="shared" si="15"/>
        <v>65.379213774319794</v>
      </c>
      <c r="X23">
        <f t="shared" si="16"/>
        <v>3.4196152311787666</v>
      </c>
      <c r="Y23">
        <f t="shared" si="17"/>
        <v>5.2304318662852332</v>
      </c>
      <c r="Z23">
        <f t="shared" si="18"/>
        <v>1.6419157172047751</v>
      </c>
      <c r="AA23">
        <f t="shared" si="19"/>
        <v>-109.26035517946578</v>
      </c>
      <c r="AB23">
        <f t="shared" si="20"/>
        <v>87.591746289601815</v>
      </c>
      <c r="AC23">
        <f t="shared" si="21"/>
        <v>7.2533552599048345</v>
      </c>
      <c r="AD23">
        <f t="shared" si="22"/>
        <v>180.00378398263837</v>
      </c>
      <c r="AE23">
        <f t="shared" si="23"/>
        <v>8.5881006330918073</v>
      </c>
      <c r="AF23">
        <f t="shared" si="24"/>
        <v>2.4848210131512691</v>
      </c>
      <c r="AG23">
        <f t="shared" si="25"/>
        <v>-0.52389977730020632</v>
      </c>
      <c r="AH23">
        <v>45.110491351545939</v>
      </c>
      <c r="AI23">
        <v>39.134918181818193</v>
      </c>
      <c r="AJ23">
        <v>1.650968498603596</v>
      </c>
      <c r="AK23">
        <v>64.333968966541633</v>
      </c>
      <c r="AL23">
        <f t="shared" si="26"/>
        <v>2.477559074364303</v>
      </c>
      <c r="AM23">
        <v>31.571578559994531</v>
      </c>
      <c r="AN23">
        <v>33.781378181818162</v>
      </c>
      <c r="AO23">
        <v>-2.4839084327787171E-4</v>
      </c>
      <c r="AP23">
        <v>90.117840984765252</v>
      </c>
      <c r="AQ23">
        <v>25</v>
      </c>
      <c r="AR23">
        <v>4</v>
      </c>
      <c r="AS23">
        <f t="shared" si="27"/>
        <v>1</v>
      </c>
      <c r="AT23">
        <f t="shared" si="28"/>
        <v>0</v>
      </c>
      <c r="AU23">
        <f t="shared" si="29"/>
        <v>47430.180679440433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1009.4717997992733</v>
      </c>
      <c r="BI23">
        <f t="shared" si="33"/>
        <v>-0.52389977730020632</v>
      </c>
      <c r="BJ23" t="e">
        <f t="shared" si="34"/>
        <v>#DIV/0!</v>
      </c>
      <c r="BK23">
        <f t="shared" si="35"/>
        <v>-5.1898406414560593E-4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253</v>
      </c>
      <c r="CG23">
        <v>1000</v>
      </c>
      <c r="CH23" t="s">
        <v>414</v>
      </c>
      <c r="CI23">
        <v>1110.1500000000001</v>
      </c>
      <c r="CJ23">
        <v>1175.8634999999999</v>
      </c>
      <c r="CK23">
        <v>1152.67</v>
      </c>
      <c r="CL23">
        <v>1.3005735999999999E-4</v>
      </c>
      <c r="CM23">
        <v>6.5004835999999994E-4</v>
      </c>
      <c r="CN23">
        <v>4.7597999359999997E-2</v>
      </c>
      <c r="CO23">
        <v>5.5000000000000003E-4</v>
      </c>
      <c r="CP23">
        <f t="shared" si="46"/>
        <v>1199.96</v>
      </c>
      <c r="CQ23">
        <f t="shared" si="47"/>
        <v>1009.4717997992733</v>
      </c>
      <c r="CR23">
        <f t="shared" si="48"/>
        <v>0.84125454165078273</v>
      </c>
      <c r="CS23">
        <f t="shared" si="49"/>
        <v>0.16202126538601078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1658328007.0999999</v>
      </c>
      <c r="CZ23">
        <v>35.418100000000003</v>
      </c>
      <c r="DA23">
        <v>43.422157142857152</v>
      </c>
      <c r="DB23">
        <v>33.784957142857138</v>
      </c>
      <c r="DC23">
        <v>31.570057142857141</v>
      </c>
      <c r="DD23">
        <v>37.520757142857143</v>
      </c>
      <c r="DE23">
        <v>33.455071428571429</v>
      </c>
      <c r="DF23">
        <v>650.37828571428577</v>
      </c>
      <c r="DG23">
        <v>101.117</v>
      </c>
      <c r="DH23">
        <v>0.1000954285714286</v>
      </c>
      <c r="DI23">
        <v>33.618757142857149</v>
      </c>
      <c r="DJ23">
        <v>999.89999999999986</v>
      </c>
      <c r="DK23">
        <v>33.033171428571443</v>
      </c>
      <c r="DL23">
        <v>0</v>
      </c>
      <c r="DM23">
        <v>0</v>
      </c>
      <c r="DN23">
        <v>9040.3557142857153</v>
      </c>
      <c r="DO23">
        <v>0</v>
      </c>
      <c r="DP23">
        <v>1871.755714285714</v>
      </c>
      <c r="DQ23">
        <v>-8.0040428571428581</v>
      </c>
      <c r="DR23">
        <v>36.65654285714286</v>
      </c>
      <c r="DS23">
        <v>44.837685714285712</v>
      </c>
      <c r="DT23">
        <v>2.21489</v>
      </c>
      <c r="DU23">
        <v>43.422157142857152</v>
      </c>
      <c r="DV23">
        <v>31.570057142857141</v>
      </c>
      <c r="DW23">
        <v>3.416235714285714</v>
      </c>
      <c r="DX23">
        <v>3.1922728571428571</v>
      </c>
      <c r="DY23">
        <v>26.209099999999999</v>
      </c>
      <c r="DZ23">
        <v>25.066314285714292</v>
      </c>
      <c r="EA23">
        <v>1199.96</v>
      </c>
      <c r="EB23">
        <v>0.95800799999999975</v>
      </c>
      <c r="EC23">
        <v>4.1992500000000002E-2</v>
      </c>
      <c r="ED23">
        <v>0</v>
      </c>
      <c r="EE23">
        <v>605.74985714285708</v>
      </c>
      <c r="EF23">
        <v>5.0001600000000002</v>
      </c>
      <c r="EG23">
        <v>8994.8442857142854</v>
      </c>
      <c r="EH23">
        <v>9514.8714285714268</v>
      </c>
      <c r="EI23">
        <v>47.811999999999998</v>
      </c>
      <c r="EJ23">
        <v>50.561999999999998</v>
      </c>
      <c r="EK23">
        <v>49.03557142857143</v>
      </c>
      <c r="EL23">
        <v>49</v>
      </c>
      <c r="EM23">
        <v>49.526571428571437</v>
      </c>
      <c r="EN23">
        <v>1144.78</v>
      </c>
      <c r="EO23">
        <v>50.18</v>
      </c>
      <c r="EP23">
        <v>0</v>
      </c>
      <c r="EQ23">
        <v>770520.60000014305</v>
      </c>
      <c r="ER23">
        <v>0</v>
      </c>
      <c r="ES23">
        <v>606.61134615384617</v>
      </c>
      <c r="ET23">
        <v>-9.5994188018134281</v>
      </c>
      <c r="EU23">
        <v>-63.181880865782809</v>
      </c>
      <c r="EV23">
        <v>9011.4434615384635</v>
      </c>
      <c r="EW23">
        <v>15</v>
      </c>
      <c r="EX23">
        <v>1658327627.5</v>
      </c>
      <c r="EY23" t="s">
        <v>416</v>
      </c>
      <c r="EZ23">
        <v>1658327627.5</v>
      </c>
      <c r="FA23">
        <v>1658327617.5</v>
      </c>
      <c r="FB23">
        <v>12</v>
      </c>
      <c r="FC23">
        <v>-0.68500000000000005</v>
      </c>
      <c r="FD23">
        <v>-0.255</v>
      </c>
      <c r="FE23">
        <v>-3.9239999999999999</v>
      </c>
      <c r="FF23">
        <v>0.28599999999999998</v>
      </c>
      <c r="FG23">
        <v>1546</v>
      </c>
      <c r="FH23">
        <v>32</v>
      </c>
      <c r="FI23">
        <v>0.03</v>
      </c>
      <c r="FJ23">
        <v>0.04</v>
      </c>
      <c r="FK23">
        <v>-6.1804782500000002</v>
      </c>
      <c r="FL23">
        <v>-17.29881647279549</v>
      </c>
      <c r="FM23">
        <v>1.778228343503566</v>
      </c>
      <c r="FN23">
        <v>0</v>
      </c>
      <c r="FO23">
        <v>607.13200000000006</v>
      </c>
      <c r="FP23">
        <v>-9.089045075264627</v>
      </c>
      <c r="FQ23">
        <v>0.91131124017571441</v>
      </c>
      <c r="FR23">
        <v>0</v>
      </c>
      <c r="FS23">
        <v>2.2057704999999999</v>
      </c>
      <c r="FT23">
        <v>5.5837598499058193E-2</v>
      </c>
      <c r="FU23">
        <v>6.7685134815555856E-3</v>
      </c>
      <c r="FV23">
        <v>1</v>
      </c>
      <c r="FW23">
        <v>1</v>
      </c>
      <c r="FX23">
        <v>3</v>
      </c>
      <c r="FY23" t="s">
        <v>425</v>
      </c>
      <c r="FZ23">
        <v>3.3692299999999999</v>
      </c>
      <c r="GA23">
        <v>2.8939400000000002</v>
      </c>
      <c r="GB23">
        <v>1.13501E-2</v>
      </c>
      <c r="GC23">
        <v>1.3327E-2</v>
      </c>
      <c r="GD23">
        <v>0.14013700000000001</v>
      </c>
      <c r="GE23">
        <v>0.13619999999999999</v>
      </c>
      <c r="GF23">
        <v>34135.599999999999</v>
      </c>
      <c r="GG23">
        <v>29629.5</v>
      </c>
      <c r="GH23">
        <v>30859.4</v>
      </c>
      <c r="GI23">
        <v>27989.4</v>
      </c>
      <c r="GJ23">
        <v>34956.800000000003</v>
      </c>
      <c r="GK23">
        <v>34110.1</v>
      </c>
      <c r="GL23">
        <v>40226.5</v>
      </c>
      <c r="GM23">
        <v>39012.1</v>
      </c>
      <c r="GN23">
        <v>2.2923</v>
      </c>
      <c r="GO23">
        <v>1.5741000000000001</v>
      </c>
      <c r="GP23">
        <v>0</v>
      </c>
      <c r="GQ23">
        <v>2.47508E-2</v>
      </c>
      <c r="GR23">
        <v>999.9</v>
      </c>
      <c r="GS23">
        <v>32.625799999999998</v>
      </c>
      <c r="GT23">
        <v>61.1</v>
      </c>
      <c r="GU23">
        <v>38.5</v>
      </c>
      <c r="GV23">
        <v>41.334200000000003</v>
      </c>
      <c r="GW23">
        <v>49.782899999999998</v>
      </c>
      <c r="GX23">
        <v>41.658700000000003</v>
      </c>
      <c r="GY23">
        <v>1</v>
      </c>
      <c r="GZ23">
        <v>0.64897899999999997</v>
      </c>
      <c r="HA23">
        <v>1.6394299999999999</v>
      </c>
      <c r="HB23">
        <v>20.200600000000001</v>
      </c>
      <c r="HC23">
        <v>5.2127999999999997</v>
      </c>
      <c r="HD23">
        <v>11.974</v>
      </c>
      <c r="HE23">
        <v>4.9902499999999996</v>
      </c>
      <c r="HF23">
        <v>3.2925300000000002</v>
      </c>
      <c r="HG23">
        <v>8374.2000000000007</v>
      </c>
      <c r="HH23">
        <v>9999</v>
      </c>
      <c r="HI23">
        <v>9999</v>
      </c>
      <c r="HJ23">
        <v>971</v>
      </c>
      <c r="HK23">
        <v>4.9712899999999998</v>
      </c>
      <c r="HL23">
        <v>1.87418</v>
      </c>
      <c r="HM23">
        <v>1.87043</v>
      </c>
      <c r="HN23">
        <v>1.8701099999999999</v>
      </c>
      <c r="HO23">
        <v>1.87469</v>
      </c>
      <c r="HP23">
        <v>1.8713599999999999</v>
      </c>
      <c r="HQ23">
        <v>1.8669100000000001</v>
      </c>
      <c r="HR23">
        <v>1.8778999999999999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-2.1030000000000002</v>
      </c>
      <c r="IG23">
        <v>0.32979999999999998</v>
      </c>
      <c r="IH23">
        <v>-2.1003025613674828</v>
      </c>
      <c r="II23">
        <v>1.7196870422270779E-5</v>
      </c>
      <c r="IJ23">
        <v>-2.1741833173098589E-6</v>
      </c>
      <c r="IK23">
        <v>9.0595066644434051E-10</v>
      </c>
      <c r="IL23">
        <v>-0.3055493333670728</v>
      </c>
      <c r="IM23">
        <v>-1.2435942757381079E-3</v>
      </c>
      <c r="IN23">
        <v>8.3241555849602686E-4</v>
      </c>
      <c r="IO23">
        <v>-6.8006265696850886E-6</v>
      </c>
      <c r="IP23">
        <v>17</v>
      </c>
      <c r="IQ23">
        <v>2050</v>
      </c>
      <c r="IR23">
        <v>3</v>
      </c>
      <c r="IS23">
        <v>34</v>
      </c>
      <c r="IT23">
        <v>6.4</v>
      </c>
      <c r="IU23">
        <v>6.5</v>
      </c>
      <c r="IV23">
        <v>0.26611299999999999</v>
      </c>
      <c r="IW23">
        <v>2.63916</v>
      </c>
      <c r="IX23">
        <v>1.49902</v>
      </c>
      <c r="IY23">
        <v>2.2851599999999999</v>
      </c>
      <c r="IZ23">
        <v>1.69678</v>
      </c>
      <c r="JA23">
        <v>2.3779300000000001</v>
      </c>
      <c r="JB23">
        <v>42.912100000000002</v>
      </c>
      <c r="JC23">
        <v>13.5541</v>
      </c>
      <c r="JD23">
        <v>18</v>
      </c>
      <c r="JE23">
        <v>681.50300000000004</v>
      </c>
      <c r="JF23">
        <v>288.68299999999999</v>
      </c>
      <c r="JG23">
        <v>29.998999999999999</v>
      </c>
      <c r="JH23">
        <v>35.696399999999997</v>
      </c>
      <c r="JI23">
        <v>29.999700000000001</v>
      </c>
      <c r="JJ23">
        <v>35.483400000000003</v>
      </c>
      <c r="JK23">
        <v>35.476100000000002</v>
      </c>
      <c r="JL23">
        <v>5.37826</v>
      </c>
      <c r="JM23">
        <v>28.892299999999999</v>
      </c>
      <c r="JN23">
        <v>60.509700000000002</v>
      </c>
      <c r="JO23">
        <v>30</v>
      </c>
      <c r="JP23">
        <v>60.217199999999998</v>
      </c>
      <c r="JQ23">
        <v>31.476800000000001</v>
      </c>
      <c r="JR23">
        <v>98.343699999999998</v>
      </c>
      <c r="JS23">
        <v>98.251599999999996</v>
      </c>
    </row>
    <row r="24" spans="1:279" x14ac:dyDescent="0.2">
      <c r="A24">
        <v>9</v>
      </c>
      <c r="B24">
        <v>1658328013.0999999</v>
      </c>
      <c r="C24">
        <v>32</v>
      </c>
      <c r="D24" t="s">
        <v>437</v>
      </c>
      <c r="E24" t="s">
        <v>438</v>
      </c>
      <c r="F24">
        <v>4</v>
      </c>
      <c r="G24">
        <v>1658328010.7874999</v>
      </c>
      <c r="H24">
        <f t="shared" si="0"/>
        <v>2.4755063477408363E-3</v>
      </c>
      <c r="I24">
        <f t="shared" si="1"/>
        <v>2.4755063477408363</v>
      </c>
      <c r="J24">
        <f t="shared" si="2"/>
        <v>-0.40491784437605327</v>
      </c>
      <c r="K24">
        <f t="shared" si="3"/>
        <v>41.327375000000004</v>
      </c>
      <c r="L24">
        <f t="shared" si="4"/>
        <v>44.58168916874898</v>
      </c>
      <c r="M24">
        <f t="shared" si="5"/>
        <v>4.5123725967853376</v>
      </c>
      <c r="N24">
        <f t="shared" si="6"/>
        <v>4.1829844926063053</v>
      </c>
      <c r="O24">
        <f t="shared" si="7"/>
        <v>0.15058859277663456</v>
      </c>
      <c r="P24">
        <f t="shared" si="8"/>
        <v>2.770158700051145</v>
      </c>
      <c r="Q24">
        <f t="shared" si="9"/>
        <v>0.14618416474386819</v>
      </c>
      <c r="R24">
        <f t="shared" si="10"/>
        <v>9.1750092970196956E-2</v>
      </c>
      <c r="S24">
        <f t="shared" si="11"/>
        <v>194.42522211261002</v>
      </c>
      <c r="T24">
        <f t="shared" si="12"/>
        <v>34.140765892446026</v>
      </c>
      <c r="U24">
        <f t="shared" si="13"/>
        <v>33.031587500000001</v>
      </c>
      <c r="V24">
        <f t="shared" si="14"/>
        <v>5.0610806087634561</v>
      </c>
      <c r="W24">
        <f t="shared" si="15"/>
        <v>65.383433213996156</v>
      </c>
      <c r="X24">
        <f t="shared" si="16"/>
        <v>3.4188758399267489</v>
      </c>
      <c r="Y24">
        <f t="shared" si="17"/>
        <v>5.2289634726536436</v>
      </c>
      <c r="Z24">
        <f t="shared" si="18"/>
        <v>1.6422047688367072</v>
      </c>
      <c r="AA24">
        <f t="shared" si="19"/>
        <v>-109.16982993537088</v>
      </c>
      <c r="AB24">
        <f t="shared" si="20"/>
        <v>86.941072896600929</v>
      </c>
      <c r="AC24">
        <f t="shared" si="21"/>
        <v>7.2105655549274204</v>
      </c>
      <c r="AD24">
        <f t="shared" si="22"/>
        <v>179.40703062876747</v>
      </c>
      <c r="AE24">
        <f t="shared" si="23"/>
        <v>8.8008207695332867</v>
      </c>
      <c r="AF24">
        <f t="shared" si="24"/>
        <v>2.4797880847627862</v>
      </c>
      <c r="AG24">
        <f t="shared" si="25"/>
        <v>-0.40491784437605327</v>
      </c>
      <c r="AH24">
        <v>51.958237263354057</v>
      </c>
      <c r="AI24">
        <v>45.797275757575747</v>
      </c>
      <c r="AJ24">
        <v>1.6692711371466009</v>
      </c>
      <c r="AK24">
        <v>64.333968966541633</v>
      </c>
      <c r="AL24">
        <f t="shared" si="26"/>
        <v>2.4755063477408363</v>
      </c>
      <c r="AM24">
        <v>31.566881887645941</v>
      </c>
      <c r="AN24">
        <v>33.774396363636363</v>
      </c>
      <c r="AO24">
        <v>-1.4750770728110709E-4</v>
      </c>
      <c r="AP24">
        <v>90.117840984765252</v>
      </c>
      <c r="AQ24">
        <v>25</v>
      </c>
      <c r="AR24">
        <v>4</v>
      </c>
      <c r="AS24">
        <f t="shared" si="27"/>
        <v>1</v>
      </c>
      <c r="AT24">
        <f t="shared" si="28"/>
        <v>0</v>
      </c>
      <c r="AU24">
        <f t="shared" si="29"/>
        <v>47311.214365776847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1009.5043497992798</v>
      </c>
      <c r="BI24">
        <f t="shared" si="33"/>
        <v>-0.40491784437605327</v>
      </c>
      <c r="BJ24" t="e">
        <f t="shared" si="34"/>
        <v>#DIV/0!</v>
      </c>
      <c r="BK24">
        <f t="shared" si="35"/>
        <v>-4.0110559648065238E-4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253</v>
      </c>
      <c r="CG24">
        <v>1000</v>
      </c>
      <c r="CH24" t="s">
        <v>414</v>
      </c>
      <c r="CI24">
        <v>1110.1500000000001</v>
      </c>
      <c r="CJ24">
        <v>1175.8634999999999</v>
      </c>
      <c r="CK24">
        <v>1152.67</v>
      </c>
      <c r="CL24">
        <v>1.3005735999999999E-4</v>
      </c>
      <c r="CM24">
        <v>6.5004835999999994E-4</v>
      </c>
      <c r="CN24">
        <v>4.7597999359999997E-2</v>
      </c>
      <c r="CO24">
        <v>5.5000000000000003E-4</v>
      </c>
      <c r="CP24">
        <f t="shared" si="46"/>
        <v>1199.99875</v>
      </c>
      <c r="CQ24">
        <f t="shared" si="47"/>
        <v>1009.5043497992798</v>
      </c>
      <c r="CR24">
        <f t="shared" si="48"/>
        <v>0.84125450113950517</v>
      </c>
      <c r="CS24">
        <f t="shared" si="49"/>
        <v>0.16202118719924502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1658328010.7874999</v>
      </c>
      <c r="CZ24">
        <v>41.327375000000004</v>
      </c>
      <c r="DA24">
        <v>49.541337499999997</v>
      </c>
      <c r="DB24">
        <v>33.778075000000001</v>
      </c>
      <c r="DC24">
        <v>31.567562500000001</v>
      </c>
      <c r="DD24">
        <v>43.4309625</v>
      </c>
      <c r="DE24">
        <v>33.448399999999999</v>
      </c>
      <c r="DF24">
        <v>650.35387500000002</v>
      </c>
      <c r="DG24">
        <v>101.115875</v>
      </c>
      <c r="DH24">
        <v>9.9953312500000002E-2</v>
      </c>
      <c r="DI24">
        <v>33.613737499999999</v>
      </c>
      <c r="DJ24">
        <v>999.9</v>
      </c>
      <c r="DK24">
        <v>33.031587500000001</v>
      </c>
      <c r="DL24">
        <v>0</v>
      </c>
      <c r="DM24">
        <v>0</v>
      </c>
      <c r="DN24">
        <v>9017.2649999999994</v>
      </c>
      <c r="DO24">
        <v>0</v>
      </c>
      <c r="DP24">
        <v>1871.2425000000001</v>
      </c>
      <c r="DQ24">
        <v>-8.2139612500000005</v>
      </c>
      <c r="DR24">
        <v>42.772137499999999</v>
      </c>
      <c r="DS24">
        <v>51.156237500000003</v>
      </c>
      <c r="DT24">
        <v>2.21050375</v>
      </c>
      <c r="DU24">
        <v>49.541337499999997</v>
      </c>
      <c r="DV24">
        <v>31.567562500000001</v>
      </c>
      <c r="DW24">
        <v>3.4154962499999999</v>
      </c>
      <c r="DX24">
        <v>3.1919787500000001</v>
      </c>
      <c r="DY24">
        <v>26.205437499999999</v>
      </c>
      <c r="DZ24">
        <v>25.064762500000001</v>
      </c>
      <c r="EA24">
        <v>1199.99875</v>
      </c>
      <c r="EB24">
        <v>0.95800924999999992</v>
      </c>
      <c r="EC24">
        <v>4.1991149999999998E-2</v>
      </c>
      <c r="ED24">
        <v>0</v>
      </c>
      <c r="EE24">
        <v>605.31037500000002</v>
      </c>
      <c r="EF24">
        <v>5.0001600000000002</v>
      </c>
      <c r="EG24">
        <v>9009.3974999999991</v>
      </c>
      <c r="EH24">
        <v>9515.1887499999993</v>
      </c>
      <c r="EI24">
        <v>47.811999999999998</v>
      </c>
      <c r="EJ24">
        <v>50.561999999999998</v>
      </c>
      <c r="EK24">
        <v>49.03875</v>
      </c>
      <c r="EL24">
        <v>48.984250000000003</v>
      </c>
      <c r="EM24">
        <v>49.546499999999988</v>
      </c>
      <c r="EN24">
        <v>1144.8187499999999</v>
      </c>
      <c r="EO24">
        <v>50.18</v>
      </c>
      <c r="EP24">
        <v>0</v>
      </c>
      <c r="EQ24">
        <v>770524.20000004768</v>
      </c>
      <c r="ER24">
        <v>0</v>
      </c>
      <c r="ES24">
        <v>606.08803846153853</v>
      </c>
      <c r="ET24">
        <v>-9.0555555450239389</v>
      </c>
      <c r="EU24">
        <v>-63.482051374727192</v>
      </c>
      <c r="EV24">
        <v>9011.0226923076916</v>
      </c>
      <c r="EW24">
        <v>15</v>
      </c>
      <c r="EX24">
        <v>1658327627.5</v>
      </c>
      <c r="EY24" t="s">
        <v>416</v>
      </c>
      <c r="EZ24">
        <v>1658327627.5</v>
      </c>
      <c r="FA24">
        <v>1658327617.5</v>
      </c>
      <c r="FB24">
        <v>12</v>
      </c>
      <c r="FC24">
        <v>-0.68500000000000005</v>
      </c>
      <c r="FD24">
        <v>-0.255</v>
      </c>
      <c r="FE24">
        <v>-3.9239999999999999</v>
      </c>
      <c r="FF24">
        <v>0.28599999999999998</v>
      </c>
      <c r="FG24">
        <v>1546</v>
      </c>
      <c r="FH24">
        <v>32</v>
      </c>
      <c r="FI24">
        <v>0.03</v>
      </c>
      <c r="FJ24">
        <v>0.04</v>
      </c>
      <c r="FK24">
        <v>-7.1876532499999994</v>
      </c>
      <c r="FL24">
        <v>-9.6760528705440656</v>
      </c>
      <c r="FM24">
        <v>0.98655532730655182</v>
      </c>
      <c r="FN24">
        <v>0</v>
      </c>
      <c r="FO24">
        <v>606.52876470588239</v>
      </c>
      <c r="FP24">
        <v>-9.0286936481265894</v>
      </c>
      <c r="FQ24">
        <v>0.90518441601125088</v>
      </c>
      <c r="FR24">
        <v>0</v>
      </c>
      <c r="FS24">
        <v>2.2091017499999999</v>
      </c>
      <c r="FT24">
        <v>2.5613020637893991E-2</v>
      </c>
      <c r="FU24">
        <v>3.816269701881635E-3</v>
      </c>
      <c r="FV24">
        <v>1</v>
      </c>
      <c r="FW24">
        <v>1</v>
      </c>
      <c r="FX24">
        <v>3</v>
      </c>
      <c r="FY24" t="s">
        <v>425</v>
      </c>
      <c r="FZ24">
        <v>3.3692799999999998</v>
      </c>
      <c r="GA24">
        <v>2.8938999999999999</v>
      </c>
      <c r="GB24">
        <v>1.31409E-2</v>
      </c>
      <c r="GC24">
        <v>1.52082E-2</v>
      </c>
      <c r="GD24">
        <v>0.14011499999999999</v>
      </c>
      <c r="GE24">
        <v>0.136209</v>
      </c>
      <c r="GF24">
        <v>34074.1</v>
      </c>
      <c r="GG24">
        <v>29572.9</v>
      </c>
      <c r="GH24">
        <v>30859.7</v>
      </c>
      <c r="GI24">
        <v>27989.3</v>
      </c>
      <c r="GJ24">
        <v>34958.1</v>
      </c>
      <c r="GK24">
        <v>34109.599999999999</v>
      </c>
      <c r="GL24">
        <v>40226.9</v>
      </c>
      <c r="GM24">
        <v>39012</v>
      </c>
      <c r="GN24">
        <v>2.2922199999999999</v>
      </c>
      <c r="GO24">
        <v>1.5742</v>
      </c>
      <c r="GP24">
        <v>0</v>
      </c>
      <c r="GQ24">
        <v>2.62335E-2</v>
      </c>
      <c r="GR24">
        <v>999.9</v>
      </c>
      <c r="GS24">
        <v>32.605499999999999</v>
      </c>
      <c r="GT24">
        <v>61.1</v>
      </c>
      <c r="GU24">
        <v>38.6</v>
      </c>
      <c r="GV24">
        <v>41.556100000000001</v>
      </c>
      <c r="GW24">
        <v>49.932899999999997</v>
      </c>
      <c r="GX24">
        <v>41.738799999999998</v>
      </c>
      <c r="GY24">
        <v>1</v>
      </c>
      <c r="GZ24">
        <v>0.64869900000000003</v>
      </c>
      <c r="HA24">
        <v>1.6354500000000001</v>
      </c>
      <c r="HB24">
        <v>20.201000000000001</v>
      </c>
      <c r="HC24">
        <v>5.2130999999999998</v>
      </c>
      <c r="HD24">
        <v>11.974</v>
      </c>
      <c r="HE24">
        <v>4.9901999999999997</v>
      </c>
      <c r="HF24">
        <v>3.2925300000000002</v>
      </c>
      <c r="HG24">
        <v>8374.4</v>
      </c>
      <c r="HH24">
        <v>9999</v>
      </c>
      <c r="HI24">
        <v>9999</v>
      </c>
      <c r="HJ24">
        <v>971</v>
      </c>
      <c r="HK24">
        <v>4.97126</v>
      </c>
      <c r="HL24">
        <v>1.8742000000000001</v>
      </c>
      <c r="HM24">
        <v>1.8704400000000001</v>
      </c>
      <c r="HN24">
        <v>1.8701099999999999</v>
      </c>
      <c r="HO24">
        <v>1.87469</v>
      </c>
      <c r="HP24">
        <v>1.8713500000000001</v>
      </c>
      <c r="HQ24">
        <v>1.8669100000000001</v>
      </c>
      <c r="HR24">
        <v>1.8778999999999999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-2.1040000000000001</v>
      </c>
      <c r="IG24">
        <v>0.32950000000000002</v>
      </c>
      <c r="IH24">
        <v>-2.1003025613674828</v>
      </c>
      <c r="II24">
        <v>1.7196870422270779E-5</v>
      </c>
      <c r="IJ24">
        <v>-2.1741833173098589E-6</v>
      </c>
      <c r="IK24">
        <v>9.0595066644434051E-10</v>
      </c>
      <c r="IL24">
        <v>-0.3055493333670728</v>
      </c>
      <c r="IM24">
        <v>-1.2435942757381079E-3</v>
      </c>
      <c r="IN24">
        <v>8.3241555849602686E-4</v>
      </c>
      <c r="IO24">
        <v>-6.8006265696850886E-6</v>
      </c>
      <c r="IP24">
        <v>17</v>
      </c>
      <c r="IQ24">
        <v>2050</v>
      </c>
      <c r="IR24">
        <v>3</v>
      </c>
      <c r="IS24">
        <v>34</v>
      </c>
      <c r="IT24">
        <v>6.4</v>
      </c>
      <c r="IU24">
        <v>6.6</v>
      </c>
      <c r="IV24">
        <v>0.28076200000000001</v>
      </c>
      <c r="IW24">
        <v>2.6415999999999999</v>
      </c>
      <c r="IX24">
        <v>1.49902</v>
      </c>
      <c r="IY24">
        <v>2.2851599999999999</v>
      </c>
      <c r="IZ24">
        <v>1.69678</v>
      </c>
      <c r="JA24">
        <v>2.3901400000000002</v>
      </c>
      <c r="JB24">
        <v>42.912100000000002</v>
      </c>
      <c r="JC24">
        <v>13.545400000000001</v>
      </c>
      <c r="JD24">
        <v>18</v>
      </c>
      <c r="JE24">
        <v>681.42399999999998</v>
      </c>
      <c r="JF24">
        <v>288.72399999999999</v>
      </c>
      <c r="JG24">
        <v>29.998999999999999</v>
      </c>
      <c r="JH24">
        <v>35.694299999999998</v>
      </c>
      <c r="JI24">
        <v>29.9998</v>
      </c>
      <c r="JJ24">
        <v>35.4816</v>
      </c>
      <c r="JK24">
        <v>35.474499999999999</v>
      </c>
      <c r="JL24">
        <v>5.6716699999999998</v>
      </c>
      <c r="JM24">
        <v>28.892299999999999</v>
      </c>
      <c r="JN24">
        <v>60.129300000000001</v>
      </c>
      <c r="JO24">
        <v>30</v>
      </c>
      <c r="JP24">
        <v>66.904700000000005</v>
      </c>
      <c r="JQ24">
        <v>31.467400000000001</v>
      </c>
      <c r="JR24">
        <v>98.344499999999996</v>
      </c>
      <c r="JS24">
        <v>98.251300000000001</v>
      </c>
    </row>
    <row r="25" spans="1:279" x14ac:dyDescent="0.2">
      <c r="A25">
        <v>10</v>
      </c>
      <c r="B25">
        <v>1658328017.0999999</v>
      </c>
      <c r="C25">
        <v>36</v>
      </c>
      <c r="D25" t="s">
        <v>439</v>
      </c>
      <c r="E25" t="s">
        <v>440</v>
      </c>
      <c r="F25">
        <v>4</v>
      </c>
      <c r="G25">
        <v>1658328015.0999999</v>
      </c>
      <c r="H25">
        <f t="shared" si="0"/>
        <v>2.4655670479558781E-3</v>
      </c>
      <c r="I25">
        <f t="shared" si="1"/>
        <v>2.465567047955878</v>
      </c>
      <c r="J25">
        <f t="shared" si="2"/>
        <v>-0.19726152209428219</v>
      </c>
      <c r="K25">
        <f t="shared" si="3"/>
        <v>48.279228571428568</v>
      </c>
      <c r="L25">
        <f t="shared" si="4"/>
        <v>49.123265151856401</v>
      </c>
      <c r="M25">
        <f t="shared" si="5"/>
        <v>4.9720328993888554</v>
      </c>
      <c r="N25">
        <f t="shared" si="6"/>
        <v>4.8866033654765264</v>
      </c>
      <c r="O25">
        <f t="shared" si="7"/>
        <v>0.15008564362638013</v>
      </c>
      <c r="P25">
        <f t="shared" si="8"/>
        <v>2.7659597112263774</v>
      </c>
      <c r="Q25">
        <f t="shared" si="9"/>
        <v>0.14570369323150861</v>
      </c>
      <c r="R25">
        <f t="shared" si="10"/>
        <v>9.1447852412661262E-2</v>
      </c>
      <c r="S25">
        <f t="shared" si="11"/>
        <v>194.4185816125966</v>
      </c>
      <c r="T25">
        <f t="shared" si="12"/>
        <v>34.140669220100932</v>
      </c>
      <c r="U25">
        <f t="shared" si="13"/>
        <v>33.024971428571433</v>
      </c>
      <c r="V25">
        <f t="shared" si="14"/>
        <v>5.0591999165722479</v>
      </c>
      <c r="W25">
        <f t="shared" si="15"/>
        <v>65.382955810794357</v>
      </c>
      <c r="X25">
        <f t="shared" si="16"/>
        <v>3.4181798826715055</v>
      </c>
      <c r="Y25">
        <f t="shared" si="17"/>
        <v>5.2279372204631711</v>
      </c>
      <c r="Z25">
        <f t="shared" si="18"/>
        <v>1.6410200339007424</v>
      </c>
      <c r="AA25">
        <f t="shared" si="19"/>
        <v>-108.73150681485423</v>
      </c>
      <c r="AB25">
        <f t="shared" si="20"/>
        <v>87.272620408266661</v>
      </c>
      <c r="AC25">
        <f t="shared" si="21"/>
        <v>7.2486915911424417</v>
      </c>
      <c r="AD25">
        <f t="shared" si="22"/>
        <v>180.20838679715146</v>
      </c>
      <c r="AE25">
        <f t="shared" si="23"/>
        <v>8.9830898923906588</v>
      </c>
      <c r="AF25">
        <f t="shared" si="24"/>
        <v>2.4686161996699698</v>
      </c>
      <c r="AG25">
        <f t="shared" si="25"/>
        <v>-0.19726152209428219</v>
      </c>
      <c r="AH25">
        <v>58.786907527867569</v>
      </c>
      <c r="AI25">
        <v>52.45787151515151</v>
      </c>
      <c r="AJ25">
        <v>1.661706405166461</v>
      </c>
      <c r="AK25">
        <v>64.333968966541633</v>
      </c>
      <c r="AL25">
        <f t="shared" si="26"/>
        <v>2.465567047955878</v>
      </c>
      <c r="AM25">
        <v>31.572004672786001</v>
      </c>
      <c r="AN25">
        <v>33.770337575757573</v>
      </c>
      <c r="AO25">
        <v>-9.4672308830601233E-5</v>
      </c>
      <c r="AP25">
        <v>90.117840984765252</v>
      </c>
      <c r="AQ25">
        <v>25</v>
      </c>
      <c r="AR25">
        <v>4</v>
      </c>
      <c r="AS25">
        <f t="shared" si="27"/>
        <v>1</v>
      </c>
      <c r="AT25">
        <f t="shared" si="28"/>
        <v>0</v>
      </c>
      <c r="AU25">
        <f t="shared" si="29"/>
        <v>47196.464954728173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1009.4693997992728</v>
      </c>
      <c r="BI25">
        <f t="shared" si="33"/>
        <v>-0.19726152209428219</v>
      </c>
      <c r="BJ25" t="e">
        <f t="shared" si="34"/>
        <v>#DIV/0!</v>
      </c>
      <c r="BK25">
        <f t="shared" si="35"/>
        <v>-1.9541109629822015E-4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253</v>
      </c>
      <c r="CG25">
        <v>1000</v>
      </c>
      <c r="CH25" t="s">
        <v>414</v>
      </c>
      <c r="CI25">
        <v>1110.1500000000001</v>
      </c>
      <c r="CJ25">
        <v>1175.8634999999999</v>
      </c>
      <c r="CK25">
        <v>1152.67</v>
      </c>
      <c r="CL25">
        <v>1.3005735999999999E-4</v>
      </c>
      <c r="CM25">
        <v>6.5004835999999994E-4</v>
      </c>
      <c r="CN25">
        <v>4.7597999359999997E-2</v>
      </c>
      <c r="CO25">
        <v>5.5000000000000003E-4</v>
      </c>
      <c r="CP25">
        <f t="shared" si="46"/>
        <v>1199.957142857143</v>
      </c>
      <c r="CQ25">
        <f t="shared" si="47"/>
        <v>1009.4693997992728</v>
      </c>
      <c r="CR25">
        <f t="shared" si="48"/>
        <v>0.84125454463789284</v>
      </c>
      <c r="CS25">
        <f t="shared" si="49"/>
        <v>0.16202127115113349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1658328015.0999999</v>
      </c>
      <c r="CZ25">
        <v>48.279228571428568</v>
      </c>
      <c r="DA25">
        <v>56.676600000000001</v>
      </c>
      <c r="DB25">
        <v>33.771328571428583</v>
      </c>
      <c r="DC25">
        <v>31.570799999999998</v>
      </c>
      <c r="DD25">
        <v>50.384071428571417</v>
      </c>
      <c r="DE25">
        <v>33.441857142857138</v>
      </c>
      <c r="DF25">
        <v>650.36585714285707</v>
      </c>
      <c r="DG25">
        <v>101.1152857142857</v>
      </c>
      <c r="DH25">
        <v>0.10015434285714291</v>
      </c>
      <c r="DI25">
        <v>33.610228571428578</v>
      </c>
      <c r="DJ25">
        <v>999.89999999999986</v>
      </c>
      <c r="DK25">
        <v>33.024971428571433</v>
      </c>
      <c r="DL25">
        <v>0</v>
      </c>
      <c r="DM25">
        <v>0</v>
      </c>
      <c r="DN25">
        <v>8995.0028571428556</v>
      </c>
      <c r="DO25">
        <v>0</v>
      </c>
      <c r="DP25">
        <v>1871.0842857142859</v>
      </c>
      <c r="DQ25">
        <v>-8.3973757142857135</v>
      </c>
      <c r="DR25">
        <v>49.966671428571424</v>
      </c>
      <c r="DS25">
        <v>58.524257142857152</v>
      </c>
      <c r="DT25">
        <v>2.2005185714285709</v>
      </c>
      <c r="DU25">
        <v>56.676600000000001</v>
      </c>
      <c r="DV25">
        <v>31.570799999999998</v>
      </c>
      <c r="DW25">
        <v>3.414792857142857</v>
      </c>
      <c r="DX25">
        <v>3.1922857142857142</v>
      </c>
      <c r="DY25">
        <v>26.20195714285714</v>
      </c>
      <c r="DZ25">
        <v>25.066414285714281</v>
      </c>
      <c r="EA25">
        <v>1199.957142857143</v>
      </c>
      <c r="EB25">
        <v>0.95800799999999975</v>
      </c>
      <c r="EC25">
        <v>4.1992500000000002E-2</v>
      </c>
      <c r="ED25">
        <v>0</v>
      </c>
      <c r="EE25">
        <v>604.6225714285714</v>
      </c>
      <c r="EF25">
        <v>5.0001600000000002</v>
      </c>
      <c r="EG25">
        <v>8992.1471428571422</v>
      </c>
      <c r="EH25">
        <v>9514.8614285714284</v>
      </c>
      <c r="EI25">
        <v>47.803428571428583</v>
      </c>
      <c r="EJ25">
        <v>50.561999999999998</v>
      </c>
      <c r="EK25">
        <v>49.044285714285706</v>
      </c>
      <c r="EL25">
        <v>48.972999999999999</v>
      </c>
      <c r="EM25">
        <v>49.508857142857153</v>
      </c>
      <c r="EN25">
        <v>1144.777142857143</v>
      </c>
      <c r="EO25">
        <v>50.18</v>
      </c>
      <c r="EP25">
        <v>0</v>
      </c>
      <c r="EQ25">
        <v>770528.40000009537</v>
      </c>
      <c r="ER25">
        <v>0</v>
      </c>
      <c r="ES25">
        <v>605.36299999999994</v>
      </c>
      <c r="ET25">
        <v>-8.4540000008005922</v>
      </c>
      <c r="EU25">
        <v>-119.2407700471209</v>
      </c>
      <c r="EV25">
        <v>9004.3883999999998</v>
      </c>
      <c r="EW25">
        <v>15</v>
      </c>
      <c r="EX25">
        <v>1658327627.5</v>
      </c>
      <c r="EY25" t="s">
        <v>416</v>
      </c>
      <c r="EZ25">
        <v>1658327627.5</v>
      </c>
      <c r="FA25">
        <v>1658327617.5</v>
      </c>
      <c r="FB25">
        <v>12</v>
      </c>
      <c r="FC25">
        <v>-0.68500000000000005</v>
      </c>
      <c r="FD25">
        <v>-0.255</v>
      </c>
      <c r="FE25">
        <v>-3.9239999999999999</v>
      </c>
      <c r="FF25">
        <v>0.28599999999999998</v>
      </c>
      <c r="FG25">
        <v>1546</v>
      </c>
      <c r="FH25">
        <v>32</v>
      </c>
      <c r="FI25">
        <v>0.03</v>
      </c>
      <c r="FJ25">
        <v>0.04</v>
      </c>
      <c r="FK25">
        <v>-7.7567944999999998</v>
      </c>
      <c r="FL25">
        <v>-5.6858789493433397</v>
      </c>
      <c r="FM25">
        <v>0.56486116730551583</v>
      </c>
      <c r="FN25">
        <v>0</v>
      </c>
      <c r="FO25">
        <v>605.99450000000002</v>
      </c>
      <c r="FP25">
        <v>-8.8812987039185458</v>
      </c>
      <c r="FQ25">
        <v>0.88976825303989038</v>
      </c>
      <c r="FR25">
        <v>0</v>
      </c>
      <c r="FS25">
        <v>2.2081569999999999</v>
      </c>
      <c r="FT25">
        <v>-1.2595722326454331E-2</v>
      </c>
      <c r="FU25">
        <v>4.929201862370807E-3</v>
      </c>
      <c r="FV25">
        <v>1</v>
      </c>
      <c r="FW25">
        <v>1</v>
      </c>
      <c r="FX25">
        <v>3</v>
      </c>
      <c r="FY25" t="s">
        <v>425</v>
      </c>
      <c r="FZ25">
        <v>3.3696000000000002</v>
      </c>
      <c r="GA25">
        <v>2.8936799999999998</v>
      </c>
      <c r="GB25">
        <v>1.4925900000000001E-2</v>
      </c>
      <c r="GC25">
        <v>1.70692E-2</v>
      </c>
      <c r="GD25">
        <v>0.140101</v>
      </c>
      <c r="GE25">
        <v>0.13619300000000001</v>
      </c>
      <c r="GF25">
        <v>34012.300000000003</v>
      </c>
      <c r="GG25">
        <v>29517.599999999999</v>
      </c>
      <c r="GH25">
        <v>30859.4</v>
      </c>
      <c r="GI25">
        <v>27989.8</v>
      </c>
      <c r="GJ25">
        <v>34958.6</v>
      </c>
      <c r="GK25">
        <v>34110.6</v>
      </c>
      <c r="GL25">
        <v>40226.800000000003</v>
      </c>
      <c r="GM25">
        <v>39012.300000000003</v>
      </c>
      <c r="GN25">
        <v>2.2926799999999998</v>
      </c>
      <c r="GO25">
        <v>1.57403</v>
      </c>
      <c r="GP25">
        <v>0</v>
      </c>
      <c r="GQ25">
        <v>2.6710299999999999E-2</v>
      </c>
      <c r="GR25">
        <v>999.9</v>
      </c>
      <c r="GS25">
        <v>32.588999999999999</v>
      </c>
      <c r="GT25">
        <v>61.1</v>
      </c>
      <c r="GU25">
        <v>38.6</v>
      </c>
      <c r="GV25">
        <v>41.556199999999997</v>
      </c>
      <c r="GW25">
        <v>50.082900000000002</v>
      </c>
      <c r="GX25">
        <v>40.9495</v>
      </c>
      <c r="GY25">
        <v>1</v>
      </c>
      <c r="GZ25">
        <v>0.64865600000000001</v>
      </c>
      <c r="HA25">
        <v>1.63364</v>
      </c>
      <c r="HB25">
        <v>20.201000000000001</v>
      </c>
      <c r="HC25">
        <v>5.2117500000000003</v>
      </c>
      <c r="HD25">
        <v>11.974</v>
      </c>
      <c r="HE25">
        <v>4.9893000000000001</v>
      </c>
      <c r="HF25">
        <v>3.2924799999999999</v>
      </c>
      <c r="HG25">
        <v>8374.4</v>
      </c>
      <c r="HH25">
        <v>9999</v>
      </c>
      <c r="HI25">
        <v>9999</v>
      </c>
      <c r="HJ25">
        <v>971</v>
      </c>
      <c r="HK25">
        <v>4.9712500000000004</v>
      </c>
      <c r="HL25">
        <v>1.87415</v>
      </c>
      <c r="HM25">
        <v>1.8704400000000001</v>
      </c>
      <c r="HN25">
        <v>1.87012</v>
      </c>
      <c r="HO25">
        <v>1.87469</v>
      </c>
      <c r="HP25">
        <v>1.87137</v>
      </c>
      <c r="HQ25">
        <v>1.8669100000000001</v>
      </c>
      <c r="HR25">
        <v>1.8778999999999999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-2.105</v>
      </c>
      <c r="IG25">
        <v>0.32929999999999998</v>
      </c>
      <c r="IH25">
        <v>-2.1003025613674828</v>
      </c>
      <c r="II25">
        <v>1.7196870422270779E-5</v>
      </c>
      <c r="IJ25">
        <v>-2.1741833173098589E-6</v>
      </c>
      <c r="IK25">
        <v>9.0595066644434051E-10</v>
      </c>
      <c r="IL25">
        <v>-0.3055493333670728</v>
      </c>
      <c r="IM25">
        <v>-1.2435942757381079E-3</v>
      </c>
      <c r="IN25">
        <v>8.3241555849602686E-4</v>
      </c>
      <c r="IO25">
        <v>-6.8006265696850886E-6</v>
      </c>
      <c r="IP25">
        <v>17</v>
      </c>
      <c r="IQ25">
        <v>2050</v>
      </c>
      <c r="IR25">
        <v>3</v>
      </c>
      <c r="IS25">
        <v>34</v>
      </c>
      <c r="IT25">
        <v>6.5</v>
      </c>
      <c r="IU25">
        <v>6.7</v>
      </c>
      <c r="IV25">
        <v>0.29663099999999998</v>
      </c>
      <c r="IW25">
        <v>2.65015</v>
      </c>
      <c r="IX25">
        <v>1.49902</v>
      </c>
      <c r="IY25">
        <v>2.2863799999999999</v>
      </c>
      <c r="IZ25">
        <v>1.69678</v>
      </c>
      <c r="JA25">
        <v>2.2241200000000001</v>
      </c>
      <c r="JB25">
        <v>42.912100000000002</v>
      </c>
      <c r="JC25">
        <v>13.5366</v>
      </c>
      <c r="JD25">
        <v>18</v>
      </c>
      <c r="JE25">
        <v>681.77</v>
      </c>
      <c r="JF25">
        <v>288.62400000000002</v>
      </c>
      <c r="JG25">
        <v>29.999300000000002</v>
      </c>
      <c r="JH25">
        <v>35.691699999999997</v>
      </c>
      <c r="JI25">
        <v>29.9998</v>
      </c>
      <c r="JJ25">
        <v>35.480200000000004</v>
      </c>
      <c r="JK25">
        <v>35.471400000000003</v>
      </c>
      <c r="JL25">
        <v>5.9690200000000004</v>
      </c>
      <c r="JM25">
        <v>29.1724</v>
      </c>
      <c r="JN25">
        <v>60.129300000000001</v>
      </c>
      <c r="JO25">
        <v>30</v>
      </c>
      <c r="JP25">
        <v>73.607500000000002</v>
      </c>
      <c r="JQ25">
        <v>31.456299999999999</v>
      </c>
      <c r="JR25">
        <v>98.343999999999994</v>
      </c>
      <c r="JS25">
        <v>98.252499999999998</v>
      </c>
    </row>
    <row r="26" spans="1:279" x14ac:dyDescent="0.2">
      <c r="A26">
        <v>11</v>
      </c>
      <c r="B26">
        <v>1658328020.5999999</v>
      </c>
      <c r="C26">
        <v>39.5</v>
      </c>
      <c r="D26" t="s">
        <v>441</v>
      </c>
      <c r="E26" t="s">
        <v>442</v>
      </c>
      <c r="F26">
        <v>4</v>
      </c>
      <c r="G26">
        <v>1658328018.5285721</v>
      </c>
      <c r="H26">
        <f t="shared" si="0"/>
        <v>2.4687419551093874E-3</v>
      </c>
      <c r="I26">
        <f t="shared" si="1"/>
        <v>2.4687419551093872</v>
      </c>
      <c r="J26">
        <f t="shared" si="2"/>
        <v>-9.5918455296839733E-2</v>
      </c>
      <c r="K26">
        <f t="shared" si="3"/>
        <v>53.798728571428583</v>
      </c>
      <c r="L26">
        <f t="shared" si="4"/>
        <v>53.401366152075788</v>
      </c>
      <c r="M26">
        <f t="shared" si="5"/>
        <v>5.4050368868529102</v>
      </c>
      <c r="N26">
        <f t="shared" si="6"/>
        <v>5.44525605517783</v>
      </c>
      <c r="O26">
        <f t="shared" si="7"/>
        <v>0.150380303082332</v>
      </c>
      <c r="P26">
        <f t="shared" si="8"/>
        <v>2.7621545136107239</v>
      </c>
      <c r="Q26">
        <f t="shared" si="9"/>
        <v>0.14597553240889491</v>
      </c>
      <c r="R26">
        <f t="shared" si="10"/>
        <v>9.1619712000607256E-2</v>
      </c>
      <c r="S26">
        <f t="shared" si="11"/>
        <v>194.42589775543496</v>
      </c>
      <c r="T26">
        <f t="shared" si="12"/>
        <v>34.134066643525443</v>
      </c>
      <c r="U26">
        <f t="shared" si="13"/>
        <v>33.019357142857153</v>
      </c>
      <c r="V26">
        <f t="shared" si="14"/>
        <v>5.0576044701102223</v>
      </c>
      <c r="W26">
        <f t="shared" si="15"/>
        <v>65.393834110202263</v>
      </c>
      <c r="X26">
        <f t="shared" si="16"/>
        <v>3.4175139216977581</v>
      </c>
      <c r="Y26">
        <f t="shared" si="17"/>
        <v>5.2260491653364962</v>
      </c>
      <c r="Z26">
        <f t="shared" si="18"/>
        <v>1.6400905484124642</v>
      </c>
      <c r="AA26">
        <f t="shared" si="19"/>
        <v>-108.87152022032399</v>
      </c>
      <c r="AB26">
        <f t="shared" si="20"/>
        <v>87.027044738605383</v>
      </c>
      <c r="AC26">
        <f t="shared" si="21"/>
        <v>7.2378245192969839</v>
      </c>
      <c r="AD26">
        <f t="shared" si="22"/>
        <v>179.81924679301335</v>
      </c>
      <c r="AE26">
        <f t="shared" si="23"/>
        <v>9.1382833041250162</v>
      </c>
      <c r="AF26">
        <f t="shared" si="24"/>
        <v>2.4897826526817135</v>
      </c>
      <c r="AG26">
        <f t="shared" si="25"/>
        <v>-9.5918455296839733E-2</v>
      </c>
      <c r="AH26">
        <v>64.767623436922548</v>
      </c>
      <c r="AI26">
        <v>58.304334545454537</v>
      </c>
      <c r="AJ26">
        <v>1.671105930185415</v>
      </c>
      <c r="AK26">
        <v>64.333968966541633</v>
      </c>
      <c r="AL26">
        <f t="shared" si="26"/>
        <v>2.4687419551093872</v>
      </c>
      <c r="AM26">
        <v>31.55804082536747</v>
      </c>
      <c r="AN26">
        <v>33.759593939393937</v>
      </c>
      <c r="AO26">
        <v>-1.1685823272899031E-4</v>
      </c>
      <c r="AP26">
        <v>90.117840984765252</v>
      </c>
      <c r="AQ26">
        <v>25</v>
      </c>
      <c r="AR26">
        <v>4</v>
      </c>
      <c r="AS26">
        <f t="shared" si="27"/>
        <v>1</v>
      </c>
      <c r="AT26">
        <f t="shared" si="28"/>
        <v>0</v>
      </c>
      <c r="AU26">
        <f t="shared" si="29"/>
        <v>47093.059292357655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1009.5067283706918</v>
      </c>
      <c r="BI26">
        <f t="shared" si="33"/>
        <v>-9.5918455296839733E-2</v>
      </c>
      <c r="BJ26" t="e">
        <f t="shared" si="34"/>
        <v>#DIV/0!</v>
      </c>
      <c r="BK26">
        <f t="shared" si="35"/>
        <v>-9.5015171866807391E-5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253</v>
      </c>
      <c r="CG26">
        <v>1000</v>
      </c>
      <c r="CH26" t="s">
        <v>414</v>
      </c>
      <c r="CI26">
        <v>1110.1500000000001</v>
      </c>
      <c r="CJ26">
        <v>1175.8634999999999</v>
      </c>
      <c r="CK26">
        <v>1152.67</v>
      </c>
      <c r="CL26">
        <v>1.3005735999999999E-4</v>
      </c>
      <c r="CM26">
        <v>6.5004835999999994E-4</v>
      </c>
      <c r="CN26">
        <v>4.7597999359999997E-2</v>
      </c>
      <c r="CO26">
        <v>5.5000000000000003E-4</v>
      </c>
      <c r="CP26">
        <f t="shared" si="46"/>
        <v>1200.001428571429</v>
      </c>
      <c r="CQ26">
        <f t="shared" si="47"/>
        <v>1009.5067283706918</v>
      </c>
      <c r="CR26">
        <f t="shared" si="48"/>
        <v>0.84125460548199826</v>
      </c>
      <c r="CS26">
        <f t="shared" si="49"/>
        <v>0.16202138858025697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1658328018.5285721</v>
      </c>
      <c r="CZ26">
        <v>53.798728571428583</v>
      </c>
      <c r="DA26">
        <v>62.353842857142858</v>
      </c>
      <c r="DB26">
        <v>33.764785714285708</v>
      </c>
      <c r="DC26">
        <v>31.54512857142857</v>
      </c>
      <c r="DD26">
        <v>55.904699999999998</v>
      </c>
      <c r="DE26">
        <v>33.43552857142857</v>
      </c>
      <c r="DF26">
        <v>650.29385714285706</v>
      </c>
      <c r="DG26">
        <v>101.1151428571429</v>
      </c>
      <c r="DH26">
        <v>0.1001869428571428</v>
      </c>
      <c r="DI26">
        <v>33.603771428571427</v>
      </c>
      <c r="DJ26">
        <v>999.89999999999986</v>
      </c>
      <c r="DK26">
        <v>33.019357142857153</v>
      </c>
      <c r="DL26">
        <v>0</v>
      </c>
      <c r="DM26">
        <v>0</v>
      </c>
      <c r="DN26">
        <v>8974.8214285714294</v>
      </c>
      <c r="DO26">
        <v>0</v>
      </c>
      <c r="DP26">
        <v>1870.58</v>
      </c>
      <c r="DQ26">
        <v>-8.555141428571428</v>
      </c>
      <c r="DR26">
        <v>55.678671428571427</v>
      </c>
      <c r="DS26">
        <v>64.384857142857143</v>
      </c>
      <c r="DT26">
        <v>2.2196442857142848</v>
      </c>
      <c r="DU26">
        <v>62.353842857142858</v>
      </c>
      <c r="DV26">
        <v>31.54512857142857</v>
      </c>
      <c r="DW26">
        <v>3.4141271428571431</v>
      </c>
      <c r="DX26">
        <v>3.1896885714285719</v>
      </c>
      <c r="DY26">
        <v>26.19864285714285</v>
      </c>
      <c r="DZ26">
        <v>25.05272857142857</v>
      </c>
      <c r="EA26">
        <v>1200.001428571429</v>
      </c>
      <c r="EB26">
        <v>0.95800571428571424</v>
      </c>
      <c r="EC26">
        <v>4.1994742857142851E-2</v>
      </c>
      <c r="ED26">
        <v>0</v>
      </c>
      <c r="EE26">
        <v>604.15099999999995</v>
      </c>
      <c r="EF26">
        <v>5.0001600000000002</v>
      </c>
      <c r="EG26">
        <v>8978.5271428571432</v>
      </c>
      <c r="EH26">
        <v>9515.2257142857143</v>
      </c>
      <c r="EI26">
        <v>47.803142857142859</v>
      </c>
      <c r="EJ26">
        <v>50.544285714285706</v>
      </c>
      <c r="EK26">
        <v>49.035428571428582</v>
      </c>
      <c r="EL26">
        <v>48.991</v>
      </c>
      <c r="EM26">
        <v>49.5</v>
      </c>
      <c r="EN26">
        <v>1144.8171428571429</v>
      </c>
      <c r="EO26">
        <v>50.184285714285707</v>
      </c>
      <c r="EP26">
        <v>0</v>
      </c>
      <c r="EQ26">
        <v>770532</v>
      </c>
      <c r="ER26">
        <v>0</v>
      </c>
      <c r="ES26">
        <v>604.87300000000005</v>
      </c>
      <c r="ET26">
        <v>-8.8382307835065728</v>
      </c>
      <c r="EU26">
        <v>-116.73538536645449</v>
      </c>
      <c r="EV26">
        <v>8993.4972000000016</v>
      </c>
      <c r="EW26">
        <v>15</v>
      </c>
      <c r="EX26">
        <v>1658327627.5</v>
      </c>
      <c r="EY26" t="s">
        <v>416</v>
      </c>
      <c r="EZ26">
        <v>1658327627.5</v>
      </c>
      <c r="FA26">
        <v>1658327617.5</v>
      </c>
      <c r="FB26">
        <v>12</v>
      </c>
      <c r="FC26">
        <v>-0.68500000000000005</v>
      </c>
      <c r="FD26">
        <v>-0.255</v>
      </c>
      <c r="FE26">
        <v>-3.9239999999999999</v>
      </c>
      <c r="FF26">
        <v>0.28599999999999998</v>
      </c>
      <c r="FG26">
        <v>1546</v>
      </c>
      <c r="FH26">
        <v>32</v>
      </c>
      <c r="FI26">
        <v>0.03</v>
      </c>
      <c r="FJ26">
        <v>0.04</v>
      </c>
      <c r="FK26">
        <v>-8.0927965000000004</v>
      </c>
      <c r="FL26">
        <v>-4.0415736585365876</v>
      </c>
      <c r="FM26">
        <v>0.40346725554591162</v>
      </c>
      <c r="FN26">
        <v>0</v>
      </c>
      <c r="FO26">
        <v>605.35405882352939</v>
      </c>
      <c r="FP26">
        <v>-8.7361039018025703</v>
      </c>
      <c r="FQ26">
        <v>0.87569064982268152</v>
      </c>
      <c r="FR26">
        <v>0</v>
      </c>
      <c r="FS26">
        <v>2.2100335000000002</v>
      </c>
      <c r="FT26">
        <v>2.1008105065667429E-2</v>
      </c>
      <c r="FU26">
        <v>8.5173263263773214E-3</v>
      </c>
      <c r="FV26">
        <v>1</v>
      </c>
      <c r="FW26">
        <v>1</v>
      </c>
      <c r="FX26">
        <v>3</v>
      </c>
      <c r="FY26" t="s">
        <v>425</v>
      </c>
      <c r="FZ26">
        <v>3.3695499999999998</v>
      </c>
      <c r="GA26">
        <v>2.89344</v>
      </c>
      <c r="GB26">
        <v>1.6489500000000001E-2</v>
      </c>
      <c r="GC26">
        <v>1.8714600000000001E-2</v>
      </c>
      <c r="GD26">
        <v>0.140069</v>
      </c>
      <c r="GE26">
        <v>0.13603699999999999</v>
      </c>
      <c r="GF26">
        <v>33959.1</v>
      </c>
      <c r="GG26">
        <v>29468.6</v>
      </c>
      <c r="GH26">
        <v>30860.1</v>
      </c>
      <c r="GI26">
        <v>27990.1</v>
      </c>
      <c r="GJ26">
        <v>34960.6</v>
      </c>
      <c r="GK26">
        <v>34117.1</v>
      </c>
      <c r="GL26">
        <v>40227.599999999999</v>
      </c>
      <c r="GM26">
        <v>39012.6</v>
      </c>
      <c r="GN26">
        <v>2.2927499999999998</v>
      </c>
      <c r="GO26">
        <v>1.5740499999999999</v>
      </c>
      <c r="GP26">
        <v>0</v>
      </c>
      <c r="GQ26">
        <v>2.69264E-2</v>
      </c>
      <c r="GR26">
        <v>999.9</v>
      </c>
      <c r="GS26">
        <v>32.5747</v>
      </c>
      <c r="GT26">
        <v>61.1</v>
      </c>
      <c r="GU26">
        <v>38.6</v>
      </c>
      <c r="GV26">
        <v>41.554600000000001</v>
      </c>
      <c r="GW26">
        <v>50.622900000000001</v>
      </c>
      <c r="GX26">
        <v>40.933500000000002</v>
      </c>
      <c r="GY26">
        <v>1</v>
      </c>
      <c r="GZ26">
        <v>0.64819400000000005</v>
      </c>
      <c r="HA26">
        <v>1.63188</v>
      </c>
      <c r="HB26">
        <v>20.200700000000001</v>
      </c>
      <c r="HC26">
        <v>5.2111499999999999</v>
      </c>
      <c r="HD26">
        <v>11.974</v>
      </c>
      <c r="HE26">
        <v>4.9889000000000001</v>
      </c>
      <c r="HF26">
        <v>3.2924500000000001</v>
      </c>
      <c r="HG26">
        <v>8374.6</v>
      </c>
      <c r="HH26">
        <v>9999</v>
      </c>
      <c r="HI26">
        <v>9999</v>
      </c>
      <c r="HJ26">
        <v>971</v>
      </c>
      <c r="HK26">
        <v>4.9712899999999998</v>
      </c>
      <c r="HL26">
        <v>1.8742000000000001</v>
      </c>
      <c r="HM26">
        <v>1.87043</v>
      </c>
      <c r="HN26">
        <v>1.87012</v>
      </c>
      <c r="HO26">
        <v>1.87469</v>
      </c>
      <c r="HP26">
        <v>1.87138</v>
      </c>
      <c r="HQ26">
        <v>1.8669100000000001</v>
      </c>
      <c r="HR26">
        <v>1.8778999999999999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-2.1070000000000002</v>
      </c>
      <c r="IG26">
        <v>0.32900000000000001</v>
      </c>
      <c r="IH26">
        <v>-2.1003025613674828</v>
      </c>
      <c r="II26">
        <v>1.7196870422270779E-5</v>
      </c>
      <c r="IJ26">
        <v>-2.1741833173098589E-6</v>
      </c>
      <c r="IK26">
        <v>9.0595066644434051E-10</v>
      </c>
      <c r="IL26">
        <v>-0.3055493333670728</v>
      </c>
      <c r="IM26">
        <v>-1.2435942757381079E-3</v>
      </c>
      <c r="IN26">
        <v>8.3241555849602686E-4</v>
      </c>
      <c r="IO26">
        <v>-6.8006265696850886E-6</v>
      </c>
      <c r="IP26">
        <v>17</v>
      </c>
      <c r="IQ26">
        <v>2050</v>
      </c>
      <c r="IR26">
        <v>3</v>
      </c>
      <c r="IS26">
        <v>34</v>
      </c>
      <c r="IT26">
        <v>6.6</v>
      </c>
      <c r="IU26">
        <v>6.7</v>
      </c>
      <c r="IV26">
        <v>0.31005899999999997</v>
      </c>
      <c r="IW26">
        <v>2.64893</v>
      </c>
      <c r="IX26">
        <v>1.49902</v>
      </c>
      <c r="IY26">
        <v>2.2851599999999999</v>
      </c>
      <c r="IZ26">
        <v>1.69678</v>
      </c>
      <c r="JA26">
        <v>2.2326700000000002</v>
      </c>
      <c r="JB26">
        <v>42.912100000000002</v>
      </c>
      <c r="JC26">
        <v>13.527900000000001</v>
      </c>
      <c r="JD26">
        <v>18</v>
      </c>
      <c r="JE26">
        <v>681.79899999999998</v>
      </c>
      <c r="JF26">
        <v>288.63</v>
      </c>
      <c r="JG26">
        <v>29.999400000000001</v>
      </c>
      <c r="JH26">
        <v>35.690300000000001</v>
      </c>
      <c r="JI26">
        <v>29.9998</v>
      </c>
      <c r="JJ26">
        <v>35.4771</v>
      </c>
      <c r="JK26">
        <v>35.47</v>
      </c>
      <c r="JL26">
        <v>6.24024</v>
      </c>
      <c r="JM26">
        <v>29.1724</v>
      </c>
      <c r="JN26">
        <v>60.129300000000001</v>
      </c>
      <c r="JO26">
        <v>30</v>
      </c>
      <c r="JP26">
        <v>76.947900000000004</v>
      </c>
      <c r="JQ26">
        <v>31.4573</v>
      </c>
      <c r="JR26">
        <v>98.346000000000004</v>
      </c>
      <c r="JS26">
        <v>98.253299999999996</v>
      </c>
    </row>
    <row r="27" spans="1:279" x14ac:dyDescent="0.2">
      <c r="A27">
        <v>12</v>
      </c>
      <c r="B27">
        <v>1658328024.5999999</v>
      </c>
      <c r="C27">
        <v>43.5</v>
      </c>
      <c r="D27" t="s">
        <v>443</v>
      </c>
      <c r="E27" t="s">
        <v>444</v>
      </c>
      <c r="F27">
        <v>4</v>
      </c>
      <c r="G27">
        <v>1658328022.5999999</v>
      </c>
      <c r="H27">
        <f t="shared" si="0"/>
        <v>2.5111200433015788E-3</v>
      </c>
      <c r="I27">
        <f t="shared" si="1"/>
        <v>2.5111200433015788</v>
      </c>
      <c r="J27">
        <f t="shared" si="2"/>
        <v>0.115564850765227</v>
      </c>
      <c r="K27">
        <f t="shared" si="3"/>
        <v>60.372214285714279</v>
      </c>
      <c r="L27">
        <f t="shared" si="4"/>
        <v>57.54298952553313</v>
      </c>
      <c r="M27">
        <f t="shared" si="5"/>
        <v>5.8242391747271123</v>
      </c>
      <c r="N27">
        <f t="shared" si="6"/>
        <v>6.1106004120945805</v>
      </c>
      <c r="O27">
        <f t="shared" si="7"/>
        <v>0.15299935943905929</v>
      </c>
      <c r="P27">
        <f t="shared" si="8"/>
        <v>2.7632365493459021</v>
      </c>
      <c r="Q27">
        <f t="shared" si="9"/>
        <v>0.14844405381822037</v>
      </c>
      <c r="R27">
        <f t="shared" si="10"/>
        <v>9.3175512361399121E-2</v>
      </c>
      <c r="S27">
        <f t="shared" si="11"/>
        <v>194.42826046971419</v>
      </c>
      <c r="T27">
        <f t="shared" si="12"/>
        <v>34.120681943960406</v>
      </c>
      <c r="U27">
        <f t="shared" si="13"/>
        <v>33.013728571428572</v>
      </c>
      <c r="V27">
        <f t="shared" si="14"/>
        <v>5.0560054034383768</v>
      </c>
      <c r="W27">
        <f t="shared" si="15"/>
        <v>65.360683978080687</v>
      </c>
      <c r="X27">
        <f t="shared" si="16"/>
        <v>3.4154702990889714</v>
      </c>
      <c r="Y27">
        <f t="shared" si="17"/>
        <v>5.2255730681067858</v>
      </c>
      <c r="Z27">
        <f t="shared" si="18"/>
        <v>1.6405351043494054</v>
      </c>
      <c r="AA27">
        <f t="shared" si="19"/>
        <v>-110.74039390959963</v>
      </c>
      <c r="AB27">
        <f t="shared" si="20"/>
        <v>87.657022812201845</v>
      </c>
      <c r="AC27">
        <f t="shared" si="21"/>
        <v>7.2871046328637856</v>
      </c>
      <c r="AD27">
        <f t="shared" si="22"/>
        <v>178.63199400518019</v>
      </c>
      <c r="AE27">
        <f t="shared" si="23"/>
        <v>9.3861833874313358</v>
      </c>
      <c r="AF27">
        <f t="shared" si="24"/>
        <v>2.5309735249083984</v>
      </c>
      <c r="AG27">
        <f t="shared" si="25"/>
        <v>0.115564850765227</v>
      </c>
      <c r="AH27">
        <v>71.692348553419905</v>
      </c>
      <c r="AI27">
        <v>64.999450303030301</v>
      </c>
      <c r="AJ27">
        <v>1.678349437646308</v>
      </c>
      <c r="AK27">
        <v>64.333968966541633</v>
      </c>
      <c r="AL27">
        <f t="shared" si="26"/>
        <v>2.5111200433015788</v>
      </c>
      <c r="AM27">
        <v>31.493379227461201</v>
      </c>
      <c r="AN27">
        <v>33.73371090909091</v>
      </c>
      <c r="AO27">
        <v>-3.0783094962555851E-4</v>
      </c>
      <c r="AP27">
        <v>90.117840984765252</v>
      </c>
      <c r="AQ27">
        <v>24</v>
      </c>
      <c r="AR27">
        <v>4</v>
      </c>
      <c r="AS27">
        <f t="shared" si="27"/>
        <v>1</v>
      </c>
      <c r="AT27">
        <f t="shared" si="28"/>
        <v>0</v>
      </c>
      <c r="AU27">
        <f t="shared" si="29"/>
        <v>47122.990507433518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1009.5187712278308</v>
      </c>
      <c r="BI27">
        <f t="shared" si="33"/>
        <v>0.115564850765227</v>
      </c>
      <c r="BJ27" t="e">
        <f t="shared" si="34"/>
        <v>#DIV/0!</v>
      </c>
      <c r="BK27">
        <f t="shared" si="35"/>
        <v>1.1447518764279226E-4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253</v>
      </c>
      <c r="CG27">
        <v>1000</v>
      </c>
      <c r="CH27" t="s">
        <v>414</v>
      </c>
      <c r="CI27">
        <v>1110.1500000000001</v>
      </c>
      <c r="CJ27">
        <v>1175.8634999999999</v>
      </c>
      <c r="CK27">
        <v>1152.67</v>
      </c>
      <c r="CL27">
        <v>1.3005735999999999E-4</v>
      </c>
      <c r="CM27">
        <v>6.5004835999999994E-4</v>
      </c>
      <c r="CN27">
        <v>4.7597999359999997E-2</v>
      </c>
      <c r="CO27">
        <v>5.5000000000000003E-4</v>
      </c>
      <c r="CP27">
        <f t="shared" si="46"/>
        <v>1200.015714285714</v>
      </c>
      <c r="CQ27">
        <f t="shared" si="47"/>
        <v>1009.5187712278308</v>
      </c>
      <c r="CR27">
        <f t="shared" si="48"/>
        <v>0.84125462626022962</v>
      </c>
      <c r="CS27">
        <f t="shared" si="49"/>
        <v>0.1620214286822434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1658328022.5999999</v>
      </c>
      <c r="CZ27">
        <v>60.372214285714279</v>
      </c>
      <c r="DA27">
        <v>69.173014285714288</v>
      </c>
      <c r="DB27">
        <v>33.744557142857147</v>
      </c>
      <c r="DC27">
        <v>31.488242857142861</v>
      </c>
      <c r="DD27">
        <v>62.479728571428559</v>
      </c>
      <c r="DE27">
        <v>33.415928571428573</v>
      </c>
      <c r="DF27">
        <v>650.32614285714283</v>
      </c>
      <c r="DG27">
        <v>101.11542857142859</v>
      </c>
      <c r="DH27">
        <v>0.1000144</v>
      </c>
      <c r="DI27">
        <v>33.602142857142859</v>
      </c>
      <c r="DJ27">
        <v>999.89999999999986</v>
      </c>
      <c r="DK27">
        <v>33.013728571428572</v>
      </c>
      <c r="DL27">
        <v>0</v>
      </c>
      <c r="DM27">
        <v>0</v>
      </c>
      <c r="DN27">
        <v>8980.5357142857138</v>
      </c>
      <c r="DO27">
        <v>0</v>
      </c>
      <c r="DP27">
        <v>1870.9385714285711</v>
      </c>
      <c r="DQ27">
        <v>-8.8008242857142847</v>
      </c>
      <c r="DR27">
        <v>62.480585714285723</v>
      </c>
      <c r="DS27">
        <v>71.421971428571425</v>
      </c>
      <c r="DT27">
        <v>2.2563271428571432</v>
      </c>
      <c r="DU27">
        <v>69.173014285714288</v>
      </c>
      <c r="DV27">
        <v>31.488242857142861</v>
      </c>
      <c r="DW27">
        <v>3.412092857142857</v>
      </c>
      <c r="DX27">
        <v>3.1839442857142859</v>
      </c>
      <c r="DY27">
        <v>26.188571428571429</v>
      </c>
      <c r="DZ27">
        <v>25.022500000000001</v>
      </c>
      <c r="EA27">
        <v>1200.015714285714</v>
      </c>
      <c r="EB27">
        <v>0.95800428571428564</v>
      </c>
      <c r="EC27">
        <v>4.1996142857142857E-2</v>
      </c>
      <c r="ED27">
        <v>0</v>
      </c>
      <c r="EE27">
        <v>603.38414285714293</v>
      </c>
      <c r="EF27">
        <v>5.0001600000000002</v>
      </c>
      <c r="EG27">
        <v>8995.2057142857138</v>
      </c>
      <c r="EH27">
        <v>9515.2971428571418</v>
      </c>
      <c r="EI27">
        <v>47.803142857142859</v>
      </c>
      <c r="EJ27">
        <v>50.535428571428568</v>
      </c>
      <c r="EK27">
        <v>49.017714285714291</v>
      </c>
      <c r="EL27">
        <v>48.955000000000013</v>
      </c>
      <c r="EM27">
        <v>49.517714285714291</v>
      </c>
      <c r="EN27">
        <v>1144.83</v>
      </c>
      <c r="EO27">
        <v>50.185714285714283</v>
      </c>
      <c r="EP27">
        <v>0</v>
      </c>
      <c r="EQ27">
        <v>770536.20000004768</v>
      </c>
      <c r="ER27">
        <v>0</v>
      </c>
      <c r="ES27">
        <v>604.26565384615378</v>
      </c>
      <c r="ET27">
        <v>-9.9409572601263907</v>
      </c>
      <c r="EU27">
        <v>-40.02461576806293</v>
      </c>
      <c r="EV27">
        <v>8995.6215384615371</v>
      </c>
      <c r="EW27">
        <v>15</v>
      </c>
      <c r="EX27">
        <v>1658327627.5</v>
      </c>
      <c r="EY27" t="s">
        <v>416</v>
      </c>
      <c r="EZ27">
        <v>1658327627.5</v>
      </c>
      <c r="FA27">
        <v>1658327617.5</v>
      </c>
      <c r="FB27">
        <v>12</v>
      </c>
      <c r="FC27">
        <v>-0.68500000000000005</v>
      </c>
      <c r="FD27">
        <v>-0.255</v>
      </c>
      <c r="FE27">
        <v>-3.9239999999999999</v>
      </c>
      <c r="FF27">
        <v>0.28599999999999998</v>
      </c>
      <c r="FG27">
        <v>1546</v>
      </c>
      <c r="FH27">
        <v>32</v>
      </c>
      <c r="FI27">
        <v>0.03</v>
      </c>
      <c r="FJ27">
        <v>0.04</v>
      </c>
      <c r="FK27">
        <v>-8.3660997500000001</v>
      </c>
      <c r="FL27">
        <v>-3.0815454033771048</v>
      </c>
      <c r="FM27">
        <v>0.29797709555003971</v>
      </c>
      <c r="FN27">
        <v>0</v>
      </c>
      <c r="FO27">
        <v>604.71585294117642</v>
      </c>
      <c r="FP27">
        <v>-9.2192360530745852</v>
      </c>
      <c r="FQ27">
        <v>0.9159162282639437</v>
      </c>
      <c r="FR27">
        <v>0</v>
      </c>
      <c r="FS27">
        <v>2.2199327499999999</v>
      </c>
      <c r="FT27">
        <v>0.13116281425890661</v>
      </c>
      <c r="FU27">
        <v>1.942407423630535E-2</v>
      </c>
      <c r="FV27">
        <v>0</v>
      </c>
      <c r="FW27">
        <v>0</v>
      </c>
      <c r="FX27">
        <v>3</v>
      </c>
      <c r="FY27" t="s">
        <v>428</v>
      </c>
      <c r="FZ27">
        <v>3.36937</v>
      </c>
      <c r="GA27">
        <v>2.8939300000000001</v>
      </c>
      <c r="GB27">
        <v>1.8279400000000001E-2</v>
      </c>
      <c r="GC27">
        <v>2.05895E-2</v>
      </c>
      <c r="GD27">
        <v>0.13999700000000001</v>
      </c>
      <c r="GE27">
        <v>0.13594400000000001</v>
      </c>
      <c r="GF27">
        <v>33897.9</v>
      </c>
      <c r="GG27">
        <v>29412</v>
      </c>
      <c r="GH27">
        <v>30860.7</v>
      </c>
      <c r="GI27">
        <v>27989.8</v>
      </c>
      <c r="GJ27">
        <v>34964.300000000003</v>
      </c>
      <c r="GK27">
        <v>34119.9</v>
      </c>
      <c r="GL27">
        <v>40228.400000000001</v>
      </c>
      <c r="GM27">
        <v>39011.599999999999</v>
      </c>
      <c r="GN27">
        <v>2.2934700000000001</v>
      </c>
      <c r="GO27">
        <v>1.57375</v>
      </c>
      <c r="GP27">
        <v>0</v>
      </c>
      <c r="GQ27">
        <v>2.8382999999999999E-2</v>
      </c>
      <c r="GR27">
        <v>999.9</v>
      </c>
      <c r="GS27">
        <v>32.562100000000001</v>
      </c>
      <c r="GT27">
        <v>61</v>
      </c>
      <c r="GU27">
        <v>38.6</v>
      </c>
      <c r="GV27">
        <v>41.480499999999999</v>
      </c>
      <c r="GW27">
        <v>50.7729</v>
      </c>
      <c r="GX27">
        <v>41.5745</v>
      </c>
      <c r="GY27">
        <v>1</v>
      </c>
      <c r="GZ27">
        <v>0.64813500000000002</v>
      </c>
      <c r="HA27">
        <v>1.6290199999999999</v>
      </c>
      <c r="HB27">
        <v>20.200700000000001</v>
      </c>
      <c r="HC27">
        <v>5.2119</v>
      </c>
      <c r="HD27">
        <v>11.974</v>
      </c>
      <c r="HE27">
        <v>4.9898999999999996</v>
      </c>
      <c r="HF27">
        <v>3.2925499999999999</v>
      </c>
      <c r="HG27">
        <v>8374.6</v>
      </c>
      <c r="HH27">
        <v>9999</v>
      </c>
      <c r="HI27">
        <v>9999</v>
      </c>
      <c r="HJ27">
        <v>971</v>
      </c>
      <c r="HK27">
        <v>4.9712800000000001</v>
      </c>
      <c r="HL27">
        <v>1.8742000000000001</v>
      </c>
      <c r="HM27">
        <v>1.8704499999999999</v>
      </c>
      <c r="HN27">
        <v>1.87012</v>
      </c>
      <c r="HO27">
        <v>1.8747</v>
      </c>
      <c r="HP27">
        <v>1.8713900000000001</v>
      </c>
      <c r="HQ27">
        <v>1.8669</v>
      </c>
      <c r="HR27">
        <v>1.8778999999999999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-2.1080000000000001</v>
      </c>
      <c r="IG27">
        <v>0.32819999999999999</v>
      </c>
      <c r="IH27">
        <v>-2.1003025613674828</v>
      </c>
      <c r="II27">
        <v>1.7196870422270779E-5</v>
      </c>
      <c r="IJ27">
        <v>-2.1741833173098589E-6</v>
      </c>
      <c r="IK27">
        <v>9.0595066644434051E-10</v>
      </c>
      <c r="IL27">
        <v>-0.3055493333670728</v>
      </c>
      <c r="IM27">
        <v>-1.2435942757381079E-3</v>
      </c>
      <c r="IN27">
        <v>8.3241555849602686E-4</v>
      </c>
      <c r="IO27">
        <v>-6.8006265696850886E-6</v>
      </c>
      <c r="IP27">
        <v>17</v>
      </c>
      <c r="IQ27">
        <v>2050</v>
      </c>
      <c r="IR27">
        <v>3</v>
      </c>
      <c r="IS27">
        <v>34</v>
      </c>
      <c r="IT27">
        <v>6.6</v>
      </c>
      <c r="IU27">
        <v>6.8</v>
      </c>
      <c r="IV27">
        <v>0.323486</v>
      </c>
      <c r="IW27">
        <v>2.6293899999999999</v>
      </c>
      <c r="IX27">
        <v>1.49902</v>
      </c>
      <c r="IY27">
        <v>2.2851599999999999</v>
      </c>
      <c r="IZ27">
        <v>1.69678</v>
      </c>
      <c r="JA27">
        <v>2.3559600000000001</v>
      </c>
      <c r="JB27">
        <v>42.912100000000002</v>
      </c>
      <c r="JC27">
        <v>13.5541</v>
      </c>
      <c r="JD27">
        <v>18</v>
      </c>
      <c r="JE27">
        <v>682.36599999999999</v>
      </c>
      <c r="JF27">
        <v>288.471</v>
      </c>
      <c r="JG27">
        <v>29.999300000000002</v>
      </c>
      <c r="JH27">
        <v>35.6877</v>
      </c>
      <c r="JI27">
        <v>29.9999</v>
      </c>
      <c r="JJ27">
        <v>35.475499999999997</v>
      </c>
      <c r="JK27">
        <v>35.467500000000001</v>
      </c>
      <c r="JL27">
        <v>6.5391199999999996</v>
      </c>
      <c r="JM27">
        <v>29.1724</v>
      </c>
      <c r="JN27">
        <v>60.129300000000001</v>
      </c>
      <c r="JO27">
        <v>30</v>
      </c>
      <c r="JP27">
        <v>83.652600000000007</v>
      </c>
      <c r="JQ27">
        <v>31.471</v>
      </c>
      <c r="JR27">
        <v>98.347999999999999</v>
      </c>
      <c r="JS27">
        <v>98.251499999999993</v>
      </c>
    </row>
    <row r="28" spans="1:279" x14ac:dyDescent="0.2">
      <c r="A28">
        <v>13</v>
      </c>
      <c r="B28">
        <v>1658328028.5999999</v>
      </c>
      <c r="C28">
        <v>47.5</v>
      </c>
      <c r="D28" t="s">
        <v>445</v>
      </c>
      <c r="E28" t="s">
        <v>446</v>
      </c>
      <c r="F28">
        <v>4</v>
      </c>
      <c r="G28">
        <v>1658328026.2874999</v>
      </c>
      <c r="H28">
        <f t="shared" si="0"/>
        <v>2.4623181103425405E-3</v>
      </c>
      <c r="I28">
        <f t="shared" si="1"/>
        <v>2.4623181103425407</v>
      </c>
      <c r="J28">
        <f t="shared" si="2"/>
        <v>0.23571691816439061</v>
      </c>
      <c r="K28">
        <f t="shared" si="3"/>
        <v>66.367537499999997</v>
      </c>
      <c r="L28">
        <f t="shared" si="4"/>
        <v>62.04257223154849</v>
      </c>
      <c r="M28">
        <f t="shared" si="5"/>
        <v>6.2796738807109422</v>
      </c>
      <c r="N28">
        <f t="shared" si="6"/>
        <v>6.7174276754748945</v>
      </c>
      <c r="O28">
        <f t="shared" si="7"/>
        <v>0.14942133669263649</v>
      </c>
      <c r="P28">
        <f t="shared" si="8"/>
        <v>2.7683008406756313</v>
      </c>
      <c r="Q28">
        <f t="shared" si="9"/>
        <v>0.14508104540210887</v>
      </c>
      <c r="R28">
        <f t="shared" si="10"/>
        <v>9.1055109831418429E-2</v>
      </c>
      <c r="S28">
        <f t="shared" si="11"/>
        <v>194.42690811257427</v>
      </c>
      <c r="T28">
        <f t="shared" si="12"/>
        <v>34.129656398306629</v>
      </c>
      <c r="U28">
        <f t="shared" si="13"/>
        <v>33.024637499999997</v>
      </c>
      <c r="V28">
        <f t="shared" si="14"/>
        <v>5.0591050097682349</v>
      </c>
      <c r="W28">
        <f t="shared" si="15"/>
        <v>65.329261201896514</v>
      </c>
      <c r="X28">
        <f t="shared" si="16"/>
        <v>3.4131684432488902</v>
      </c>
      <c r="Y28">
        <f t="shared" si="17"/>
        <v>5.2245630525357996</v>
      </c>
      <c r="Z28">
        <f t="shared" si="18"/>
        <v>1.6459365665193446</v>
      </c>
      <c r="AA28">
        <f t="shared" si="19"/>
        <v>-108.58822866610603</v>
      </c>
      <c r="AB28">
        <f t="shared" si="20"/>
        <v>85.673882677263748</v>
      </c>
      <c r="AC28">
        <f t="shared" si="21"/>
        <v>7.1094720484095344</v>
      </c>
      <c r="AD28">
        <f t="shared" si="22"/>
        <v>178.62203417214153</v>
      </c>
      <c r="AE28">
        <f t="shared" si="23"/>
        <v>9.5286011798361727</v>
      </c>
      <c r="AF28">
        <f t="shared" si="24"/>
        <v>2.5163161708462924</v>
      </c>
      <c r="AG28">
        <f t="shared" si="25"/>
        <v>0.23571691816439061</v>
      </c>
      <c r="AH28">
        <v>78.566102181238023</v>
      </c>
      <c r="AI28">
        <v>71.73663757575757</v>
      </c>
      <c r="AJ28">
        <v>1.684141551269001</v>
      </c>
      <c r="AK28">
        <v>64.333968966541633</v>
      </c>
      <c r="AL28">
        <f t="shared" si="26"/>
        <v>2.4623181103425407</v>
      </c>
      <c r="AM28">
        <v>31.478959046646828</v>
      </c>
      <c r="AN28">
        <v>33.714364848484841</v>
      </c>
      <c r="AO28">
        <v>-7.3627746152172104E-3</v>
      </c>
      <c r="AP28">
        <v>90.117840984765252</v>
      </c>
      <c r="AQ28">
        <v>24</v>
      </c>
      <c r="AR28">
        <v>4</v>
      </c>
      <c r="AS28">
        <f t="shared" si="27"/>
        <v>1</v>
      </c>
      <c r="AT28">
        <f t="shared" si="28"/>
        <v>0</v>
      </c>
      <c r="AU28">
        <f t="shared" si="29"/>
        <v>47262.511846654103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1009.5118497992612</v>
      </c>
      <c r="BI28">
        <f t="shared" si="33"/>
        <v>0.23571691816439061</v>
      </c>
      <c r="BJ28" t="e">
        <f t="shared" si="34"/>
        <v>#DIV/0!</v>
      </c>
      <c r="BK28">
        <f t="shared" si="35"/>
        <v>2.3349593985574544E-4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253</v>
      </c>
      <c r="CG28">
        <v>1000</v>
      </c>
      <c r="CH28" t="s">
        <v>414</v>
      </c>
      <c r="CI28">
        <v>1110.1500000000001</v>
      </c>
      <c r="CJ28">
        <v>1175.8634999999999</v>
      </c>
      <c r="CK28">
        <v>1152.67</v>
      </c>
      <c r="CL28">
        <v>1.3005735999999999E-4</v>
      </c>
      <c r="CM28">
        <v>6.5004835999999994E-4</v>
      </c>
      <c r="CN28">
        <v>4.7597999359999997E-2</v>
      </c>
      <c r="CO28">
        <v>5.5000000000000003E-4</v>
      </c>
      <c r="CP28">
        <f t="shared" si="46"/>
        <v>1200.0074999999999</v>
      </c>
      <c r="CQ28">
        <f t="shared" si="47"/>
        <v>1009.5118497992612</v>
      </c>
      <c r="CR28">
        <f t="shared" si="48"/>
        <v>0.8412546169913615</v>
      </c>
      <c r="CS28">
        <f t="shared" si="49"/>
        <v>0.16202141079332777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1658328026.2874999</v>
      </c>
      <c r="CZ28">
        <v>66.367537499999997</v>
      </c>
      <c r="DA28">
        <v>75.311937499999999</v>
      </c>
      <c r="DB28">
        <v>33.721774999999987</v>
      </c>
      <c r="DC28">
        <v>31.4787</v>
      </c>
      <c r="DD28">
        <v>68.4765625</v>
      </c>
      <c r="DE28">
        <v>33.393825</v>
      </c>
      <c r="DF28">
        <v>650.39149999999995</v>
      </c>
      <c r="DG28">
        <v>101.1155</v>
      </c>
      <c r="DH28">
        <v>0.10006303749999999</v>
      </c>
      <c r="DI28">
        <v>33.598687499999997</v>
      </c>
      <c r="DJ28">
        <v>999.9</v>
      </c>
      <c r="DK28">
        <v>33.024637499999997</v>
      </c>
      <c r="DL28">
        <v>0</v>
      </c>
      <c r="DM28">
        <v>0</v>
      </c>
      <c r="DN28">
        <v>9007.4212499999994</v>
      </c>
      <c r="DO28">
        <v>0</v>
      </c>
      <c r="DP28">
        <v>1871.65625</v>
      </c>
      <c r="DQ28">
        <v>-8.9444199999999991</v>
      </c>
      <c r="DR28">
        <v>68.683662499999997</v>
      </c>
      <c r="DS28">
        <v>77.759749999999997</v>
      </c>
      <c r="DT28">
        <v>2.2430975000000002</v>
      </c>
      <c r="DU28">
        <v>75.311937499999999</v>
      </c>
      <c r="DV28">
        <v>31.4787</v>
      </c>
      <c r="DW28">
        <v>3.4097987500000002</v>
      </c>
      <c r="DX28">
        <v>3.1829862499999999</v>
      </c>
      <c r="DY28">
        <v>26.177174999999998</v>
      </c>
      <c r="DZ28">
        <v>25.01745</v>
      </c>
      <c r="EA28">
        <v>1200.0074999999999</v>
      </c>
      <c r="EB28">
        <v>0.95800474999999996</v>
      </c>
      <c r="EC28">
        <v>4.1995687499999997E-2</v>
      </c>
      <c r="ED28">
        <v>0</v>
      </c>
      <c r="EE28">
        <v>602.85612500000002</v>
      </c>
      <c r="EF28">
        <v>5.0001600000000002</v>
      </c>
      <c r="EG28">
        <v>8989.6650000000009</v>
      </c>
      <c r="EH28">
        <v>9515.2462500000001</v>
      </c>
      <c r="EI28">
        <v>47.765500000000003</v>
      </c>
      <c r="EJ28">
        <v>50.5</v>
      </c>
      <c r="EK28">
        <v>49.030999999999999</v>
      </c>
      <c r="EL28">
        <v>48.936999999999998</v>
      </c>
      <c r="EM28">
        <v>49.515500000000003</v>
      </c>
      <c r="EN28">
        <v>1144.8225</v>
      </c>
      <c r="EO28">
        <v>50.185000000000002</v>
      </c>
      <c r="EP28">
        <v>0</v>
      </c>
      <c r="EQ28">
        <v>770539.79999995232</v>
      </c>
      <c r="ER28">
        <v>0</v>
      </c>
      <c r="ES28">
        <v>603.7015769230768</v>
      </c>
      <c r="ET28">
        <v>-9.4323760747982544</v>
      </c>
      <c r="EU28">
        <v>-24.756581836417961</v>
      </c>
      <c r="EV28">
        <v>8988.6234615384619</v>
      </c>
      <c r="EW28">
        <v>15</v>
      </c>
      <c r="EX28">
        <v>1658327627.5</v>
      </c>
      <c r="EY28" t="s">
        <v>416</v>
      </c>
      <c r="EZ28">
        <v>1658327627.5</v>
      </c>
      <c r="FA28">
        <v>1658327617.5</v>
      </c>
      <c r="FB28">
        <v>12</v>
      </c>
      <c r="FC28">
        <v>-0.68500000000000005</v>
      </c>
      <c r="FD28">
        <v>-0.255</v>
      </c>
      <c r="FE28">
        <v>-3.9239999999999999</v>
      </c>
      <c r="FF28">
        <v>0.28599999999999998</v>
      </c>
      <c r="FG28">
        <v>1546</v>
      </c>
      <c r="FH28">
        <v>32</v>
      </c>
      <c r="FI28">
        <v>0.03</v>
      </c>
      <c r="FJ28">
        <v>0.04</v>
      </c>
      <c r="FK28">
        <v>-8.5672540000000001</v>
      </c>
      <c r="FL28">
        <v>-2.892816135084427</v>
      </c>
      <c r="FM28">
        <v>0.2789973465805724</v>
      </c>
      <c r="FN28">
        <v>0</v>
      </c>
      <c r="FO28">
        <v>604.17688235294111</v>
      </c>
      <c r="FP28">
        <v>-9.432055005321855</v>
      </c>
      <c r="FQ28">
        <v>0.93826685545292987</v>
      </c>
      <c r="FR28">
        <v>0</v>
      </c>
      <c r="FS28">
        <v>2.2256422499999999</v>
      </c>
      <c r="FT28">
        <v>0.17000386491556879</v>
      </c>
      <c r="FU28">
        <v>2.1129700244856789E-2</v>
      </c>
      <c r="FV28">
        <v>0</v>
      </c>
      <c r="FW28">
        <v>0</v>
      </c>
      <c r="FX28">
        <v>3</v>
      </c>
      <c r="FY28" t="s">
        <v>428</v>
      </c>
      <c r="FZ28">
        <v>3.36931</v>
      </c>
      <c r="GA28">
        <v>2.8936700000000002</v>
      </c>
      <c r="GB28">
        <v>2.0067100000000001E-2</v>
      </c>
      <c r="GC28">
        <v>2.2448099999999999E-2</v>
      </c>
      <c r="GD28">
        <v>0.13994899999999999</v>
      </c>
      <c r="GE28">
        <v>0.135936</v>
      </c>
      <c r="GF28">
        <v>33835.800000000003</v>
      </c>
      <c r="GG28">
        <v>29356.400000000001</v>
      </c>
      <c r="GH28">
        <v>30860.2</v>
      </c>
      <c r="GI28">
        <v>27989.9</v>
      </c>
      <c r="GJ28">
        <v>34965.599999999999</v>
      </c>
      <c r="GK28">
        <v>34120.6</v>
      </c>
      <c r="GL28">
        <v>40227.599999999999</v>
      </c>
      <c r="GM28">
        <v>39012</v>
      </c>
      <c r="GN28">
        <v>2.2935699999999999</v>
      </c>
      <c r="GO28">
        <v>1.57413</v>
      </c>
      <c r="GP28">
        <v>0</v>
      </c>
      <c r="GQ28">
        <v>2.9612300000000001E-2</v>
      </c>
      <c r="GR28">
        <v>999.9</v>
      </c>
      <c r="GS28">
        <v>32.552300000000002</v>
      </c>
      <c r="GT28">
        <v>61</v>
      </c>
      <c r="GU28">
        <v>38.6</v>
      </c>
      <c r="GV28">
        <v>41.484400000000001</v>
      </c>
      <c r="GW28">
        <v>50.682899999999997</v>
      </c>
      <c r="GX28">
        <v>41.722799999999999</v>
      </c>
      <c r="GY28">
        <v>1</v>
      </c>
      <c r="GZ28">
        <v>0.64810000000000001</v>
      </c>
      <c r="HA28">
        <v>1.62819</v>
      </c>
      <c r="HB28">
        <v>20.201000000000001</v>
      </c>
      <c r="HC28">
        <v>5.2119</v>
      </c>
      <c r="HD28">
        <v>11.974</v>
      </c>
      <c r="HE28">
        <v>4.9905499999999998</v>
      </c>
      <c r="HF28">
        <v>3.2925800000000001</v>
      </c>
      <c r="HG28">
        <v>8374.6</v>
      </c>
      <c r="HH28">
        <v>9999</v>
      </c>
      <c r="HI28">
        <v>9999</v>
      </c>
      <c r="HJ28">
        <v>971</v>
      </c>
      <c r="HK28">
        <v>4.9713000000000003</v>
      </c>
      <c r="HL28">
        <v>1.8742000000000001</v>
      </c>
      <c r="HM28">
        <v>1.8704499999999999</v>
      </c>
      <c r="HN28">
        <v>1.87012</v>
      </c>
      <c r="HO28">
        <v>1.8747</v>
      </c>
      <c r="HP28">
        <v>1.87138</v>
      </c>
      <c r="HQ28">
        <v>1.8669100000000001</v>
      </c>
      <c r="HR28">
        <v>1.8778999999999999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-2.11</v>
      </c>
      <c r="IG28">
        <v>0.3276</v>
      </c>
      <c r="IH28">
        <v>-2.1003025613674828</v>
      </c>
      <c r="II28">
        <v>1.7196870422270779E-5</v>
      </c>
      <c r="IJ28">
        <v>-2.1741833173098589E-6</v>
      </c>
      <c r="IK28">
        <v>9.0595066644434051E-10</v>
      </c>
      <c r="IL28">
        <v>-0.3055493333670728</v>
      </c>
      <c r="IM28">
        <v>-1.2435942757381079E-3</v>
      </c>
      <c r="IN28">
        <v>8.3241555849602686E-4</v>
      </c>
      <c r="IO28">
        <v>-6.8006265696850886E-6</v>
      </c>
      <c r="IP28">
        <v>17</v>
      </c>
      <c r="IQ28">
        <v>2050</v>
      </c>
      <c r="IR28">
        <v>3</v>
      </c>
      <c r="IS28">
        <v>34</v>
      </c>
      <c r="IT28">
        <v>6.7</v>
      </c>
      <c r="IU28">
        <v>6.9</v>
      </c>
      <c r="IV28">
        <v>0.33935500000000002</v>
      </c>
      <c r="IW28">
        <v>2.6293899999999999</v>
      </c>
      <c r="IX28">
        <v>1.49902</v>
      </c>
      <c r="IY28">
        <v>2.2851599999999999</v>
      </c>
      <c r="IZ28">
        <v>1.69678</v>
      </c>
      <c r="JA28">
        <v>2.3547400000000001</v>
      </c>
      <c r="JB28">
        <v>42.912100000000002</v>
      </c>
      <c r="JC28">
        <v>13.5366</v>
      </c>
      <c r="JD28">
        <v>18</v>
      </c>
      <c r="JE28">
        <v>682.42499999999995</v>
      </c>
      <c r="JF28">
        <v>288.642</v>
      </c>
      <c r="JG28">
        <v>29.999600000000001</v>
      </c>
      <c r="JH28">
        <v>35.685299999999998</v>
      </c>
      <c r="JI28">
        <v>29.9999</v>
      </c>
      <c r="JJ28">
        <v>35.473599999999998</v>
      </c>
      <c r="JK28">
        <v>35.464700000000001</v>
      </c>
      <c r="JL28">
        <v>6.8375899999999996</v>
      </c>
      <c r="JM28">
        <v>29.1724</v>
      </c>
      <c r="JN28">
        <v>59.755899999999997</v>
      </c>
      <c r="JO28">
        <v>30</v>
      </c>
      <c r="JP28">
        <v>90.330799999999996</v>
      </c>
      <c r="JQ28">
        <v>31.4712</v>
      </c>
      <c r="JR28">
        <v>98.346299999999999</v>
      </c>
      <c r="JS28">
        <v>98.252200000000002</v>
      </c>
    </row>
    <row r="29" spans="1:279" x14ac:dyDescent="0.2">
      <c r="A29">
        <v>14</v>
      </c>
      <c r="B29">
        <v>1658328032.5999999</v>
      </c>
      <c r="C29">
        <v>51.5</v>
      </c>
      <c r="D29" t="s">
        <v>447</v>
      </c>
      <c r="E29" t="s">
        <v>448</v>
      </c>
      <c r="F29">
        <v>4</v>
      </c>
      <c r="G29">
        <v>1658328030.5999999</v>
      </c>
      <c r="H29">
        <f t="shared" si="0"/>
        <v>2.4931303808134208E-3</v>
      </c>
      <c r="I29">
        <f t="shared" si="1"/>
        <v>2.4931303808134206</v>
      </c>
      <c r="J29">
        <f t="shared" si="2"/>
        <v>0.37770357628826245</v>
      </c>
      <c r="K29">
        <f t="shared" si="3"/>
        <v>73.372928571428574</v>
      </c>
      <c r="L29">
        <f t="shared" si="4"/>
        <v>67.357594104398331</v>
      </c>
      <c r="M29">
        <f t="shared" si="5"/>
        <v>6.8175672638484981</v>
      </c>
      <c r="N29">
        <f t="shared" si="6"/>
        <v>7.4264065178153649</v>
      </c>
      <c r="O29">
        <f t="shared" si="7"/>
        <v>0.15094687235305854</v>
      </c>
      <c r="P29">
        <f t="shared" si="8"/>
        <v>2.75941425848518</v>
      </c>
      <c r="Q29">
        <f t="shared" si="9"/>
        <v>0.14650510867911046</v>
      </c>
      <c r="R29">
        <f t="shared" si="10"/>
        <v>9.1953880555667833E-2</v>
      </c>
      <c r="S29">
        <f t="shared" si="11"/>
        <v>194.42154561260256</v>
      </c>
      <c r="T29">
        <f t="shared" si="12"/>
        <v>34.125325496107656</v>
      </c>
      <c r="U29">
        <f t="shared" si="13"/>
        <v>33.03415714285714</v>
      </c>
      <c r="V29">
        <f t="shared" si="14"/>
        <v>5.061811222432107</v>
      </c>
      <c r="W29">
        <f t="shared" si="15"/>
        <v>65.288063745919573</v>
      </c>
      <c r="X29">
        <f t="shared" si="16"/>
        <v>3.4115037093116323</v>
      </c>
      <c r="Y29">
        <f t="shared" si="17"/>
        <v>5.2253099779281591</v>
      </c>
      <c r="Z29">
        <f t="shared" si="18"/>
        <v>1.6503075131204747</v>
      </c>
      <c r="AA29">
        <f t="shared" si="19"/>
        <v>-109.94704979387186</v>
      </c>
      <c r="AB29">
        <f t="shared" si="20"/>
        <v>84.362813364587197</v>
      </c>
      <c r="AC29">
        <f t="shared" si="21"/>
        <v>7.0236361833094456</v>
      </c>
      <c r="AD29">
        <f t="shared" si="22"/>
        <v>175.86094536662733</v>
      </c>
      <c r="AE29">
        <f t="shared" si="23"/>
        <v>9.7039808157523559</v>
      </c>
      <c r="AF29">
        <f t="shared" si="24"/>
        <v>2.5106695435369124</v>
      </c>
      <c r="AG29">
        <f t="shared" si="25"/>
        <v>0.37770357628826245</v>
      </c>
      <c r="AH29">
        <v>85.439911911925606</v>
      </c>
      <c r="AI29">
        <v>78.463632727272696</v>
      </c>
      <c r="AJ29">
        <v>1.686813127132059</v>
      </c>
      <c r="AK29">
        <v>64.333968966541633</v>
      </c>
      <c r="AL29">
        <f t="shared" si="26"/>
        <v>2.4931303808134206</v>
      </c>
      <c r="AM29">
        <v>31.471068943959271</v>
      </c>
      <c r="AN29">
        <v>33.698219393939389</v>
      </c>
      <c r="AO29">
        <v>-7.8250966362335898E-4</v>
      </c>
      <c r="AP29">
        <v>90.117840984765252</v>
      </c>
      <c r="AQ29">
        <v>24</v>
      </c>
      <c r="AR29">
        <v>4</v>
      </c>
      <c r="AS29">
        <f t="shared" si="27"/>
        <v>1</v>
      </c>
      <c r="AT29">
        <f t="shared" si="28"/>
        <v>0</v>
      </c>
      <c r="AU29">
        <f t="shared" si="29"/>
        <v>47018.307161136843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1009.4849997992757</v>
      </c>
      <c r="BI29">
        <f t="shared" si="33"/>
        <v>0.37770357628826245</v>
      </c>
      <c r="BJ29" t="e">
        <f t="shared" si="34"/>
        <v>#DIV/0!</v>
      </c>
      <c r="BK29">
        <f t="shared" si="35"/>
        <v>3.7415471885502452E-4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253</v>
      </c>
      <c r="CG29">
        <v>1000</v>
      </c>
      <c r="CH29" t="s">
        <v>414</v>
      </c>
      <c r="CI29">
        <v>1110.1500000000001</v>
      </c>
      <c r="CJ29">
        <v>1175.8634999999999</v>
      </c>
      <c r="CK29">
        <v>1152.67</v>
      </c>
      <c r="CL29">
        <v>1.3005735999999999E-4</v>
      </c>
      <c r="CM29">
        <v>6.5004835999999994E-4</v>
      </c>
      <c r="CN29">
        <v>4.7597999359999997E-2</v>
      </c>
      <c r="CO29">
        <v>5.5000000000000003E-4</v>
      </c>
      <c r="CP29">
        <f t="shared" si="46"/>
        <v>1199.975714285714</v>
      </c>
      <c r="CQ29">
        <f t="shared" si="47"/>
        <v>1009.4849997992757</v>
      </c>
      <c r="CR29">
        <f t="shared" si="48"/>
        <v>0.84125452522193078</v>
      </c>
      <c r="CS29">
        <f t="shared" si="49"/>
        <v>0.1620212336783266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1658328030.5999999</v>
      </c>
      <c r="CZ29">
        <v>73.372928571428574</v>
      </c>
      <c r="DA29">
        <v>82.496600000000015</v>
      </c>
      <c r="DB29">
        <v>33.705671428571428</v>
      </c>
      <c r="DC29">
        <v>31.467199999999998</v>
      </c>
      <c r="DD29">
        <v>75.48394285714285</v>
      </c>
      <c r="DE29">
        <v>33.3782</v>
      </c>
      <c r="DF29">
        <v>650.27742857142857</v>
      </c>
      <c r="DG29">
        <v>101.1144285714286</v>
      </c>
      <c r="DH29">
        <v>0.1001019428571428</v>
      </c>
      <c r="DI29">
        <v>33.601242857142857</v>
      </c>
      <c r="DJ29">
        <v>999.89999999999986</v>
      </c>
      <c r="DK29">
        <v>33.03415714285714</v>
      </c>
      <c r="DL29">
        <v>0</v>
      </c>
      <c r="DM29">
        <v>0</v>
      </c>
      <c r="DN29">
        <v>8960.3585714285709</v>
      </c>
      <c r="DO29">
        <v>0</v>
      </c>
      <c r="DP29">
        <v>1869.488571428571</v>
      </c>
      <c r="DQ29">
        <v>-9.1236742857142854</v>
      </c>
      <c r="DR29">
        <v>75.932285714285726</v>
      </c>
      <c r="DS29">
        <v>85.176885714285717</v>
      </c>
      <c r="DT29">
        <v>2.2384814285714292</v>
      </c>
      <c r="DU29">
        <v>82.496600000000015</v>
      </c>
      <c r="DV29">
        <v>31.467199999999998</v>
      </c>
      <c r="DW29">
        <v>3.4081271428571429</v>
      </c>
      <c r="DX29">
        <v>3.1817828571428568</v>
      </c>
      <c r="DY29">
        <v>26.168900000000001</v>
      </c>
      <c r="DZ29">
        <v>25.011128571428571</v>
      </c>
      <c r="EA29">
        <v>1199.975714285714</v>
      </c>
      <c r="EB29">
        <v>0.95800799999999975</v>
      </c>
      <c r="EC29">
        <v>4.1992500000000002E-2</v>
      </c>
      <c r="ED29">
        <v>0</v>
      </c>
      <c r="EE29">
        <v>602.34928571428577</v>
      </c>
      <c r="EF29">
        <v>5.0001600000000002</v>
      </c>
      <c r="EG29">
        <v>8961.9285714285706</v>
      </c>
      <c r="EH29">
        <v>9514.9871428571441</v>
      </c>
      <c r="EI29">
        <v>47.785428571428568</v>
      </c>
      <c r="EJ29">
        <v>50.491</v>
      </c>
      <c r="EK29">
        <v>49.035428571428568</v>
      </c>
      <c r="EL29">
        <v>48.928142857142859</v>
      </c>
      <c r="EM29">
        <v>49.473000000000013</v>
      </c>
      <c r="EN29">
        <v>1144.795714285714</v>
      </c>
      <c r="EO29">
        <v>50.18</v>
      </c>
      <c r="EP29">
        <v>0</v>
      </c>
      <c r="EQ29">
        <v>770544</v>
      </c>
      <c r="ER29">
        <v>0</v>
      </c>
      <c r="ES29">
        <v>603.05655999999999</v>
      </c>
      <c r="ET29">
        <v>-8.8056923153514379</v>
      </c>
      <c r="EU29">
        <v>-107.0700005337779</v>
      </c>
      <c r="EV29">
        <v>8980.1139999999996</v>
      </c>
      <c r="EW29">
        <v>15</v>
      </c>
      <c r="EX29">
        <v>1658327627.5</v>
      </c>
      <c r="EY29" t="s">
        <v>416</v>
      </c>
      <c r="EZ29">
        <v>1658327627.5</v>
      </c>
      <c r="FA29">
        <v>1658327617.5</v>
      </c>
      <c r="FB29">
        <v>12</v>
      </c>
      <c r="FC29">
        <v>-0.68500000000000005</v>
      </c>
      <c r="FD29">
        <v>-0.255</v>
      </c>
      <c r="FE29">
        <v>-3.9239999999999999</v>
      </c>
      <c r="FF29">
        <v>0.28599999999999998</v>
      </c>
      <c r="FG29">
        <v>1546</v>
      </c>
      <c r="FH29">
        <v>32</v>
      </c>
      <c r="FI29">
        <v>0.03</v>
      </c>
      <c r="FJ29">
        <v>0.04</v>
      </c>
      <c r="FK29">
        <v>-8.7182934146341449</v>
      </c>
      <c r="FL29">
        <v>-2.8256029965156979</v>
      </c>
      <c r="FM29">
        <v>0.27946732152095438</v>
      </c>
      <c r="FN29">
        <v>0</v>
      </c>
      <c r="FO29">
        <v>603.64476470588227</v>
      </c>
      <c r="FP29">
        <v>-9.0704965658547696</v>
      </c>
      <c r="FQ29">
        <v>0.90742288795128045</v>
      </c>
      <c r="FR29">
        <v>0</v>
      </c>
      <c r="FS29">
        <v>2.2296768292682931</v>
      </c>
      <c r="FT29">
        <v>0.1516731010453031</v>
      </c>
      <c r="FU29">
        <v>2.0544146687492111E-2</v>
      </c>
      <c r="FV29">
        <v>0</v>
      </c>
      <c r="FW29">
        <v>0</v>
      </c>
      <c r="FX29">
        <v>3</v>
      </c>
      <c r="FY29" t="s">
        <v>428</v>
      </c>
      <c r="FZ29">
        <v>3.3695300000000001</v>
      </c>
      <c r="GA29">
        <v>2.8935599999999999</v>
      </c>
      <c r="GB29">
        <v>2.1851800000000001E-2</v>
      </c>
      <c r="GC29">
        <v>2.42933E-2</v>
      </c>
      <c r="GD29">
        <v>0.139901</v>
      </c>
      <c r="GE29">
        <v>0.135884</v>
      </c>
      <c r="GF29">
        <v>33774.300000000003</v>
      </c>
      <c r="GG29">
        <v>29301.5</v>
      </c>
      <c r="GH29">
        <v>30860.3</v>
      </c>
      <c r="GI29">
        <v>27990.3</v>
      </c>
      <c r="GJ29">
        <v>34967.5</v>
      </c>
      <c r="GK29">
        <v>34123.5</v>
      </c>
      <c r="GL29">
        <v>40227.5</v>
      </c>
      <c r="GM29">
        <v>39012.800000000003</v>
      </c>
      <c r="GN29">
        <v>2.29365</v>
      </c>
      <c r="GO29">
        <v>1.57402</v>
      </c>
      <c r="GP29">
        <v>0</v>
      </c>
      <c r="GQ29">
        <v>3.0200899999999999E-2</v>
      </c>
      <c r="GR29">
        <v>999.9</v>
      </c>
      <c r="GS29">
        <v>32.544699999999999</v>
      </c>
      <c r="GT29">
        <v>61</v>
      </c>
      <c r="GU29">
        <v>38.6</v>
      </c>
      <c r="GV29">
        <v>41.484499999999997</v>
      </c>
      <c r="GW29">
        <v>50.712899999999998</v>
      </c>
      <c r="GX29">
        <v>40.921500000000002</v>
      </c>
      <c r="GY29">
        <v>1</v>
      </c>
      <c r="GZ29">
        <v>0.64768000000000003</v>
      </c>
      <c r="HA29">
        <v>1.6257299999999999</v>
      </c>
      <c r="HB29">
        <v>20.200700000000001</v>
      </c>
      <c r="HC29">
        <v>5.21265</v>
      </c>
      <c r="HD29">
        <v>11.974</v>
      </c>
      <c r="HE29">
        <v>4.9900500000000001</v>
      </c>
      <c r="HF29">
        <v>3.2925800000000001</v>
      </c>
      <c r="HG29">
        <v>8374.7999999999993</v>
      </c>
      <c r="HH29">
        <v>9999</v>
      </c>
      <c r="HI29">
        <v>9999</v>
      </c>
      <c r="HJ29">
        <v>971</v>
      </c>
      <c r="HK29">
        <v>4.9712899999999998</v>
      </c>
      <c r="HL29">
        <v>1.87418</v>
      </c>
      <c r="HM29">
        <v>1.87043</v>
      </c>
      <c r="HN29">
        <v>1.8701099999999999</v>
      </c>
      <c r="HO29">
        <v>1.8747</v>
      </c>
      <c r="HP29">
        <v>1.8714</v>
      </c>
      <c r="HQ29">
        <v>1.8669100000000001</v>
      </c>
      <c r="HR29">
        <v>1.8778999999999999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-2.1120000000000001</v>
      </c>
      <c r="IG29">
        <v>0.3271</v>
      </c>
      <c r="IH29">
        <v>-2.1003025613674828</v>
      </c>
      <c r="II29">
        <v>1.7196870422270779E-5</v>
      </c>
      <c r="IJ29">
        <v>-2.1741833173098589E-6</v>
      </c>
      <c r="IK29">
        <v>9.0595066644434051E-10</v>
      </c>
      <c r="IL29">
        <v>-0.3055493333670728</v>
      </c>
      <c r="IM29">
        <v>-1.2435942757381079E-3</v>
      </c>
      <c r="IN29">
        <v>8.3241555849602686E-4</v>
      </c>
      <c r="IO29">
        <v>-6.8006265696850886E-6</v>
      </c>
      <c r="IP29">
        <v>17</v>
      </c>
      <c r="IQ29">
        <v>2050</v>
      </c>
      <c r="IR29">
        <v>3</v>
      </c>
      <c r="IS29">
        <v>34</v>
      </c>
      <c r="IT29">
        <v>6.8</v>
      </c>
      <c r="IU29">
        <v>6.9</v>
      </c>
      <c r="IV29">
        <v>0.35400399999999999</v>
      </c>
      <c r="IW29">
        <v>2.6415999999999999</v>
      </c>
      <c r="IX29">
        <v>1.49902</v>
      </c>
      <c r="IY29">
        <v>2.2851599999999999</v>
      </c>
      <c r="IZ29">
        <v>1.69678</v>
      </c>
      <c r="JA29">
        <v>2.2265600000000001</v>
      </c>
      <c r="JB29">
        <v>42.912100000000002</v>
      </c>
      <c r="JC29">
        <v>13.5366</v>
      </c>
      <c r="JD29">
        <v>18</v>
      </c>
      <c r="JE29">
        <v>682.45399999999995</v>
      </c>
      <c r="JF29">
        <v>288.58800000000002</v>
      </c>
      <c r="JG29">
        <v>29.999500000000001</v>
      </c>
      <c r="JH29">
        <v>35.683700000000002</v>
      </c>
      <c r="JI29">
        <v>29.9998</v>
      </c>
      <c r="JJ29">
        <v>35.470599999999997</v>
      </c>
      <c r="JK29">
        <v>35.463500000000003</v>
      </c>
      <c r="JL29">
        <v>7.1368499999999999</v>
      </c>
      <c r="JM29">
        <v>29.1724</v>
      </c>
      <c r="JN29">
        <v>59.755899999999997</v>
      </c>
      <c r="JO29">
        <v>30</v>
      </c>
      <c r="JP29">
        <v>97.015799999999999</v>
      </c>
      <c r="JQ29">
        <v>31.4712</v>
      </c>
      <c r="JR29">
        <v>98.346299999999999</v>
      </c>
      <c r="JS29">
        <v>98.254000000000005</v>
      </c>
    </row>
    <row r="30" spans="1:279" x14ac:dyDescent="0.2">
      <c r="A30">
        <v>15</v>
      </c>
      <c r="B30">
        <v>1658328036.5999999</v>
      </c>
      <c r="C30">
        <v>55.5</v>
      </c>
      <c r="D30" t="s">
        <v>449</v>
      </c>
      <c r="E30" t="s">
        <v>450</v>
      </c>
      <c r="F30">
        <v>4</v>
      </c>
      <c r="G30">
        <v>1658328034.2874999</v>
      </c>
      <c r="H30">
        <f t="shared" si="0"/>
        <v>2.4562728221251993E-3</v>
      </c>
      <c r="I30">
        <f t="shared" si="1"/>
        <v>2.4562728221251993</v>
      </c>
      <c r="J30">
        <f t="shared" si="2"/>
        <v>0.55476010718832036</v>
      </c>
      <c r="K30">
        <f t="shared" si="3"/>
        <v>79.382912500000003</v>
      </c>
      <c r="L30">
        <f t="shared" si="4"/>
        <v>71.213468706644093</v>
      </c>
      <c r="M30">
        <f t="shared" si="5"/>
        <v>7.2079418602104033</v>
      </c>
      <c r="N30">
        <f t="shared" si="6"/>
        <v>8.0348202156986854</v>
      </c>
      <c r="O30">
        <f t="shared" si="7"/>
        <v>0.14856533934227534</v>
      </c>
      <c r="P30">
        <f t="shared" si="8"/>
        <v>2.7681772733582086</v>
      </c>
      <c r="Q30">
        <f t="shared" si="9"/>
        <v>0.14427368001315055</v>
      </c>
      <c r="R30">
        <f t="shared" si="10"/>
        <v>9.0546311968516452E-2</v>
      </c>
      <c r="S30">
        <f t="shared" si="11"/>
        <v>194.4248231126092</v>
      </c>
      <c r="T30">
        <f t="shared" si="12"/>
        <v>34.124554736721024</v>
      </c>
      <c r="U30">
        <f t="shared" si="13"/>
        <v>33.030524999999997</v>
      </c>
      <c r="V30">
        <f t="shared" si="14"/>
        <v>5.0607785402796548</v>
      </c>
      <c r="W30">
        <f t="shared" si="15"/>
        <v>65.287032592681896</v>
      </c>
      <c r="X30">
        <f t="shared" si="16"/>
        <v>3.4096719700604394</v>
      </c>
      <c r="Y30">
        <f t="shared" si="17"/>
        <v>5.2225868363982499</v>
      </c>
      <c r="Z30">
        <f t="shared" si="18"/>
        <v>1.6511065702192154</v>
      </c>
      <c r="AA30">
        <f t="shared" si="19"/>
        <v>-108.32163145572129</v>
      </c>
      <c r="AB30">
        <f t="shared" si="20"/>
        <v>83.782198132747865</v>
      </c>
      <c r="AC30">
        <f t="shared" si="21"/>
        <v>6.9527747640721884</v>
      </c>
      <c r="AD30">
        <f t="shared" si="22"/>
        <v>176.83816455370797</v>
      </c>
      <c r="AE30">
        <f t="shared" si="23"/>
        <v>9.8143401955995895</v>
      </c>
      <c r="AF30">
        <f t="shared" si="24"/>
        <v>2.5017462572154443</v>
      </c>
      <c r="AG30">
        <f t="shared" si="25"/>
        <v>0.55476010718832036</v>
      </c>
      <c r="AH30">
        <v>92.29365718131811</v>
      </c>
      <c r="AI30">
        <v>85.190389090909079</v>
      </c>
      <c r="AJ30">
        <v>1.676299686707269</v>
      </c>
      <c r="AK30">
        <v>64.333968966541633</v>
      </c>
      <c r="AL30">
        <f t="shared" si="26"/>
        <v>2.4562728221251993</v>
      </c>
      <c r="AM30">
        <v>31.456996227227901</v>
      </c>
      <c r="AN30">
        <v>33.678858787878767</v>
      </c>
      <c r="AO30">
        <v>-5.8350429945021086E-3</v>
      </c>
      <c r="AP30">
        <v>90.117840984765252</v>
      </c>
      <c r="AQ30">
        <v>24</v>
      </c>
      <c r="AR30">
        <v>4</v>
      </c>
      <c r="AS30">
        <f t="shared" si="27"/>
        <v>1</v>
      </c>
      <c r="AT30">
        <f t="shared" si="28"/>
        <v>0</v>
      </c>
      <c r="AU30">
        <f t="shared" si="29"/>
        <v>47260.164947843616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1009.5022497992793</v>
      </c>
      <c r="BI30">
        <f t="shared" si="33"/>
        <v>0.55476010718832036</v>
      </c>
      <c r="BJ30" t="e">
        <f t="shared" si="34"/>
        <v>#DIV/0!</v>
      </c>
      <c r="BK30">
        <f t="shared" si="35"/>
        <v>5.4953825739231788E-4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253</v>
      </c>
      <c r="CG30">
        <v>1000</v>
      </c>
      <c r="CH30" t="s">
        <v>414</v>
      </c>
      <c r="CI30">
        <v>1110.1500000000001</v>
      </c>
      <c r="CJ30">
        <v>1175.8634999999999</v>
      </c>
      <c r="CK30">
        <v>1152.67</v>
      </c>
      <c r="CL30">
        <v>1.3005735999999999E-4</v>
      </c>
      <c r="CM30">
        <v>6.5004835999999994E-4</v>
      </c>
      <c r="CN30">
        <v>4.7597999359999997E-2</v>
      </c>
      <c r="CO30">
        <v>5.5000000000000003E-4</v>
      </c>
      <c r="CP30">
        <f t="shared" si="46"/>
        <v>1199.9962499999999</v>
      </c>
      <c r="CQ30">
        <f t="shared" si="47"/>
        <v>1009.5022497992793</v>
      </c>
      <c r="CR30">
        <f t="shared" si="48"/>
        <v>0.84125450375305699</v>
      </c>
      <c r="CS30">
        <f t="shared" si="49"/>
        <v>0.16202119224340011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1658328034.2874999</v>
      </c>
      <c r="CZ30">
        <v>79.382912500000003</v>
      </c>
      <c r="DA30">
        <v>88.620712499999996</v>
      </c>
      <c r="DB30">
        <v>33.687087499999997</v>
      </c>
      <c r="DC30">
        <v>31.4567625</v>
      </c>
      <c r="DD30">
        <v>81.495775000000009</v>
      </c>
      <c r="DE30">
        <v>33.360212500000003</v>
      </c>
      <c r="DF30">
        <v>650.34550000000002</v>
      </c>
      <c r="DG30">
        <v>101.116</v>
      </c>
      <c r="DH30">
        <v>9.9991737500000011E-2</v>
      </c>
      <c r="DI30">
        <v>33.591925000000003</v>
      </c>
      <c r="DJ30">
        <v>999.9</v>
      </c>
      <c r="DK30">
        <v>33.030524999999997</v>
      </c>
      <c r="DL30">
        <v>0</v>
      </c>
      <c r="DM30">
        <v>0</v>
      </c>
      <c r="DN30">
        <v>9006.7199999999993</v>
      </c>
      <c r="DO30">
        <v>0</v>
      </c>
      <c r="DP30">
        <v>1867.99</v>
      </c>
      <c r="DQ30">
        <v>-9.2378175000000002</v>
      </c>
      <c r="DR30">
        <v>82.150300000000001</v>
      </c>
      <c r="DS30">
        <v>91.498999999999995</v>
      </c>
      <c r="DT30">
        <v>2.2303212499999998</v>
      </c>
      <c r="DU30">
        <v>88.620712499999996</v>
      </c>
      <c r="DV30">
        <v>31.4567625</v>
      </c>
      <c r="DW30">
        <v>3.4063024999999998</v>
      </c>
      <c r="DX30">
        <v>3.1807824999999998</v>
      </c>
      <c r="DY30">
        <v>26.159825000000001</v>
      </c>
      <c r="DZ30">
        <v>25.005812500000001</v>
      </c>
      <c r="EA30">
        <v>1199.9962499999999</v>
      </c>
      <c r="EB30">
        <v>0.95800799999999997</v>
      </c>
      <c r="EC30">
        <v>4.1992500000000002E-2</v>
      </c>
      <c r="ED30">
        <v>0</v>
      </c>
      <c r="EE30">
        <v>601.74437499999999</v>
      </c>
      <c r="EF30">
        <v>5.0001600000000002</v>
      </c>
      <c r="EG30">
        <v>8955.5512500000004</v>
      </c>
      <c r="EH30">
        <v>9515.1724999999988</v>
      </c>
      <c r="EI30">
        <v>47.75</v>
      </c>
      <c r="EJ30">
        <v>50.492125000000001</v>
      </c>
      <c r="EK30">
        <v>49.015500000000003</v>
      </c>
      <c r="EL30">
        <v>48.905999999999999</v>
      </c>
      <c r="EM30">
        <v>49.460625</v>
      </c>
      <c r="EN30">
        <v>1144.8162500000001</v>
      </c>
      <c r="EO30">
        <v>50.18</v>
      </c>
      <c r="EP30">
        <v>0</v>
      </c>
      <c r="EQ30">
        <v>770548.20000004768</v>
      </c>
      <c r="ER30">
        <v>0</v>
      </c>
      <c r="ES30">
        <v>602.46173076923071</v>
      </c>
      <c r="ET30">
        <v>-8.5377435736682123</v>
      </c>
      <c r="EU30">
        <v>-248.27350388609659</v>
      </c>
      <c r="EV30">
        <v>8974.8723076923088</v>
      </c>
      <c r="EW30">
        <v>15</v>
      </c>
      <c r="EX30">
        <v>1658327627.5</v>
      </c>
      <c r="EY30" t="s">
        <v>416</v>
      </c>
      <c r="EZ30">
        <v>1658327627.5</v>
      </c>
      <c r="FA30">
        <v>1658327617.5</v>
      </c>
      <c r="FB30">
        <v>12</v>
      </c>
      <c r="FC30">
        <v>-0.68500000000000005</v>
      </c>
      <c r="FD30">
        <v>-0.255</v>
      </c>
      <c r="FE30">
        <v>-3.9239999999999999</v>
      </c>
      <c r="FF30">
        <v>0.28599999999999998</v>
      </c>
      <c r="FG30">
        <v>1546</v>
      </c>
      <c r="FH30">
        <v>32</v>
      </c>
      <c r="FI30">
        <v>0.03</v>
      </c>
      <c r="FJ30">
        <v>0.04</v>
      </c>
      <c r="FK30">
        <v>-8.8818254999999997</v>
      </c>
      <c r="FL30">
        <v>-2.641458911819861</v>
      </c>
      <c r="FM30">
        <v>0.25602803093557941</v>
      </c>
      <c r="FN30">
        <v>0</v>
      </c>
      <c r="FO30">
        <v>603.08688235294107</v>
      </c>
      <c r="FP30">
        <v>-8.7086019891895496</v>
      </c>
      <c r="FQ30">
        <v>0.87018388065922903</v>
      </c>
      <c r="FR30">
        <v>0</v>
      </c>
      <c r="FS30">
        <v>2.2355357499999999</v>
      </c>
      <c r="FT30">
        <v>5.743058161350121E-2</v>
      </c>
      <c r="FU30">
        <v>1.6124337643373159E-2</v>
      </c>
      <c r="FV30">
        <v>1</v>
      </c>
      <c r="FW30">
        <v>1</v>
      </c>
      <c r="FX30">
        <v>3</v>
      </c>
      <c r="FY30" t="s">
        <v>425</v>
      </c>
      <c r="FZ30">
        <v>3.36937</v>
      </c>
      <c r="GA30">
        <v>2.8940600000000001</v>
      </c>
      <c r="GB30">
        <v>2.3619899999999999E-2</v>
      </c>
      <c r="GC30">
        <v>2.6131000000000001E-2</v>
      </c>
      <c r="GD30">
        <v>0.139849</v>
      </c>
      <c r="GE30">
        <v>0.135875</v>
      </c>
      <c r="GF30">
        <v>33713</v>
      </c>
      <c r="GG30">
        <v>29245.8</v>
      </c>
      <c r="GH30">
        <v>30860.1</v>
      </c>
      <c r="GI30">
        <v>27989.8</v>
      </c>
      <c r="GJ30">
        <v>34969.5</v>
      </c>
      <c r="GK30">
        <v>34123.1</v>
      </c>
      <c r="GL30">
        <v>40227.4</v>
      </c>
      <c r="GM30">
        <v>39012</v>
      </c>
      <c r="GN30">
        <v>2.2942499999999999</v>
      </c>
      <c r="GO30">
        <v>1.57372</v>
      </c>
      <c r="GP30">
        <v>0</v>
      </c>
      <c r="GQ30">
        <v>3.0182299999999999E-2</v>
      </c>
      <c r="GR30">
        <v>999.9</v>
      </c>
      <c r="GS30">
        <v>32.535699999999999</v>
      </c>
      <c r="GT30">
        <v>61</v>
      </c>
      <c r="GU30">
        <v>38.6</v>
      </c>
      <c r="GV30">
        <v>41.484999999999999</v>
      </c>
      <c r="GW30">
        <v>50.7729</v>
      </c>
      <c r="GX30">
        <v>41.306100000000001</v>
      </c>
      <c r="GY30">
        <v>1</v>
      </c>
      <c r="GZ30">
        <v>0.64758099999999996</v>
      </c>
      <c r="HA30">
        <v>1.6200699999999999</v>
      </c>
      <c r="HB30">
        <v>20.200900000000001</v>
      </c>
      <c r="HC30">
        <v>5.21265</v>
      </c>
      <c r="HD30">
        <v>11.974</v>
      </c>
      <c r="HE30">
        <v>4.9901999999999997</v>
      </c>
      <c r="HF30">
        <v>3.2925800000000001</v>
      </c>
      <c r="HG30">
        <v>8374.7999999999993</v>
      </c>
      <c r="HH30">
        <v>9999</v>
      </c>
      <c r="HI30">
        <v>9999</v>
      </c>
      <c r="HJ30">
        <v>971</v>
      </c>
      <c r="HK30">
        <v>4.9712800000000001</v>
      </c>
      <c r="HL30">
        <v>1.87416</v>
      </c>
      <c r="HM30">
        <v>1.8704400000000001</v>
      </c>
      <c r="HN30">
        <v>1.87012</v>
      </c>
      <c r="HO30">
        <v>1.8747</v>
      </c>
      <c r="HP30">
        <v>1.87137</v>
      </c>
      <c r="HQ30">
        <v>1.8669100000000001</v>
      </c>
      <c r="HR30">
        <v>1.8778999999999999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-2.1139999999999999</v>
      </c>
      <c r="IG30">
        <v>0.3266</v>
      </c>
      <c r="IH30">
        <v>-2.1003025613674828</v>
      </c>
      <c r="II30">
        <v>1.7196870422270779E-5</v>
      </c>
      <c r="IJ30">
        <v>-2.1741833173098589E-6</v>
      </c>
      <c r="IK30">
        <v>9.0595066644434051E-10</v>
      </c>
      <c r="IL30">
        <v>-0.3055493333670728</v>
      </c>
      <c r="IM30">
        <v>-1.2435942757381079E-3</v>
      </c>
      <c r="IN30">
        <v>8.3241555849602686E-4</v>
      </c>
      <c r="IO30">
        <v>-6.8006265696850886E-6</v>
      </c>
      <c r="IP30">
        <v>17</v>
      </c>
      <c r="IQ30">
        <v>2050</v>
      </c>
      <c r="IR30">
        <v>3</v>
      </c>
      <c r="IS30">
        <v>34</v>
      </c>
      <c r="IT30">
        <v>6.8</v>
      </c>
      <c r="IU30">
        <v>7</v>
      </c>
      <c r="IV30">
        <v>0.36865199999999998</v>
      </c>
      <c r="IW30">
        <v>2.6220699999999999</v>
      </c>
      <c r="IX30">
        <v>1.49902</v>
      </c>
      <c r="IY30">
        <v>2.2851599999999999</v>
      </c>
      <c r="IZ30">
        <v>1.69678</v>
      </c>
      <c r="JA30">
        <v>2.3095699999999999</v>
      </c>
      <c r="JB30">
        <v>42.912100000000002</v>
      </c>
      <c r="JC30">
        <v>13.545400000000001</v>
      </c>
      <c r="JD30">
        <v>18</v>
      </c>
      <c r="JE30">
        <v>682.93</v>
      </c>
      <c r="JF30">
        <v>288.43</v>
      </c>
      <c r="JG30">
        <v>29.998899999999999</v>
      </c>
      <c r="JH30">
        <v>35.681199999999997</v>
      </c>
      <c r="JI30">
        <v>29.9999</v>
      </c>
      <c r="JJ30">
        <v>35.469799999999999</v>
      </c>
      <c r="JK30">
        <v>35.461399999999998</v>
      </c>
      <c r="JL30">
        <v>7.4370799999999999</v>
      </c>
      <c r="JM30">
        <v>29.1724</v>
      </c>
      <c r="JN30">
        <v>59.755899999999997</v>
      </c>
      <c r="JO30">
        <v>30</v>
      </c>
      <c r="JP30">
        <v>103.71299999999999</v>
      </c>
      <c r="JQ30">
        <v>31.4712</v>
      </c>
      <c r="JR30">
        <v>98.345799999999997</v>
      </c>
      <c r="JS30">
        <v>98.251999999999995</v>
      </c>
    </row>
    <row r="31" spans="1:279" x14ac:dyDescent="0.2">
      <c r="A31">
        <v>16</v>
      </c>
      <c r="B31">
        <v>1658328040.5999999</v>
      </c>
      <c r="C31">
        <v>59.5</v>
      </c>
      <c r="D31" t="s">
        <v>451</v>
      </c>
      <c r="E31" t="s">
        <v>452</v>
      </c>
      <c r="F31">
        <v>4</v>
      </c>
      <c r="G31">
        <v>1658328038.5999999</v>
      </c>
      <c r="H31">
        <f t="shared" si="0"/>
        <v>2.4653973795379595E-3</v>
      </c>
      <c r="I31">
        <f t="shared" si="1"/>
        <v>2.4653973795379596</v>
      </c>
      <c r="J31">
        <f t="shared" si="2"/>
        <v>0.63731280733879381</v>
      </c>
      <c r="K31">
        <f t="shared" si="3"/>
        <v>86.403771428571417</v>
      </c>
      <c r="L31">
        <f t="shared" si="4"/>
        <v>77.173413495971943</v>
      </c>
      <c r="M31">
        <f t="shared" si="5"/>
        <v>7.8111801456520631</v>
      </c>
      <c r="N31">
        <f t="shared" si="6"/>
        <v>8.7454395667951541</v>
      </c>
      <c r="O31">
        <f t="shared" si="7"/>
        <v>0.14914026210818088</v>
      </c>
      <c r="P31">
        <f t="shared" si="8"/>
        <v>2.7715638789007144</v>
      </c>
      <c r="Q31">
        <f t="shared" si="9"/>
        <v>0.14482096229319324</v>
      </c>
      <c r="R31">
        <f t="shared" si="10"/>
        <v>9.089075364113304E-2</v>
      </c>
      <c r="S31">
        <f t="shared" si="11"/>
        <v>194.42564961261093</v>
      </c>
      <c r="T31">
        <f t="shared" si="12"/>
        <v>34.109066805510011</v>
      </c>
      <c r="U31">
        <f t="shared" si="13"/>
        <v>33.023514285714278</v>
      </c>
      <c r="V31">
        <f t="shared" si="14"/>
        <v>5.0587857891592423</v>
      </c>
      <c r="W31">
        <f t="shared" si="15"/>
        <v>65.296054738770465</v>
      </c>
      <c r="X31">
        <f t="shared" si="16"/>
        <v>3.4077761048242747</v>
      </c>
      <c r="Y31">
        <f t="shared" si="17"/>
        <v>5.2189617251114848</v>
      </c>
      <c r="Z31">
        <f t="shared" si="18"/>
        <v>1.6510096843349675</v>
      </c>
      <c r="AA31">
        <f t="shared" si="19"/>
        <v>-108.72402443762401</v>
      </c>
      <c r="AB31">
        <f t="shared" si="20"/>
        <v>83.077826822649925</v>
      </c>
      <c r="AC31">
        <f t="shared" si="21"/>
        <v>6.885242361681513</v>
      </c>
      <c r="AD31">
        <f t="shared" si="22"/>
        <v>175.66469435931836</v>
      </c>
      <c r="AE31">
        <f t="shared" si="23"/>
        <v>10.010837200533466</v>
      </c>
      <c r="AF31">
        <f t="shared" si="24"/>
        <v>2.4823532199119795</v>
      </c>
      <c r="AG31">
        <f t="shared" si="25"/>
        <v>0.63731280733879381</v>
      </c>
      <c r="AH31">
        <v>99.218328532613157</v>
      </c>
      <c r="AI31">
        <v>91.958929696969676</v>
      </c>
      <c r="AJ31">
        <v>1.696126816066762</v>
      </c>
      <c r="AK31">
        <v>64.333968966541633</v>
      </c>
      <c r="AL31">
        <f t="shared" si="26"/>
        <v>2.4653973795379596</v>
      </c>
      <c r="AM31">
        <v>31.454991397550931</v>
      </c>
      <c r="AN31">
        <v>33.66300727272727</v>
      </c>
      <c r="AO31">
        <v>-1.85744697138938E-3</v>
      </c>
      <c r="AP31">
        <v>90.117840984765252</v>
      </c>
      <c r="AQ31">
        <v>24</v>
      </c>
      <c r="AR31">
        <v>4</v>
      </c>
      <c r="AS31">
        <f t="shared" si="27"/>
        <v>1</v>
      </c>
      <c r="AT31">
        <f t="shared" si="28"/>
        <v>0</v>
      </c>
      <c r="AU31">
        <f t="shared" si="29"/>
        <v>47355.101125514622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1009.5065997992804</v>
      </c>
      <c r="BI31">
        <f t="shared" si="33"/>
        <v>0.63731280733879381</v>
      </c>
      <c r="BJ31" t="e">
        <f t="shared" si="34"/>
        <v>#DIV/0!</v>
      </c>
      <c r="BK31">
        <f t="shared" si="35"/>
        <v>6.3131118455838763E-4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253</v>
      </c>
      <c r="CG31">
        <v>1000</v>
      </c>
      <c r="CH31" t="s">
        <v>414</v>
      </c>
      <c r="CI31">
        <v>1110.1500000000001</v>
      </c>
      <c r="CJ31">
        <v>1175.8634999999999</v>
      </c>
      <c r="CK31">
        <v>1152.67</v>
      </c>
      <c r="CL31">
        <v>1.3005735999999999E-4</v>
      </c>
      <c r="CM31">
        <v>6.5004835999999994E-4</v>
      </c>
      <c r="CN31">
        <v>4.7597999359999997E-2</v>
      </c>
      <c r="CO31">
        <v>5.5000000000000003E-4</v>
      </c>
      <c r="CP31">
        <f t="shared" si="46"/>
        <v>1200.001428571429</v>
      </c>
      <c r="CQ31">
        <f t="shared" si="47"/>
        <v>1009.5065997992804</v>
      </c>
      <c r="CR31">
        <f t="shared" si="48"/>
        <v>0.84125449833928301</v>
      </c>
      <c r="CS31">
        <f t="shared" si="49"/>
        <v>0.16202118179481645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1658328038.5999999</v>
      </c>
      <c r="CZ31">
        <v>86.403771428571417</v>
      </c>
      <c r="DA31">
        <v>95.836814285714283</v>
      </c>
      <c r="DB31">
        <v>33.668371428571433</v>
      </c>
      <c r="DC31">
        <v>31.455457142857149</v>
      </c>
      <c r="DD31">
        <v>88.518971428571419</v>
      </c>
      <c r="DE31">
        <v>33.342100000000002</v>
      </c>
      <c r="DF31">
        <v>650.3938571428572</v>
      </c>
      <c r="DG31">
        <v>101.116</v>
      </c>
      <c r="DH31">
        <v>9.9947200000000014E-2</v>
      </c>
      <c r="DI31">
        <v>33.579514285714289</v>
      </c>
      <c r="DJ31">
        <v>999.89999999999986</v>
      </c>
      <c r="DK31">
        <v>33.023514285714278</v>
      </c>
      <c r="DL31">
        <v>0</v>
      </c>
      <c r="DM31">
        <v>0</v>
      </c>
      <c r="DN31">
        <v>9024.7285714285717</v>
      </c>
      <c r="DO31">
        <v>0</v>
      </c>
      <c r="DP31">
        <v>1868.1785714285711</v>
      </c>
      <c r="DQ31">
        <v>-9.4330428571428548</v>
      </c>
      <c r="DR31">
        <v>89.414185714285708</v>
      </c>
      <c r="DS31">
        <v>98.94929999999998</v>
      </c>
      <c r="DT31">
        <v>2.2129500000000002</v>
      </c>
      <c r="DU31">
        <v>95.836814285714283</v>
      </c>
      <c r="DV31">
        <v>31.455457142857149</v>
      </c>
      <c r="DW31">
        <v>3.4044085714285721</v>
      </c>
      <c r="DX31">
        <v>3.180644285714286</v>
      </c>
      <c r="DY31">
        <v>26.15041428571428</v>
      </c>
      <c r="DZ31">
        <v>25.005099999999999</v>
      </c>
      <c r="EA31">
        <v>1200.001428571429</v>
      </c>
      <c r="EB31">
        <v>0.95800799999999975</v>
      </c>
      <c r="EC31">
        <v>4.1992500000000002E-2</v>
      </c>
      <c r="ED31">
        <v>0</v>
      </c>
      <c r="EE31">
        <v>601.08014285714285</v>
      </c>
      <c r="EF31">
        <v>5.0001600000000002</v>
      </c>
      <c r="EG31">
        <v>8950.6214285714286</v>
      </c>
      <c r="EH31">
        <v>9515.2128571428584</v>
      </c>
      <c r="EI31">
        <v>47.75</v>
      </c>
      <c r="EJ31">
        <v>50.5</v>
      </c>
      <c r="EK31">
        <v>48.99971428571429</v>
      </c>
      <c r="EL31">
        <v>48.875</v>
      </c>
      <c r="EM31">
        <v>49.473000000000013</v>
      </c>
      <c r="EN31">
        <v>1144.821428571428</v>
      </c>
      <c r="EO31">
        <v>50.18</v>
      </c>
      <c r="EP31">
        <v>0</v>
      </c>
      <c r="EQ31">
        <v>770551.79999995232</v>
      </c>
      <c r="ER31">
        <v>0</v>
      </c>
      <c r="ES31">
        <v>601.98257692307686</v>
      </c>
      <c r="ET31">
        <v>-8.5485470098184368</v>
      </c>
      <c r="EU31">
        <v>-146.50188077481201</v>
      </c>
      <c r="EV31">
        <v>8961.4769230769234</v>
      </c>
      <c r="EW31">
        <v>15</v>
      </c>
      <c r="EX31">
        <v>1658327627.5</v>
      </c>
      <c r="EY31" t="s">
        <v>416</v>
      </c>
      <c r="EZ31">
        <v>1658327627.5</v>
      </c>
      <c r="FA31">
        <v>1658327617.5</v>
      </c>
      <c r="FB31">
        <v>12</v>
      </c>
      <c r="FC31">
        <v>-0.68500000000000005</v>
      </c>
      <c r="FD31">
        <v>-0.255</v>
      </c>
      <c r="FE31">
        <v>-3.9239999999999999</v>
      </c>
      <c r="FF31">
        <v>0.28599999999999998</v>
      </c>
      <c r="FG31">
        <v>1546</v>
      </c>
      <c r="FH31">
        <v>32</v>
      </c>
      <c r="FI31">
        <v>0.03</v>
      </c>
      <c r="FJ31">
        <v>0.04</v>
      </c>
      <c r="FK31">
        <v>-9.0592567499999994</v>
      </c>
      <c r="FL31">
        <v>-2.4036203752345151</v>
      </c>
      <c r="FM31">
        <v>0.23202862041553729</v>
      </c>
      <c r="FN31">
        <v>0</v>
      </c>
      <c r="FO31">
        <v>602.47461764705884</v>
      </c>
      <c r="FP31">
        <v>-8.7083727968820472</v>
      </c>
      <c r="FQ31">
        <v>0.87419384762076069</v>
      </c>
      <c r="FR31">
        <v>0</v>
      </c>
      <c r="FS31">
        <v>2.2374442499999998</v>
      </c>
      <c r="FT31">
        <v>-0.1143326454033796</v>
      </c>
      <c r="FU31">
        <v>1.270188664874237E-2</v>
      </c>
      <c r="FV31">
        <v>0</v>
      </c>
      <c r="FW31">
        <v>0</v>
      </c>
      <c r="FX31">
        <v>3</v>
      </c>
      <c r="FY31" t="s">
        <v>428</v>
      </c>
      <c r="FZ31">
        <v>3.3691599999999999</v>
      </c>
      <c r="GA31">
        <v>2.8936799999999998</v>
      </c>
      <c r="GB31">
        <v>2.5395399999999999E-2</v>
      </c>
      <c r="GC31">
        <v>2.7964300000000001E-2</v>
      </c>
      <c r="GD31">
        <v>0.13981199999999999</v>
      </c>
      <c r="GE31">
        <v>0.135881</v>
      </c>
      <c r="GF31">
        <v>33652.1</v>
      </c>
      <c r="GG31">
        <v>29191</v>
      </c>
      <c r="GH31">
        <v>30860.400000000001</v>
      </c>
      <c r="GI31">
        <v>27990</v>
      </c>
      <c r="GJ31">
        <v>34971.599999999999</v>
      </c>
      <c r="GK31">
        <v>34123.300000000003</v>
      </c>
      <c r="GL31">
        <v>40228</v>
      </c>
      <c r="GM31">
        <v>39012.5</v>
      </c>
      <c r="GN31">
        <v>2.2940200000000002</v>
      </c>
      <c r="GO31">
        <v>1.5741799999999999</v>
      </c>
      <c r="GP31">
        <v>0</v>
      </c>
      <c r="GQ31">
        <v>3.1001899999999999E-2</v>
      </c>
      <c r="GR31">
        <v>999.9</v>
      </c>
      <c r="GS31">
        <v>32.519500000000001</v>
      </c>
      <c r="GT31">
        <v>61</v>
      </c>
      <c r="GU31">
        <v>38.6</v>
      </c>
      <c r="GV31">
        <v>41.484900000000003</v>
      </c>
      <c r="GW31">
        <v>50.802900000000001</v>
      </c>
      <c r="GX31">
        <v>41.975200000000001</v>
      </c>
      <c r="GY31">
        <v>1</v>
      </c>
      <c r="GZ31">
        <v>0.64754299999999998</v>
      </c>
      <c r="HA31">
        <v>1.6131500000000001</v>
      </c>
      <c r="HB31">
        <v>20.200700000000001</v>
      </c>
      <c r="HC31">
        <v>5.2102500000000003</v>
      </c>
      <c r="HD31">
        <v>11.974</v>
      </c>
      <c r="HE31">
        <v>4.98935</v>
      </c>
      <c r="HF31">
        <v>3.2919800000000001</v>
      </c>
      <c r="HG31">
        <v>8374.7999999999993</v>
      </c>
      <c r="HH31">
        <v>9999</v>
      </c>
      <c r="HI31">
        <v>9999</v>
      </c>
      <c r="HJ31">
        <v>971</v>
      </c>
      <c r="HK31">
        <v>4.9712899999999998</v>
      </c>
      <c r="HL31">
        <v>1.87416</v>
      </c>
      <c r="HM31">
        <v>1.87043</v>
      </c>
      <c r="HN31">
        <v>1.87012</v>
      </c>
      <c r="HO31">
        <v>1.87469</v>
      </c>
      <c r="HP31">
        <v>1.87137</v>
      </c>
      <c r="HQ31">
        <v>1.8669</v>
      </c>
      <c r="HR31">
        <v>1.8778999999999999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-2.1160000000000001</v>
      </c>
      <c r="IG31">
        <v>0.3261</v>
      </c>
      <c r="IH31">
        <v>-2.1003025613674828</v>
      </c>
      <c r="II31">
        <v>1.7196870422270779E-5</v>
      </c>
      <c r="IJ31">
        <v>-2.1741833173098589E-6</v>
      </c>
      <c r="IK31">
        <v>9.0595066644434051E-10</v>
      </c>
      <c r="IL31">
        <v>-0.3055493333670728</v>
      </c>
      <c r="IM31">
        <v>-1.2435942757381079E-3</v>
      </c>
      <c r="IN31">
        <v>8.3241555849602686E-4</v>
      </c>
      <c r="IO31">
        <v>-6.8006265696850886E-6</v>
      </c>
      <c r="IP31">
        <v>17</v>
      </c>
      <c r="IQ31">
        <v>2050</v>
      </c>
      <c r="IR31">
        <v>3</v>
      </c>
      <c r="IS31">
        <v>34</v>
      </c>
      <c r="IT31">
        <v>6.9</v>
      </c>
      <c r="IU31">
        <v>7.1</v>
      </c>
      <c r="IV31">
        <v>0.384521</v>
      </c>
      <c r="IW31">
        <v>2.6208499999999999</v>
      </c>
      <c r="IX31">
        <v>1.49902</v>
      </c>
      <c r="IY31">
        <v>2.2851599999999999</v>
      </c>
      <c r="IZ31">
        <v>1.69678</v>
      </c>
      <c r="JA31">
        <v>2.4084500000000002</v>
      </c>
      <c r="JB31">
        <v>42.912100000000002</v>
      </c>
      <c r="JC31">
        <v>13.545400000000001</v>
      </c>
      <c r="JD31">
        <v>18</v>
      </c>
      <c r="JE31">
        <v>682.71699999999998</v>
      </c>
      <c r="JF31">
        <v>288.63900000000001</v>
      </c>
      <c r="JG31">
        <v>29.9985</v>
      </c>
      <c r="JH31">
        <v>35.677900000000001</v>
      </c>
      <c r="JI31">
        <v>29.9999</v>
      </c>
      <c r="JJ31">
        <v>35.467100000000002</v>
      </c>
      <c r="JK31">
        <v>35.458599999999997</v>
      </c>
      <c r="JL31">
        <v>7.7373000000000003</v>
      </c>
      <c r="JM31">
        <v>29.1724</v>
      </c>
      <c r="JN31">
        <v>59.368600000000001</v>
      </c>
      <c r="JO31">
        <v>30</v>
      </c>
      <c r="JP31">
        <v>110.392</v>
      </c>
      <c r="JQ31">
        <v>31.371600000000001</v>
      </c>
      <c r="JR31">
        <v>98.347099999999998</v>
      </c>
      <c r="JS31">
        <v>98.253</v>
      </c>
    </row>
    <row r="32" spans="1:279" x14ac:dyDescent="0.2">
      <c r="A32">
        <v>17</v>
      </c>
      <c r="B32">
        <v>1658328044.5999999</v>
      </c>
      <c r="C32">
        <v>63.5</v>
      </c>
      <c r="D32" t="s">
        <v>453</v>
      </c>
      <c r="E32" t="s">
        <v>454</v>
      </c>
      <c r="F32">
        <v>4</v>
      </c>
      <c r="G32">
        <v>1658328042.2874999</v>
      </c>
      <c r="H32">
        <f t="shared" si="0"/>
        <v>2.463707991980358E-3</v>
      </c>
      <c r="I32">
        <f t="shared" si="1"/>
        <v>2.4637079919803582</v>
      </c>
      <c r="J32">
        <f t="shared" si="2"/>
        <v>0.85939844846309621</v>
      </c>
      <c r="K32">
        <f t="shared" si="3"/>
        <v>92.42806250000001</v>
      </c>
      <c r="L32">
        <f t="shared" si="4"/>
        <v>80.62056425402946</v>
      </c>
      <c r="M32">
        <f t="shared" si="5"/>
        <v>8.1601395187587027</v>
      </c>
      <c r="N32">
        <f t="shared" si="6"/>
        <v>9.3552543625474893</v>
      </c>
      <c r="O32">
        <f t="shared" si="7"/>
        <v>0.14905653202681499</v>
      </c>
      <c r="P32">
        <f t="shared" si="8"/>
        <v>2.7678474062307967</v>
      </c>
      <c r="Q32">
        <f t="shared" si="9"/>
        <v>0.1447363927222681</v>
      </c>
      <c r="R32">
        <f t="shared" si="10"/>
        <v>9.0837963172824346E-2</v>
      </c>
      <c r="S32">
        <f t="shared" si="11"/>
        <v>194.42641911261245</v>
      </c>
      <c r="T32">
        <f t="shared" si="12"/>
        <v>34.111998900881481</v>
      </c>
      <c r="U32">
        <f t="shared" si="13"/>
        <v>33.019475</v>
      </c>
      <c r="V32">
        <f t="shared" si="14"/>
        <v>5.0576379578080504</v>
      </c>
      <c r="W32">
        <f t="shared" si="15"/>
        <v>65.270088915826889</v>
      </c>
      <c r="X32">
        <f t="shared" si="16"/>
        <v>3.4067660836678999</v>
      </c>
      <c r="Y32">
        <f t="shared" si="17"/>
        <v>5.2194904898341825</v>
      </c>
      <c r="Z32">
        <f t="shared" si="18"/>
        <v>1.6508718741401505</v>
      </c>
      <c r="AA32">
        <f t="shared" si="19"/>
        <v>-108.64952244633379</v>
      </c>
      <c r="AB32">
        <f t="shared" si="20"/>
        <v>83.839363394565993</v>
      </c>
      <c r="AC32">
        <f t="shared" si="21"/>
        <v>6.9576101968750352</v>
      </c>
      <c r="AD32">
        <f t="shared" si="22"/>
        <v>176.5738702577197</v>
      </c>
      <c r="AE32">
        <f t="shared" si="23"/>
        <v>10.170168792300698</v>
      </c>
      <c r="AF32">
        <f t="shared" si="24"/>
        <v>2.4742289996175337</v>
      </c>
      <c r="AG32">
        <f t="shared" si="25"/>
        <v>0.85939844846309621</v>
      </c>
      <c r="AH32">
        <v>106.14560268840199</v>
      </c>
      <c r="AI32">
        <v>98.706551515151489</v>
      </c>
      <c r="AJ32">
        <v>1.687943007267992</v>
      </c>
      <c r="AK32">
        <v>64.333968966541633</v>
      </c>
      <c r="AL32">
        <f t="shared" si="26"/>
        <v>2.4637079919803582</v>
      </c>
      <c r="AM32">
        <v>31.45505054915153</v>
      </c>
      <c r="AN32">
        <v>33.654706666666662</v>
      </c>
      <c r="AO32">
        <v>-5.942960392753368E-4</v>
      </c>
      <c r="AP32">
        <v>90.117840984765252</v>
      </c>
      <c r="AQ32">
        <v>23</v>
      </c>
      <c r="AR32">
        <v>4</v>
      </c>
      <c r="AS32">
        <f t="shared" si="27"/>
        <v>1</v>
      </c>
      <c r="AT32">
        <f t="shared" si="28"/>
        <v>0</v>
      </c>
      <c r="AU32">
        <f t="shared" si="29"/>
        <v>47252.744985041492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1009.5106497992811</v>
      </c>
      <c r="BI32">
        <f t="shared" si="33"/>
        <v>0.85939844846309621</v>
      </c>
      <c r="BJ32" t="e">
        <f t="shared" si="34"/>
        <v>#DIV/0!</v>
      </c>
      <c r="BK32">
        <f t="shared" si="35"/>
        <v>8.5130201314267333E-4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253</v>
      </c>
      <c r="CG32">
        <v>1000</v>
      </c>
      <c r="CH32" t="s">
        <v>414</v>
      </c>
      <c r="CI32">
        <v>1110.1500000000001</v>
      </c>
      <c r="CJ32">
        <v>1175.8634999999999</v>
      </c>
      <c r="CK32">
        <v>1152.67</v>
      </c>
      <c r="CL32">
        <v>1.3005735999999999E-4</v>
      </c>
      <c r="CM32">
        <v>6.5004835999999994E-4</v>
      </c>
      <c r="CN32">
        <v>4.7597999359999997E-2</v>
      </c>
      <c r="CO32">
        <v>5.5000000000000003E-4</v>
      </c>
      <c r="CP32">
        <f t="shared" si="46"/>
        <v>1200.0062499999999</v>
      </c>
      <c r="CQ32">
        <f t="shared" si="47"/>
        <v>1009.5106497992811</v>
      </c>
      <c r="CR32">
        <f t="shared" si="48"/>
        <v>0.841254493298915</v>
      </c>
      <c r="CS32">
        <f t="shared" si="49"/>
        <v>0.16202117206690586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1658328042.2874999</v>
      </c>
      <c r="CZ32">
        <v>92.42806250000001</v>
      </c>
      <c r="DA32">
        <v>102.02148750000001</v>
      </c>
      <c r="DB32">
        <v>33.658175</v>
      </c>
      <c r="DC32">
        <v>31.452412500000001</v>
      </c>
      <c r="DD32">
        <v>94.545425000000009</v>
      </c>
      <c r="DE32">
        <v>33.332187500000003</v>
      </c>
      <c r="DF32">
        <v>650.37400000000002</v>
      </c>
      <c r="DG32">
        <v>101.1165</v>
      </c>
      <c r="DH32">
        <v>0.10010142499999999</v>
      </c>
      <c r="DI32">
        <v>33.581325000000007</v>
      </c>
      <c r="DJ32">
        <v>999.9</v>
      </c>
      <c r="DK32">
        <v>33.019475</v>
      </c>
      <c r="DL32">
        <v>0</v>
      </c>
      <c r="DM32">
        <v>0</v>
      </c>
      <c r="DN32">
        <v>9004.9225000000006</v>
      </c>
      <c r="DO32">
        <v>0</v>
      </c>
      <c r="DP32">
        <v>1868.45625</v>
      </c>
      <c r="DQ32">
        <v>-9.5936299999999992</v>
      </c>
      <c r="DR32">
        <v>95.6473625</v>
      </c>
      <c r="DS32">
        <v>105.334875</v>
      </c>
      <c r="DT32">
        <v>2.2057812499999998</v>
      </c>
      <c r="DU32">
        <v>102.02148750000001</v>
      </c>
      <c r="DV32">
        <v>31.452412500000001</v>
      </c>
      <c r="DW32">
        <v>3.4033937500000002</v>
      </c>
      <c r="DX32">
        <v>3.1803512500000002</v>
      </c>
      <c r="DY32">
        <v>26.145362500000001</v>
      </c>
      <c r="DZ32">
        <v>25.003550000000001</v>
      </c>
      <c r="EA32">
        <v>1200.0062499999999</v>
      </c>
      <c r="EB32">
        <v>0.95800799999999997</v>
      </c>
      <c r="EC32">
        <v>4.1992500000000002E-2</v>
      </c>
      <c r="ED32">
        <v>0</v>
      </c>
      <c r="EE32">
        <v>600.63075000000003</v>
      </c>
      <c r="EF32">
        <v>5.0001600000000002</v>
      </c>
      <c r="EG32">
        <v>8944.7737500000003</v>
      </c>
      <c r="EH32">
        <v>9515.2412499999991</v>
      </c>
      <c r="EI32">
        <v>47.734250000000003</v>
      </c>
      <c r="EJ32">
        <v>50.444875000000003</v>
      </c>
      <c r="EK32">
        <v>48.992125000000001</v>
      </c>
      <c r="EL32">
        <v>48.875</v>
      </c>
      <c r="EM32">
        <v>49.436999999999998</v>
      </c>
      <c r="EN32">
        <v>1144.8262500000001</v>
      </c>
      <c r="EO32">
        <v>50.18</v>
      </c>
      <c r="EP32">
        <v>0</v>
      </c>
      <c r="EQ32">
        <v>770556</v>
      </c>
      <c r="ER32">
        <v>0</v>
      </c>
      <c r="ES32">
        <v>601.35076000000004</v>
      </c>
      <c r="ET32">
        <v>-7.7730000194189612</v>
      </c>
      <c r="EU32">
        <v>-87.042307824911646</v>
      </c>
      <c r="EV32">
        <v>8951.9104000000007</v>
      </c>
      <c r="EW32">
        <v>15</v>
      </c>
      <c r="EX32">
        <v>1658327627.5</v>
      </c>
      <c r="EY32" t="s">
        <v>416</v>
      </c>
      <c r="EZ32">
        <v>1658327627.5</v>
      </c>
      <c r="FA32">
        <v>1658327617.5</v>
      </c>
      <c r="FB32">
        <v>12</v>
      </c>
      <c r="FC32">
        <v>-0.68500000000000005</v>
      </c>
      <c r="FD32">
        <v>-0.255</v>
      </c>
      <c r="FE32">
        <v>-3.9239999999999999</v>
      </c>
      <c r="FF32">
        <v>0.28599999999999998</v>
      </c>
      <c r="FG32">
        <v>1546</v>
      </c>
      <c r="FH32">
        <v>32</v>
      </c>
      <c r="FI32">
        <v>0.03</v>
      </c>
      <c r="FJ32">
        <v>0.04</v>
      </c>
      <c r="FK32">
        <v>-9.2222082499999996</v>
      </c>
      <c r="FL32">
        <v>-2.375835084427766</v>
      </c>
      <c r="FM32">
        <v>0.22911988911798439</v>
      </c>
      <c r="FN32">
        <v>0</v>
      </c>
      <c r="FO32">
        <v>601.88876470588241</v>
      </c>
      <c r="FP32">
        <v>-8.2709549325975669</v>
      </c>
      <c r="FQ32">
        <v>0.84061518295421256</v>
      </c>
      <c r="FR32">
        <v>0</v>
      </c>
      <c r="FS32">
        <v>2.22848325</v>
      </c>
      <c r="FT32">
        <v>-0.1544054409005676</v>
      </c>
      <c r="FU32">
        <v>1.529674971807737E-2</v>
      </c>
      <c r="FV32">
        <v>0</v>
      </c>
      <c r="FW32">
        <v>0</v>
      </c>
      <c r="FX32">
        <v>3</v>
      </c>
      <c r="FY32" t="s">
        <v>428</v>
      </c>
      <c r="FZ32">
        <v>3.3696700000000002</v>
      </c>
      <c r="GA32">
        <v>2.8940199999999998</v>
      </c>
      <c r="GB32">
        <v>2.71519E-2</v>
      </c>
      <c r="GC32">
        <v>2.9793099999999999E-2</v>
      </c>
      <c r="GD32">
        <v>0.139788</v>
      </c>
      <c r="GE32">
        <v>0.13583999999999999</v>
      </c>
      <c r="GF32">
        <v>33591.599999999999</v>
      </c>
      <c r="GG32">
        <v>29136.9</v>
      </c>
      <c r="GH32">
        <v>30860.5</v>
      </c>
      <c r="GI32">
        <v>27990.7</v>
      </c>
      <c r="GJ32">
        <v>34972.800000000003</v>
      </c>
      <c r="GK32">
        <v>34125.599999999999</v>
      </c>
      <c r="GL32">
        <v>40228.199999999997</v>
      </c>
      <c r="GM32">
        <v>39013.199999999997</v>
      </c>
      <c r="GN32">
        <v>2.2946499999999999</v>
      </c>
      <c r="GO32">
        <v>1.5739700000000001</v>
      </c>
      <c r="GP32">
        <v>0</v>
      </c>
      <c r="GQ32">
        <v>3.1795400000000001E-2</v>
      </c>
      <c r="GR32">
        <v>999.9</v>
      </c>
      <c r="GS32">
        <v>32.502499999999998</v>
      </c>
      <c r="GT32">
        <v>61</v>
      </c>
      <c r="GU32">
        <v>38.6</v>
      </c>
      <c r="GV32">
        <v>41.485199999999999</v>
      </c>
      <c r="GW32">
        <v>50.502899999999997</v>
      </c>
      <c r="GX32">
        <v>40.961500000000001</v>
      </c>
      <c r="GY32">
        <v>1</v>
      </c>
      <c r="GZ32">
        <v>0.64725900000000003</v>
      </c>
      <c r="HA32">
        <v>1.6068800000000001</v>
      </c>
      <c r="HB32">
        <v>20.2011</v>
      </c>
      <c r="HC32">
        <v>5.2127999999999997</v>
      </c>
      <c r="HD32">
        <v>11.974</v>
      </c>
      <c r="HE32">
        <v>4.9905499999999998</v>
      </c>
      <c r="HF32">
        <v>3.2926199999999999</v>
      </c>
      <c r="HG32">
        <v>8375</v>
      </c>
      <c r="HH32">
        <v>9999</v>
      </c>
      <c r="HI32">
        <v>9999</v>
      </c>
      <c r="HJ32">
        <v>971</v>
      </c>
      <c r="HK32">
        <v>4.9713000000000003</v>
      </c>
      <c r="HL32">
        <v>1.87415</v>
      </c>
      <c r="HM32">
        <v>1.8704499999999999</v>
      </c>
      <c r="HN32">
        <v>1.8701099999999999</v>
      </c>
      <c r="HO32">
        <v>1.87469</v>
      </c>
      <c r="HP32">
        <v>1.87137</v>
      </c>
      <c r="HQ32">
        <v>1.8669100000000001</v>
      </c>
      <c r="HR32">
        <v>1.8778999999999999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-2.1190000000000002</v>
      </c>
      <c r="IG32">
        <v>0.32590000000000002</v>
      </c>
      <c r="IH32">
        <v>-2.1003025613674828</v>
      </c>
      <c r="II32">
        <v>1.7196870422270779E-5</v>
      </c>
      <c r="IJ32">
        <v>-2.1741833173098589E-6</v>
      </c>
      <c r="IK32">
        <v>9.0595066644434051E-10</v>
      </c>
      <c r="IL32">
        <v>-0.3055493333670728</v>
      </c>
      <c r="IM32">
        <v>-1.2435942757381079E-3</v>
      </c>
      <c r="IN32">
        <v>8.3241555849602686E-4</v>
      </c>
      <c r="IO32">
        <v>-6.8006265696850886E-6</v>
      </c>
      <c r="IP32">
        <v>17</v>
      </c>
      <c r="IQ32">
        <v>2050</v>
      </c>
      <c r="IR32">
        <v>3</v>
      </c>
      <c r="IS32">
        <v>34</v>
      </c>
      <c r="IT32">
        <v>7</v>
      </c>
      <c r="IU32">
        <v>7.1</v>
      </c>
      <c r="IV32">
        <v>0.39917000000000002</v>
      </c>
      <c r="IW32">
        <v>2.6293899999999999</v>
      </c>
      <c r="IX32">
        <v>1.49902</v>
      </c>
      <c r="IY32">
        <v>2.2851599999999999</v>
      </c>
      <c r="IZ32">
        <v>1.69678</v>
      </c>
      <c r="JA32">
        <v>2.2863799999999999</v>
      </c>
      <c r="JB32">
        <v>42.912100000000002</v>
      </c>
      <c r="JC32">
        <v>13.5366</v>
      </c>
      <c r="JD32">
        <v>18</v>
      </c>
      <c r="JE32">
        <v>683.19799999999998</v>
      </c>
      <c r="JF32">
        <v>288.53300000000002</v>
      </c>
      <c r="JG32">
        <v>29.9984</v>
      </c>
      <c r="JH32">
        <v>35.676299999999998</v>
      </c>
      <c r="JI32">
        <v>29.9998</v>
      </c>
      <c r="JJ32">
        <v>35.4649</v>
      </c>
      <c r="JK32">
        <v>35.457000000000001</v>
      </c>
      <c r="JL32">
        <v>8.0360200000000006</v>
      </c>
      <c r="JM32">
        <v>29.1724</v>
      </c>
      <c r="JN32">
        <v>59.368600000000001</v>
      </c>
      <c r="JO32">
        <v>30</v>
      </c>
      <c r="JP32">
        <v>117.07899999999999</v>
      </c>
      <c r="JQ32">
        <v>31.339200000000002</v>
      </c>
      <c r="JR32">
        <v>98.347499999999997</v>
      </c>
      <c r="JS32">
        <v>98.255099999999999</v>
      </c>
    </row>
    <row r="33" spans="1:279" x14ac:dyDescent="0.2">
      <c r="A33">
        <v>18</v>
      </c>
      <c r="B33">
        <v>1658328048.5999999</v>
      </c>
      <c r="C33">
        <v>67.5</v>
      </c>
      <c r="D33" t="s">
        <v>455</v>
      </c>
      <c r="E33" t="s">
        <v>456</v>
      </c>
      <c r="F33">
        <v>4</v>
      </c>
      <c r="G33">
        <v>1658328046.5999999</v>
      </c>
      <c r="H33">
        <f t="shared" si="0"/>
        <v>2.4750666389980768E-3</v>
      </c>
      <c r="I33">
        <f t="shared" si="1"/>
        <v>2.4750666389980767</v>
      </c>
      <c r="J33">
        <f t="shared" si="2"/>
        <v>1.0248232455495312</v>
      </c>
      <c r="K33">
        <f t="shared" si="3"/>
        <v>99.457342857142848</v>
      </c>
      <c r="L33">
        <f t="shared" si="4"/>
        <v>85.71878544884791</v>
      </c>
      <c r="M33">
        <f t="shared" si="5"/>
        <v>8.6759951863174916</v>
      </c>
      <c r="N33">
        <f t="shared" si="6"/>
        <v>10.066538196430981</v>
      </c>
      <c r="O33">
        <f t="shared" si="7"/>
        <v>0.14978820900678214</v>
      </c>
      <c r="P33">
        <f t="shared" si="8"/>
        <v>2.7704496341058249</v>
      </c>
      <c r="Q33">
        <f t="shared" si="9"/>
        <v>0.14543018982590133</v>
      </c>
      <c r="R33">
        <f t="shared" si="10"/>
        <v>9.1274857835285064E-2</v>
      </c>
      <c r="S33">
        <f t="shared" si="11"/>
        <v>194.42473761260899</v>
      </c>
      <c r="T33">
        <f t="shared" si="12"/>
        <v>34.107650161902555</v>
      </c>
      <c r="U33">
        <f t="shared" si="13"/>
        <v>33.0152</v>
      </c>
      <c r="V33">
        <f t="shared" si="14"/>
        <v>5.0564233910853549</v>
      </c>
      <c r="W33">
        <f t="shared" si="15"/>
        <v>65.255737701722182</v>
      </c>
      <c r="X33">
        <f t="shared" si="16"/>
        <v>3.4058679747094143</v>
      </c>
      <c r="Y33">
        <f t="shared" si="17"/>
        <v>5.2192620827877469</v>
      </c>
      <c r="Z33">
        <f t="shared" si="18"/>
        <v>1.6505554163759406</v>
      </c>
      <c r="AA33">
        <f t="shared" si="19"/>
        <v>-109.15043877981519</v>
      </c>
      <c r="AB33">
        <f t="shared" si="20"/>
        <v>84.439880888420902</v>
      </c>
      <c r="AC33">
        <f t="shared" si="21"/>
        <v>7.0006903191506193</v>
      </c>
      <c r="AD33">
        <f t="shared" si="22"/>
        <v>176.71487004036533</v>
      </c>
      <c r="AE33">
        <f t="shared" si="23"/>
        <v>10.316353335960772</v>
      </c>
      <c r="AF33">
        <f t="shared" si="24"/>
        <v>2.4816494110393488</v>
      </c>
      <c r="AG33">
        <f t="shared" si="25"/>
        <v>1.0248232455495312</v>
      </c>
      <c r="AH33">
        <v>113.0038801229302</v>
      </c>
      <c r="AI33">
        <v>105.439266060606</v>
      </c>
      <c r="AJ33">
        <v>1.6796871621175831</v>
      </c>
      <c r="AK33">
        <v>64.333968966541633</v>
      </c>
      <c r="AL33">
        <f t="shared" si="26"/>
        <v>2.4750666389980767</v>
      </c>
      <c r="AM33">
        <v>31.43836843001516</v>
      </c>
      <c r="AN33">
        <v>33.646116969696962</v>
      </c>
      <c r="AO33">
        <v>-1.9398883335657971E-4</v>
      </c>
      <c r="AP33">
        <v>90.117840984765252</v>
      </c>
      <c r="AQ33">
        <v>23</v>
      </c>
      <c r="AR33">
        <v>4</v>
      </c>
      <c r="AS33">
        <f t="shared" si="27"/>
        <v>1</v>
      </c>
      <c r="AT33">
        <f t="shared" si="28"/>
        <v>0</v>
      </c>
      <c r="AU33">
        <f t="shared" si="29"/>
        <v>47324.319336871362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1009.501799799279</v>
      </c>
      <c r="BI33">
        <f t="shared" si="33"/>
        <v>1.0248232455495312</v>
      </c>
      <c r="BJ33" t="e">
        <f t="shared" si="34"/>
        <v>#DIV/0!</v>
      </c>
      <c r="BK33">
        <f t="shared" si="35"/>
        <v>1.0151772347045827E-3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253</v>
      </c>
      <c r="CG33">
        <v>1000</v>
      </c>
      <c r="CH33" t="s">
        <v>414</v>
      </c>
      <c r="CI33">
        <v>1110.1500000000001</v>
      </c>
      <c r="CJ33">
        <v>1175.8634999999999</v>
      </c>
      <c r="CK33">
        <v>1152.67</v>
      </c>
      <c r="CL33">
        <v>1.3005735999999999E-4</v>
      </c>
      <c r="CM33">
        <v>6.5004835999999994E-4</v>
      </c>
      <c r="CN33">
        <v>4.7597999359999997E-2</v>
      </c>
      <c r="CO33">
        <v>5.5000000000000003E-4</v>
      </c>
      <c r="CP33">
        <f t="shared" si="46"/>
        <v>1199.995714285714</v>
      </c>
      <c r="CQ33">
        <f t="shared" si="47"/>
        <v>1009.501799799279</v>
      </c>
      <c r="CR33">
        <f t="shared" si="48"/>
        <v>0.84125450431310522</v>
      </c>
      <c r="CS33">
        <f t="shared" si="49"/>
        <v>0.16202119332429321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1658328046.5999999</v>
      </c>
      <c r="CZ33">
        <v>99.457342857142848</v>
      </c>
      <c r="DA33">
        <v>109.203</v>
      </c>
      <c r="DB33">
        <v>33.64995714285714</v>
      </c>
      <c r="DC33">
        <v>31.43741428571429</v>
      </c>
      <c r="DD33">
        <v>101.5773428571429</v>
      </c>
      <c r="DE33">
        <v>33.324214285714277</v>
      </c>
      <c r="DF33">
        <v>650.33100000000002</v>
      </c>
      <c r="DG33">
        <v>101.11457142857149</v>
      </c>
      <c r="DH33">
        <v>0.10005895714285711</v>
      </c>
      <c r="DI33">
        <v>33.580542857142859</v>
      </c>
      <c r="DJ33">
        <v>999.89999999999986</v>
      </c>
      <c r="DK33">
        <v>33.0152</v>
      </c>
      <c r="DL33">
        <v>0</v>
      </c>
      <c r="DM33">
        <v>0</v>
      </c>
      <c r="DN33">
        <v>9018.9285714285706</v>
      </c>
      <c r="DO33">
        <v>0</v>
      </c>
      <c r="DP33">
        <v>1868.967142857143</v>
      </c>
      <c r="DQ33">
        <v>-9.7457785714285716</v>
      </c>
      <c r="DR33">
        <v>102.9208571428571</v>
      </c>
      <c r="DS33">
        <v>112.7477142857143</v>
      </c>
      <c r="DT33">
        <v>2.2125300000000001</v>
      </c>
      <c r="DU33">
        <v>109.203</v>
      </c>
      <c r="DV33">
        <v>31.43741428571429</v>
      </c>
      <c r="DW33">
        <v>3.4024999999999999</v>
      </c>
      <c r="DX33">
        <v>3.1787800000000002</v>
      </c>
      <c r="DY33">
        <v>26.140928571428571</v>
      </c>
      <c r="DZ33">
        <v>24.995257142857142</v>
      </c>
      <c r="EA33">
        <v>1199.995714285714</v>
      </c>
      <c r="EB33">
        <v>0.95800799999999975</v>
      </c>
      <c r="EC33">
        <v>4.1992500000000002E-2</v>
      </c>
      <c r="ED33">
        <v>0</v>
      </c>
      <c r="EE33">
        <v>600.18357142857144</v>
      </c>
      <c r="EF33">
        <v>5.0001600000000002</v>
      </c>
      <c r="EG33">
        <v>8936.8757142857157</v>
      </c>
      <c r="EH33">
        <v>9515.1514285714256</v>
      </c>
      <c r="EI33">
        <v>47.732000000000014</v>
      </c>
      <c r="EJ33">
        <v>50.436999999999998</v>
      </c>
      <c r="EK33">
        <v>48.990714285714283</v>
      </c>
      <c r="EL33">
        <v>48.848000000000013</v>
      </c>
      <c r="EM33">
        <v>49.446000000000012</v>
      </c>
      <c r="EN33">
        <v>1144.815714285714</v>
      </c>
      <c r="EO33">
        <v>50.18</v>
      </c>
      <c r="EP33">
        <v>0</v>
      </c>
      <c r="EQ33">
        <v>770560.20000004768</v>
      </c>
      <c r="ER33">
        <v>0</v>
      </c>
      <c r="ES33">
        <v>600.85276923076924</v>
      </c>
      <c r="ET33">
        <v>-7.6675555534896969</v>
      </c>
      <c r="EU33">
        <v>-94.383931504794489</v>
      </c>
      <c r="EV33">
        <v>8945.6696153846169</v>
      </c>
      <c r="EW33">
        <v>15</v>
      </c>
      <c r="EX33">
        <v>1658327627.5</v>
      </c>
      <c r="EY33" t="s">
        <v>416</v>
      </c>
      <c r="EZ33">
        <v>1658327627.5</v>
      </c>
      <c r="FA33">
        <v>1658327617.5</v>
      </c>
      <c r="FB33">
        <v>12</v>
      </c>
      <c r="FC33">
        <v>-0.68500000000000005</v>
      </c>
      <c r="FD33">
        <v>-0.255</v>
      </c>
      <c r="FE33">
        <v>-3.9239999999999999</v>
      </c>
      <c r="FF33">
        <v>0.28599999999999998</v>
      </c>
      <c r="FG33">
        <v>1546</v>
      </c>
      <c r="FH33">
        <v>32</v>
      </c>
      <c r="FI33">
        <v>0.03</v>
      </c>
      <c r="FJ33">
        <v>0.04</v>
      </c>
      <c r="FK33">
        <v>-9.3810304999999996</v>
      </c>
      <c r="FL33">
        <v>-2.4116717448405098</v>
      </c>
      <c r="FM33">
        <v>0.23273779658609389</v>
      </c>
      <c r="FN33">
        <v>0</v>
      </c>
      <c r="FO33">
        <v>601.43188235294122</v>
      </c>
      <c r="FP33">
        <v>-8.0715660852085058</v>
      </c>
      <c r="FQ33">
        <v>0.8216893918917364</v>
      </c>
      <c r="FR33">
        <v>0</v>
      </c>
      <c r="FS33">
        <v>2.2214135000000002</v>
      </c>
      <c r="FT33">
        <v>-0.1191984990619125</v>
      </c>
      <c r="FU33">
        <v>1.286810408529555E-2</v>
      </c>
      <c r="FV33">
        <v>0</v>
      </c>
      <c r="FW33">
        <v>0</v>
      </c>
      <c r="FX33">
        <v>3</v>
      </c>
      <c r="FY33" t="s">
        <v>428</v>
      </c>
      <c r="FZ33">
        <v>3.3694199999999999</v>
      </c>
      <c r="GA33">
        <v>2.8938899999999999</v>
      </c>
      <c r="GB33">
        <v>2.8896600000000001E-2</v>
      </c>
      <c r="GC33">
        <v>3.15965E-2</v>
      </c>
      <c r="GD33">
        <v>0.13975899999999999</v>
      </c>
      <c r="GE33">
        <v>0.135822</v>
      </c>
      <c r="GF33">
        <v>33531.5</v>
      </c>
      <c r="GG33">
        <v>29082.6</v>
      </c>
      <c r="GH33">
        <v>30860.6</v>
      </c>
      <c r="GI33">
        <v>27990.5</v>
      </c>
      <c r="GJ33">
        <v>34973.699999999997</v>
      </c>
      <c r="GK33">
        <v>34126.1</v>
      </c>
      <c r="GL33">
        <v>40227.9</v>
      </c>
      <c r="GM33">
        <v>39012.800000000003</v>
      </c>
      <c r="GN33">
        <v>2.2949000000000002</v>
      </c>
      <c r="GO33">
        <v>1.57402</v>
      </c>
      <c r="GP33">
        <v>0</v>
      </c>
      <c r="GQ33">
        <v>3.2682000000000003E-2</v>
      </c>
      <c r="GR33">
        <v>999.9</v>
      </c>
      <c r="GS33">
        <v>32.489899999999999</v>
      </c>
      <c r="GT33">
        <v>61</v>
      </c>
      <c r="GU33">
        <v>38.6</v>
      </c>
      <c r="GV33">
        <v>41.4863</v>
      </c>
      <c r="GW33">
        <v>50.562899999999999</v>
      </c>
      <c r="GX33">
        <v>41.23</v>
      </c>
      <c r="GY33">
        <v>1</v>
      </c>
      <c r="GZ33">
        <v>0.64696100000000001</v>
      </c>
      <c r="HA33">
        <v>1.60057</v>
      </c>
      <c r="HB33">
        <v>20.2012</v>
      </c>
      <c r="HC33">
        <v>5.2127999999999997</v>
      </c>
      <c r="HD33">
        <v>11.974</v>
      </c>
      <c r="HE33">
        <v>4.9900500000000001</v>
      </c>
      <c r="HF33">
        <v>3.2925</v>
      </c>
      <c r="HG33">
        <v>8375</v>
      </c>
      <c r="HH33">
        <v>9999</v>
      </c>
      <c r="HI33">
        <v>9999</v>
      </c>
      <c r="HJ33">
        <v>971</v>
      </c>
      <c r="HK33">
        <v>4.9712699999999996</v>
      </c>
      <c r="HL33">
        <v>1.87419</v>
      </c>
      <c r="HM33">
        <v>1.8704499999999999</v>
      </c>
      <c r="HN33">
        <v>1.87012</v>
      </c>
      <c r="HO33">
        <v>1.8747</v>
      </c>
      <c r="HP33">
        <v>1.8713900000000001</v>
      </c>
      <c r="HQ33">
        <v>1.8669100000000001</v>
      </c>
      <c r="HR33">
        <v>1.8778999999999999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-2.1219999999999999</v>
      </c>
      <c r="IG33">
        <v>0.3256</v>
      </c>
      <c r="IH33">
        <v>-2.1003025613674828</v>
      </c>
      <c r="II33">
        <v>1.7196870422270779E-5</v>
      </c>
      <c r="IJ33">
        <v>-2.1741833173098589E-6</v>
      </c>
      <c r="IK33">
        <v>9.0595066644434051E-10</v>
      </c>
      <c r="IL33">
        <v>-0.3055493333670728</v>
      </c>
      <c r="IM33">
        <v>-1.2435942757381079E-3</v>
      </c>
      <c r="IN33">
        <v>8.3241555849602686E-4</v>
      </c>
      <c r="IO33">
        <v>-6.8006265696850886E-6</v>
      </c>
      <c r="IP33">
        <v>17</v>
      </c>
      <c r="IQ33">
        <v>2050</v>
      </c>
      <c r="IR33">
        <v>3</v>
      </c>
      <c r="IS33">
        <v>34</v>
      </c>
      <c r="IT33">
        <v>7</v>
      </c>
      <c r="IU33">
        <v>7.2</v>
      </c>
      <c r="IV33">
        <v>0.41381800000000002</v>
      </c>
      <c r="IW33">
        <v>2.6196299999999999</v>
      </c>
      <c r="IX33">
        <v>1.49902</v>
      </c>
      <c r="IY33">
        <v>2.2863799999999999</v>
      </c>
      <c r="IZ33">
        <v>1.69678</v>
      </c>
      <c r="JA33">
        <v>2.3022499999999999</v>
      </c>
      <c r="JB33">
        <v>42.912100000000002</v>
      </c>
      <c r="JC33">
        <v>13.545400000000001</v>
      </c>
      <c r="JD33">
        <v>18</v>
      </c>
      <c r="JE33">
        <v>683.37400000000002</v>
      </c>
      <c r="JF33">
        <v>288.54599999999999</v>
      </c>
      <c r="JG33">
        <v>29.9984</v>
      </c>
      <c r="JH33">
        <v>35.6738</v>
      </c>
      <c r="JI33">
        <v>29.9999</v>
      </c>
      <c r="JJ33">
        <v>35.462499999999999</v>
      </c>
      <c r="JK33">
        <v>35.454500000000003</v>
      </c>
      <c r="JL33">
        <v>8.3346599999999995</v>
      </c>
      <c r="JM33">
        <v>29.4453</v>
      </c>
      <c r="JN33">
        <v>59.368600000000001</v>
      </c>
      <c r="JO33">
        <v>30</v>
      </c>
      <c r="JP33">
        <v>123.758</v>
      </c>
      <c r="JQ33">
        <v>31.3142</v>
      </c>
      <c r="JR33">
        <v>98.347200000000001</v>
      </c>
      <c r="JS33">
        <v>98.254300000000001</v>
      </c>
    </row>
    <row r="34" spans="1:279" x14ac:dyDescent="0.2">
      <c r="A34">
        <v>19</v>
      </c>
      <c r="B34">
        <v>1658328052.5999999</v>
      </c>
      <c r="C34">
        <v>71.5</v>
      </c>
      <c r="D34" t="s">
        <v>457</v>
      </c>
      <c r="E34" t="s">
        <v>458</v>
      </c>
      <c r="F34">
        <v>4</v>
      </c>
      <c r="G34">
        <v>1658328050.2874999</v>
      </c>
      <c r="H34">
        <f t="shared" si="0"/>
        <v>2.4627500161047717E-3</v>
      </c>
      <c r="I34">
        <f t="shared" si="1"/>
        <v>2.4627500161047715</v>
      </c>
      <c r="J34">
        <f t="shared" si="2"/>
        <v>1.1753284743063013</v>
      </c>
      <c r="K34">
        <f t="shared" si="3"/>
        <v>105.46850000000001</v>
      </c>
      <c r="L34">
        <f t="shared" si="4"/>
        <v>89.861852045574651</v>
      </c>
      <c r="M34">
        <f t="shared" si="5"/>
        <v>9.0953513930813692</v>
      </c>
      <c r="N34">
        <f t="shared" si="6"/>
        <v>10.674975493657691</v>
      </c>
      <c r="O34">
        <f t="shared" si="7"/>
        <v>0.14886927231448652</v>
      </c>
      <c r="P34">
        <f t="shared" si="8"/>
        <v>2.7611017759210115</v>
      </c>
      <c r="Q34">
        <f t="shared" si="9"/>
        <v>0.14454961253105406</v>
      </c>
      <c r="R34">
        <f t="shared" si="10"/>
        <v>9.0721171661197308E-2</v>
      </c>
      <c r="S34">
        <f t="shared" si="11"/>
        <v>194.42362611260683</v>
      </c>
      <c r="T34">
        <f t="shared" si="12"/>
        <v>34.113127825616729</v>
      </c>
      <c r="U34">
        <f t="shared" si="13"/>
        <v>33.017775</v>
      </c>
      <c r="V34">
        <f t="shared" si="14"/>
        <v>5.0571549418139243</v>
      </c>
      <c r="W34">
        <f t="shared" si="15"/>
        <v>65.23360160879659</v>
      </c>
      <c r="X34">
        <f t="shared" si="16"/>
        <v>3.4048021002457363</v>
      </c>
      <c r="Y34">
        <f t="shared" si="17"/>
        <v>5.2193992302681744</v>
      </c>
      <c r="Z34">
        <f t="shared" si="18"/>
        <v>1.6523528415681881</v>
      </c>
      <c r="AA34">
        <f t="shared" si="19"/>
        <v>-108.60727571022043</v>
      </c>
      <c r="AB34">
        <f t="shared" si="20"/>
        <v>83.841573588413382</v>
      </c>
      <c r="AC34">
        <f t="shared" si="21"/>
        <v>6.974723445803539</v>
      </c>
      <c r="AD34">
        <f t="shared" si="22"/>
        <v>176.63264743660329</v>
      </c>
      <c r="AE34">
        <f t="shared" si="23"/>
        <v>10.501695602110752</v>
      </c>
      <c r="AF34">
        <f t="shared" si="24"/>
        <v>2.4791554076146447</v>
      </c>
      <c r="AG34">
        <f t="shared" si="25"/>
        <v>1.1753284743063013</v>
      </c>
      <c r="AH34">
        <v>119.9623803839947</v>
      </c>
      <c r="AI34">
        <v>112.207103030303</v>
      </c>
      <c r="AJ34">
        <v>1.691936370755114</v>
      </c>
      <c r="AK34">
        <v>64.333968966541633</v>
      </c>
      <c r="AL34">
        <f t="shared" si="26"/>
        <v>2.4627500161047715</v>
      </c>
      <c r="AM34">
        <v>31.436853760847089</v>
      </c>
      <c r="AN34">
        <v>33.634516363636351</v>
      </c>
      <c r="AO34">
        <v>-3.8939544742130601E-4</v>
      </c>
      <c r="AP34">
        <v>90.117840984765252</v>
      </c>
      <c r="AQ34">
        <v>23</v>
      </c>
      <c r="AR34">
        <v>4</v>
      </c>
      <c r="AS34">
        <f t="shared" si="27"/>
        <v>1</v>
      </c>
      <c r="AT34">
        <f t="shared" si="28"/>
        <v>0</v>
      </c>
      <c r="AU34">
        <f t="shared" si="29"/>
        <v>47067.679188939168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1009.4959497992782</v>
      </c>
      <c r="BI34">
        <f t="shared" si="33"/>
        <v>1.1753284743063013</v>
      </c>
      <c r="BJ34" t="e">
        <f t="shared" si="34"/>
        <v>#DIV/0!</v>
      </c>
      <c r="BK34">
        <f t="shared" si="35"/>
        <v>1.1642726001426715E-3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253</v>
      </c>
      <c r="CG34">
        <v>1000</v>
      </c>
      <c r="CH34" t="s">
        <v>414</v>
      </c>
      <c r="CI34">
        <v>1110.1500000000001</v>
      </c>
      <c r="CJ34">
        <v>1175.8634999999999</v>
      </c>
      <c r="CK34">
        <v>1152.67</v>
      </c>
      <c r="CL34">
        <v>1.3005735999999999E-4</v>
      </c>
      <c r="CM34">
        <v>6.5004835999999994E-4</v>
      </c>
      <c r="CN34">
        <v>4.7597999359999997E-2</v>
      </c>
      <c r="CO34">
        <v>5.5000000000000003E-4</v>
      </c>
      <c r="CP34">
        <f t="shared" si="46"/>
        <v>1199.98875</v>
      </c>
      <c r="CQ34">
        <f t="shared" si="47"/>
        <v>1009.4959497992782</v>
      </c>
      <c r="CR34">
        <f t="shared" si="48"/>
        <v>0.84125451159377795</v>
      </c>
      <c r="CS34">
        <f t="shared" si="49"/>
        <v>0.16202120737599152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1658328050.2874999</v>
      </c>
      <c r="CZ34">
        <v>105.46850000000001</v>
      </c>
      <c r="DA34">
        <v>115.39775</v>
      </c>
      <c r="DB34">
        <v>33.639362499999997</v>
      </c>
      <c r="DC34">
        <v>31.429224999999999</v>
      </c>
      <c r="DD34">
        <v>107.59125</v>
      </c>
      <c r="DE34">
        <v>33.313924999999998</v>
      </c>
      <c r="DF34">
        <v>650.39162499999998</v>
      </c>
      <c r="DG34">
        <v>101.11450000000001</v>
      </c>
      <c r="DH34">
        <v>0.10032237500000001</v>
      </c>
      <c r="DI34">
        <v>33.5810125</v>
      </c>
      <c r="DJ34">
        <v>999.9</v>
      </c>
      <c r="DK34">
        <v>33.017775</v>
      </c>
      <c r="DL34">
        <v>0</v>
      </c>
      <c r="DM34">
        <v>0</v>
      </c>
      <c r="DN34">
        <v>8969.2962499999994</v>
      </c>
      <c r="DO34">
        <v>0</v>
      </c>
      <c r="DP34">
        <v>1868.2987499999999</v>
      </c>
      <c r="DQ34">
        <v>-9.9290000000000003</v>
      </c>
      <c r="DR34">
        <v>109.14</v>
      </c>
      <c r="DS34">
        <v>119.142375</v>
      </c>
      <c r="DT34">
        <v>2.2101324999999998</v>
      </c>
      <c r="DU34">
        <v>115.39775</v>
      </c>
      <c r="DV34">
        <v>31.429224999999999</v>
      </c>
      <c r="DW34">
        <v>3.4014237500000002</v>
      </c>
      <c r="DX34">
        <v>3.1779487500000001</v>
      </c>
      <c r="DY34">
        <v>26.135574999999999</v>
      </c>
      <c r="DZ34">
        <v>24.990849999999998</v>
      </c>
      <c r="EA34">
        <v>1199.98875</v>
      </c>
      <c r="EB34">
        <v>0.95800799999999997</v>
      </c>
      <c r="EC34">
        <v>4.1992500000000002E-2</v>
      </c>
      <c r="ED34">
        <v>0</v>
      </c>
      <c r="EE34">
        <v>599.50962500000003</v>
      </c>
      <c r="EF34">
        <v>5.0001600000000002</v>
      </c>
      <c r="EG34">
        <v>8929.4237499999999</v>
      </c>
      <c r="EH34">
        <v>9515.09375</v>
      </c>
      <c r="EI34">
        <v>47.742125000000001</v>
      </c>
      <c r="EJ34">
        <v>50.436999999999998</v>
      </c>
      <c r="EK34">
        <v>48.976374999999997</v>
      </c>
      <c r="EL34">
        <v>48.811999999999998</v>
      </c>
      <c r="EM34">
        <v>49.444875000000003</v>
      </c>
      <c r="EN34">
        <v>1144.8087499999999</v>
      </c>
      <c r="EO34">
        <v>50.18</v>
      </c>
      <c r="EP34">
        <v>0</v>
      </c>
      <c r="EQ34">
        <v>770563.79999995232</v>
      </c>
      <c r="ER34">
        <v>0</v>
      </c>
      <c r="ES34">
        <v>600.35361538461541</v>
      </c>
      <c r="ET34">
        <v>-8.5196581276795218</v>
      </c>
      <c r="EU34">
        <v>-108.01572651264441</v>
      </c>
      <c r="EV34">
        <v>8939.6053846153845</v>
      </c>
      <c r="EW34">
        <v>15</v>
      </c>
      <c r="EX34">
        <v>1658327627.5</v>
      </c>
      <c r="EY34" t="s">
        <v>416</v>
      </c>
      <c r="EZ34">
        <v>1658327627.5</v>
      </c>
      <c r="FA34">
        <v>1658327617.5</v>
      </c>
      <c r="FB34">
        <v>12</v>
      </c>
      <c r="FC34">
        <v>-0.68500000000000005</v>
      </c>
      <c r="FD34">
        <v>-0.255</v>
      </c>
      <c r="FE34">
        <v>-3.9239999999999999</v>
      </c>
      <c r="FF34">
        <v>0.28599999999999998</v>
      </c>
      <c r="FG34">
        <v>1546</v>
      </c>
      <c r="FH34">
        <v>32</v>
      </c>
      <c r="FI34">
        <v>0.03</v>
      </c>
      <c r="FJ34">
        <v>0.04</v>
      </c>
      <c r="FK34">
        <v>-9.5467392499999999</v>
      </c>
      <c r="FL34">
        <v>-2.551956585365831</v>
      </c>
      <c r="FM34">
        <v>0.2463043822325082</v>
      </c>
      <c r="FN34">
        <v>0</v>
      </c>
      <c r="FO34">
        <v>600.82138235294133</v>
      </c>
      <c r="FP34">
        <v>-7.9062948775300326</v>
      </c>
      <c r="FQ34">
        <v>0.80242969326274949</v>
      </c>
      <c r="FR34">
        <v>0</v>
      </c>
      <c r="FS34">
        <v>2.2152832500000001</v>
      </c>
      <c r="FT34">
        <v>-8.8429756097569839E-2</v>
      </c>
      <c r="FU34">
        <v>1.067342924919166E-2</v>
      </c>
      <c r="FV34">
        <v>1</v>
      </c>
      <c r="FW34">
        <v>1</v>
      </c>
      <c r="FX34">
        <v>3</v>
      </c>
      <c r="FY34" t="s">
        <v>425</v>
      </c>
      <c r="FZ34">
        <v>3.36924</v>
      </c>
      <c r="GA34">
        <v>2.8936199999999999</v>
      </c>
      <c r="GB34">
        <v>3.0635099999999998E-2</v>
      </c>
      <c r="GC34">
        <v>3.3377799999999999E-2</v>
      </c>
      <c r="GD34">
        <v>0.13972899999999999</v>
      </c>
      <c r="GE34">
        <v>0.13571800000000001</v>
      </c>
      <c r="GF34">
        <v>33471.5</v>
      </c>
      <c r="GG34">
        <v>29029.4</v>
      </c>
      <c r="GH34">
        <v>30860.6</v>
      </c>
      <c r="GI34">
        <v>27990.799999999999</v>
      </c>
      <c r="GJ34">
        <v>34975.199999999997</v>
      </c>
      <c r="GK34">
        <v>34130.199999999997</v>
      </c>
      <c r="GL34">
        <v>40228.199999999997</v>
      </c>
      <c r="GM34">
        <v>39012.800000000003</v>
      </c>
      <c r="GN34">
        <v>2.2953000000000001</v>
      </c>
      <c r="GO34">
        <v>1.5740499999999999</v>
      </c>
      <c r="GP34">
        <v>0</v>
      </c>
      <c r="GQ34">
        <v>3.2935300000000001E-2</v>
      </c>
      <c r="GR34">
        <v>999.9</v>
      </c>
      <c r="GS34">
        <v>32.479399999999998</v>
      </c>
      <c r="GT34">
        <v>60.9</v>
      </c>
      <c r="GU34">
        <v>38.6</v>
      </c>
      <c r="GV34">
        <v>41.418999999999997</v>
      </c>
      <c r="GW34">
        <v>50.832900000000002</v>
      </c>
      <c r="GX34">
        <v>41.8429</v>
      </c>
      <c r="GY34">
        <v>1</v>
      </c>
      <c r="GZ34">
        <v>0.64692799999999995</v>
      </c>
      <c r="HA34">
        <v>1.59449</v>
      </c>
      <c r="HB34">
        <v>20.2013</v>
      </c>
      <c r="HC34">
        <v>5.2132500000000004</v>
      </c>
      <c r="HD34">
        <v>11.974</v>
      </c>
      <c r="HE34">
        <v>4.9903000000000004</v>
      </c>
      <c r="HF34">
        <v>3.2925800000000001</v>
      </c>
      <c r="HG34">
        <v>8375.2000000000007</v>
      </c>
      <c r="HH34">
        <v>9999</v>
      </c>
      <c r="HI34">
        <v>9999</v>
      </c>
      <c r="HJ34">
        <v>971</v>
      </c>
      <c r="HK34">
        <v>4.9713000000000003</v>
      </c>
      <c r="HL34">
        <v>1.87418</v>
      </c>
      <c r="HM34">
        <v>1.87046</v>
      </c>
      <c r="HN34">
        <v>1.87012</v>
      </c>
      <c r="HO34">
        <v>1.87469</v>
      </c>
      <c r="HP34">
        <v>1.87138</v>
      </c>
      <c r="HQ34">
        <v>1.8669100000000001</v>
      </c>
      <c r="HR34">
        <v>1.8778999999999999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-2.125</v>
      </c>
      <c r="IG34">
        <v>0.32529999999999998</v>
      </c>
      <c r="IH34">
        <v>-2.1003025613674828</v>
      </c>
      <c r="II34">
        <v>1.7196870422270779E-5</v>
      </c>
      <c r="IJ34">
        <v>-2.1741833173098589E-6</v>
      </c>
      <c r="IK34">
        <v>9.0595066644434051E-10</v>
      </c>
      <c r="IL34">
        <v>-0.3055493333670728</v>
      </c>
      <c r="IM34">
        <v>-1.2435942757381079E-3</v>
      </c>
      <c r="IN34">
        <v>8.3241555849602686E-4</v>
      </c>
      <c r="IO34">
        <v>-6.8006265696850886E-6</v>
      </c>
      <c r="IP34">
        <v>17</v>
      </c>
      <c r="IQ34">
        <v>2050</v>
      </c>
      <c r="IR34">
        <v>3</v>
      </c>
      <c r="IS34">
        <v>34</v>
      </c>
      <c r="IT34">
        <v>7.1</v>
      </c>
      <c r="IU34">
        <v>7.3</v>
      </c>
      <c r="IV34">
        <v>0.42846699999999999</v>
      </c>
      <c r="IW34">
        <v>2.6135299999999999</v>
      </c>
      <c r="IX34">
        <v>1.49902</v>
      </c>
      <c r="IY34">
        <v>2.2851599999999999</v>
      </c>
      <c r="IZ34">
        <v>1.69678</v>
      </c>
      <c r="JA34">
        <v>2.4047900000000002</v>
      </c>
      <c r="JB34">
        <v>42.912100000000002</v>
      </c>
      <c r="JC34">
        <v>13.5366</v>
      </c>
      <c r="JD34">
        <v>18</v>
      </c>
      <c r="JE34">
        <v>683.67600000000004</v>
      </c>
      <c r="JF34">
        <v>288.54599999999999</v>
      </c>
      <c r="JG34">
        <v>29.9984</v>
      </c>
      <c r="JH34">
        <v>35.671300000000002</v>
      </c>
      <c r="JI34">
        <v>29.9999</v>
      </c>
      <c r="JJ34">
        <v>35.460599999999999</v>
      </c>
      <c r="JK34">
        <v>35.451700000000002</v>
      </c>
      <c r="JL34">
        <v>8.63645</v>
      </c>
      <c r="JM34">
        <v>29.4453</v>
      </c>
      <c r="JN34">
        <v>58.993600000000001</v>
      </c>
      <c r="JO34">
        <v>30</v>
      </c>
      <c r="JP34">
        <v>130.43700000000001</v>
      </c>
      <c r="JQ34">
        <v>31.292100000000001</v>
      </c>
      <c r="JR34">
        <v>98.347700000000003</v>
      </c>
      <c r="JS34">
        <v>98.2547</v>
      </c>
    </row>
    <row r="35" spans="1:279" x14ac:dyDescent="0.2">
      <c r="A35">
        <v>20</v>
      </c>
      <c r="B35">
        <v>1658328056.5999999</v>
      </c>
      <c r="C35">
        <v>75.5</v>
      </c>
      <c r="D35" t="s">
        <v>459</v>
      </c>
      <c r="E35" t="s">
        <v>460</v>
      </c>
      <c r="F35">
        <v>4</v>
      </c>
      <c r="G35">
        <v>1658328054.5999999</v>
      </c>
      <c r="H35">
        <f t="shared" si="0"/>
        <v>2.5024215238281639E-3</v>
      </c>
      <c r="I35">
        <f t="shared" si="1"/>
        <v>2.502421523828164</v>
      </c>
      <c r="J35">
        <f t="shared" si="2"/>
        <v>1.353845525443002</v>
      </c>
      <c r="K35">
        <f t="shared" si="3"/>
        <v>112.4867142857143</v>
      </c>
      <c r="L35">
        <f t="shared" si="4"/>
        <v>94.963277829632545</v>
      </c>
      <c r="M35">
        <f t="shared" si="5"/>
        <v>9.6117002998536165</v>
      </c>
      <c r="N35">
        <f t="shared" si="6"/>
        <v>11.385333469314723</v>
      </c>
      <c r="O35">
        <f t="shared" si="7"/>
        <v>0.15113588854188384</v>
      </c>
      <c r="P35">
        <f t="shared" si="8"/>
        <v>2.7658196095277212</v>
      </c>
      <c r="Q35">
        <f t="shared" si="9"/>
        <v>0.14669315624120383</v>
      </c>
      <c r="R35">
        <f t="shared" si="10"/>
        <v>9.2071506190029184E-2</v>
      </c>
      <c r="S35">
        <f t="shared" si="11"/>
        <v>194.42040561260023</v>
      </c>
      <c r="T35">
        <f t="shared" si="12"/>
        <v>34.109923176846507</v>
      </c>
      <c r="U35">
        <f t="shared" si="13"/>
        <v>33.018871428571437</v>
      </c>
      <c r="V35">
        <f t="shared" si="14"/>
        <v>5.0574664622398489</v>
      </c>
      <c r="W35">
        <f t="shared" si="15"/>
        <v>65.168430162536453</v>
      </c>
      <c r="X35">
        <f t="shared" si="16"/>
        <v>3.4030161347352315</v>
      </c>
      <c r="Y35">
        <f t="shared" si="17"/>
        <v>5.2218783331864458</v>
      </c>
      <c r="Z35">
        <f t="shared" si="18"/>
        <v>1.6544503275046174</v>
      </c>
      <c r="AA35">
        <f t="shared" si="19"/>
        <v>-110.35678920082202</v>
      </c>
      <c r="AB35">
        <f t="shared" si="20"/>
        <v>85.086920900201264</v>
      </c>
      <c r="AC35">
        <f t="shared" si="21"/>
        <v>7.0665809083798186</v>
      </c>
      <c r="AD35">
        <f t="shared" si="22"/>
        <v>176.21711822035928</v>
      </c>
      <c r="AE35">
        <f t="shared" si="23"/>
        <v>10.586537935112476</v>
      </c>
      <c r="AF35">
        <f t="shared" si="24"/>
        <v>2.5291469679510779</v>
      </c>
      <c r="AG35">
        <f t="shared" si="25"/>
        <v>1.353845525443002</v>
      </c>
      <c r="AH35">
        <v>126.7444336577914</v>
      </c>
      <c r="AI35">
        <v>118.9043515151515</v>
      </c>
      <c r="AJ35">
        <v>1.670103573879226</v>
      </c>
      <c r="AK35">
        <v>64.333968966541633</v>
      </c>
      <c r="AL35">
        <f t="shared" si="26"/>
        <v>2.502421523828164</v>
      </c>
      <c r="AM35">
        <v>31.37807860392277</v>
      </c>
      <c r="AN35">
        <v>33.611014545454523</v>
      </c>
      <c r="AO35">
        <v>-3.2953059055508001E-4</v>
      </c>
      <c r="AP35">
        <v>90.117840984765252</v>
      </c>
      <c r="AQ35">
        <v>23</v>
      </c>
      <c r="AR35">
        <v>4</v>
      </c>
      <c r="AS35">
        <f t="shared" si="27"/>
        <v>1</v>
      </c>
      <c r="AT35">
        <f t="shared" si="28"/>
        <v>0</v>
      </c>
      <c r="AU35">
        <f t="shared" si="29"/>
        <v>47195.808615950147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1009.4789997992743</v>
      </c>
      <c r="BI35">
        <f t="shared" si="33"/>
        <v>1.353845525443002</v>
      </c>
      <c r="BJ35" t="e">
        <f t="shared" si="34"/>
        <v>#DIV/0!</v>
      </c>
      <c r="BK35">
        <f t="shared" si="35"/>
        <v>1.3411329267000124E-3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253</v>
      </c>
      <c r="CG35">
        <v>1000</v>
      </c>
      <c r="CH35" t="s">
        <v>414</v>
      </c>
      <c r="CI35">
        <v>1110.1500000000001</v>
      </c>
      <c r="CJ35">
        <v>1175.8634999999999</v>
      </c>
      <c r="CK35">
        <v>1152.67</v>
      </c>
      <c r="CL35">
        <v>1.3005735999999999E-4</v>
      </c>
      <c r="CM35">
        <v>6.5004835999999994E-4</v>
      </c>
      <c r="CN35">
        <v>4.7597999359999997E-2</v>
      </c>
      <c r="CO35">
        <v>5.5000000000000003E-4</v>
      </c>
      <c r="CP35">
        <f t="shared" si="46"/>
        <v>1199.9685714285711</v>
      </c>
      <c r="CQ35">
        <f t="shared" si="47"/>
        <v>1009.4789997992743</v>
      </c>
      <c r="CR35">
        <f t="shared" si="48"/>
        <v>0.84125453268953743</v>
      </c>
      <c r="CS35">
        <f t="shared" si="49"/>
        <v>0.1620212480908074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1658328054.5999999</v>
      </c>
      <c r="CZ35">
        <v>112.4867142857143</v>
      </c>
      <c r="DA35">
        <v>122.5162857142857</v>
      </c>
      <c r="DB35">
        <v>33.621685714285711</v>
      </c>
      <c r="DC35">
        <v>31.366757142857139</v>
      </c>
      <c r="DD35">
        <v>114.6125714285714</v>
      </c>
      <c r="DE35">
        <v>33.29682857142857</v>
      </c>
      <c r="DF35">
        <v>650.33885714285714</v>
      </c>
      <c r="DG35">
        <v>101.11499999999999</v>
      </c>
      <c r="DH35">
        <v>9.9917171428571441E-2</v>
      </c>
      <c r="DI35">
        <v>33.589500000000001</v>
      </c>
      <c r="DJ35">
        <v>999.89999999999986</v>
      </c>
      <c r="DK35">
        <v>33.018871428571437</v>
      </c>
      <c r="DL35">
        <v>0</v>
      </c>
      <c r="DM35">
        <v>0</v>
      </c>
      <c r="DN35">
        <v>8994.2842857142859</v>
      </c>
      <c r="DO35">
        <v>0</v>
      </c>
      <c r="DP35">
        <v>1867.8842857142861</v>
      </c>
      <c r="DQ35">
        <v>-10.02945857142857</v>
      </c>
      <c r="DR35">
        <v>116.4005714285714</v>
      </c>
      <c r="DS35">
        <v>126.48357142857139</v>
      </c>
      <c r="DT35">
        <v>2.2549428571428569</v>
      </c>
      <c r="DU35">
        <v>122.5162857142857</v>
      </c>
      <c r="DV35">
        <v>31.366757142857139</v>
      </c>
      <c r="DW35">
        <v>3.3996571428571429</v>
      </c>
      <c r="DX35">
        <v>3.1716500000000001</v>
      </c>
      <c r="DY35">
        <v>26.126799999999999</v>
      </c>
      <c r="DZ35">
        <v>24.957599999999999</v>
      </c>
      <c r="EA35">
        <v>1199.9685714285711</v>
      </c>
      <c r="EB35">
        <v>0.95800799999999975</v>
      </c>
      <c r="EC35">
        <v>4.1992500000000002E-2</v>
      </c>
      <c r="ED35">
        <v>0</v>
      </c>
      <c r="EE35">
        <v>598.84771428571423</v>
      </c>
      <c r="EF35">
        <v>5.0001600000000002</v>
      </c>
      <c r="EG35">
        <v>8922.0042857142853</v>
      </c>
      <c r="EH35">
        <v>9514.9500000000007</v>
      </c>
      <c r="EI35">
        <v>47.704999999999998</v>
      </c>
      <c r="EJ35">
        <v>50.410428571428568</v>
      </c>
      <c r="EK35">
        <v>48.990714285714283</v>
      </c>
      <c r="EL35">
        <v>48.811999999999998</v>
      </c>
      <c r="EM35">
        <v>49.436999999999998</v>
      </c>
      <c r="EN35">
        <v>1144.788571428571</v>
      </c>
      <c r="EO35">
        <v>50.18</v>
      </c>
      <c r="EP35">
        <v>0</v>
      </c>
      <c r="EQ35">
        <v>770568</v>
      </c>
      <c r="ER35">
        <v>0</v>
      </c>
      <c r="ES35">
        <v>599.67635999999993</v>
      </c>
      <c r="ET35">
        <v>-9.2685384787179359</v>
      </c>
      <c r="EU35">
        <v>-112.1000001910287</v>
      </c>
      <c r="EV35">
        <v>8931.6059999999998</v>
      </c>
      <c r="EW35">
        <v>15</v>
      </c>
      <c r="EX35">
        <v>1658327627.5</v>
      </c>
      <c r="EY35" t="s">
        <v>416</v>
      </c>
      <c r="EZ35">
        <v>1658327627.5</v>
      </c>
      <c r="FA35">
        <v>1658327617.5</v>
      </c>
      <c r="FB35">
        <v>12</v>
      </c>
      <c r="FC35">
        <v>-0.68500000000000005</v>
      </c>
      <c r="FD35">
        <v>-0.255</v>
      </c>
      <c r="FE35">
        <v>-3.9239999999999999</v>
      </c>
      <c r="FF35">
        <v>0.28599999999999998</v>
      </c>
      <c r="FG35">
        <v>1546</v>
      </c>
      <c r="FH35">
        <v>32</v>
      </c>
      <c r="FI35">
        <v>0.03</v>
      </c>
      <c r="FJ35">
        <v>0.04</v>
      </c>
      <c r="FK35">
        <v>-9.7035362499999991</v>
      </c>
      <c r="FL35">
        <v>-2.3547234146341349</v>
      </c>
      <c r="FM35">
        <v>0.22818951164205051</v>
      </c>
      <c r="FN35">
        <v>0</v>
      </c>
      <c r="FO35">
        <v>600.23638235294118</v>
      </c>
      <c r="FP35">
        <v>-8.5446447753773729</v>
      </c>
      <c r="FQ35">
        <v>0.86427497716824331</v>
      </c>
      <c r="FR35">
        <v>0</v>
      </c>
      <c r="FS35">
        <v>2.2168277500000002</v>
      </c>
      <c r="FT35">
        <v>7.3586003752342838E-2</v>
      </c>
      <c r="FU35">
        <v>1.495305144234782E-2</v>
      </c>
      <c r="FV35">
        <v>1</v>
      </c>
      <c r="FW35">
        <v>1</v>
      </c>
      <c r="FX35">
        <v>3</v>
      </c>
      <c r="FY35" t="s">
        <v>425</v>
      </c>
      <c r="FZ35">
        <v>3.3695300000000001</v>
      </c>
      <c r="GA35">
        <v>2.8936600000000001</v>
      </c>
      <c r="GB35">
        <v>3.2348300000000003E-2</v>
      </c>
      <c r="GC35">
        <v>3.5143800000000003E-2</v>
      </c>
      <c r="GD35">
        <v>0.13966100000000001</v>
      </c>
      <c r="GE35">
        <v>0.135551</v>
      </c>
      <c r="GF35">
        <v>33412.9</v>
      </c>
      <c r="GG35">
        <v>28976.5</v>
      </c>
      <c r="GH35">
        <v>30861.1</v>
      </c>
      <c r="GI35">
        <v>27990.9</v>
      </c>
      <c r="GJ35">
        <v>34978.5</v>
      </c>
      <c r="GK35">
        <v>34136.800000000003</v>
      </c>
      <c r="GL35">
        <v>40228.800000000003</v>
      </c>
      <c r="GM35">
        <v>39012.800000000003</v>
      </c>
      <c r="GN35">
        <v>2.29562</v>
      </c>
      <c r="GO35">
        <v>1.57402</v>
      </c>
      <c r="GP35">
        <v>0</v>
      </c>
      <c r="GQ35">
        <v>3.38964E-2</v>
      </c>
      <c r="GR35">
        <v>999.9</v>
      </c>
      <c r="GS35">
        <v>32.471899999999998</v>
      </c>
      <c r="GT35">
        <v>60.9</v>
      </c>
      <c r="GU35">
        <v>38.6</v>
      </c>
      <c r="GV35">
        <v>41.417099999999998</v>
      </c>
      <c r="GW35">
        <v>51.372900000000001</v>
      </c>
      <c r="GX35">
        <v>41.037700000000001</v>
      </c>
      <c r="GY35">
        <v>1</v>
      </c>
      <c r="GZ35">
        <v>0.64669500000000002</v>
      </c>
      <c r="HA35">
        <v>1.59019</v>
      </c>
      <c r="HB35">
        <v>20.2011</v>
      </c>
      <c r="HC35">
        <v>5.2134</v>
      </c>
      <c r="HD35">
        <v>11.974</v>
      </c>
      <c r="HE35">
        <v>4.9903000000000004</v>
      </c>
      <c r="HF35">
        <v>3.2925300000000002</v>
      </c>
      <c r="HG35">
        <v>8375.2000000000007</v>
      </c>
      <c r="HH35">
        <v>9999</v>
      </c>
      <c r="HI35">
        <v>9999</v>
      </c>
      <c r="HJ35">
        <v>971</v>
      </c>
      <c r="HK35">
        <v>4.97133</v>
      </c>
      <c r="HL35">
        <v>1.87418</v>
      </c>
      <c r="HM35">
        <v>1.87043</v>
      </c>
      <c r="HN35">
        <v>1.87012</v>
      </c>
      <c r="HO35">
        <v>1.87469</v>
      </c>
      <c r="HP35">
        <v>1.8713900000000001</v>
      </c>
      <c r="HQ35">
        <v>1.8669100000000001</v>
      </c>
      <c r="HR35">
        <v>1.8778999999999999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-2.1269999999999998</v>
      </c>
      <c r="IG35">
        <v>0.32440000000000002</v>
      </c>
      <c r="IH35">
        <v>-2.1003025613674828</v>
      </c>
      <c r="II35">
        <v>1.7196870422270779E-5</v>
      </c>
      <c r="IJ35">
        <v>-2.1741833173098589E-6</v>
      </c>
      <c r="IK35">
        <v>9.0595066644434051E-10</v>
      </c>
      <c r="IL35">
        <v>-0.3055493333670728</v>
      </c>
      <c r="IM35">
        <v>-1.2435942757381079E-3</v>
      </c>
      <c r="IN35">
        <v>8.3241555849602686E-4</v>
      </c>
      <c r="IO35">
        <v>-6.8006265696850886E-6</v>
      </c>
      <c r="IP35">
        <v>17</v>
      </c>
      <c r="IQ35">
        <v>2050</v>
      </c>
      <c r="IR35">
        <v>3</v>
      </c>
      <c r="IS35">
        <v>34</v>
      </c>
      <c r="IT35">
        <v>7.2</v>
      </c>
      <c r="IU35">
        <v>7.3</v>
      </c>
      <c r="IV35">
        <v>0.44433600000000001</v>
      </c>
      <c r="IW35">
        <v>2.6184099999999999</v>
      </c>
      <c r="IX35">
        <v>1.49902</v>
      </c>
      <c r="IY35">
        <v>2.2863799999999999</v>
      </c>
      <c r="IZ35">
        <v>1.69678</v>
      </c>
      <c r="JA35">
        <v>2.2936999999999999</v>
      </c>
      <c r="JB35">
        <v>42.912100000000002</v>
      </c>
      <c r="JC35">
        <v>13.5366</v>
      </c>
      <c r="JD35">
        <v>18</v>
      </c>
      <c r="JE35">
        <v>683.90599999999995</v>
      </c>
      <c r="JF35">
        <v>288.524</v>
      </c>
      <c r="JG35">
        <v>29.998699999999999</v>
      </c>
      <c r="JH35">
        <v>35.668900000000001</v>
      </c>
      <c r="JI35">
        <v>29.9998</v>
      </c>
      <c r="JJ35">
        <v>35.457599999999999</v>
      </c>
      <c r="JK35">
        <v>35.4497</v>
      </c>
      <c r="JL35">
        <v>8.9386500000000009</v>
      </c>
      <c r="JM35">
        <v>29.4453</v>
      </c>
      <c r="JN35">
        <v>58.993600000000001</v>
      </c>
      <c r="JO35">
        <v>30</v>
      </c>
      <c r="JP35">
        <v>137.11600000000001</v>
      </c>
      <c r="JQ35">
        <v>31.293700000000001</v>
      </c>
      <c r="JR35">
        <v>98.349100000000007</v>
      </c>
      <c r="JS35">
        <v>98.254800000000003</v>
      </c>
    </row>
    <row r="36" spans="1:279" x14ac:dyDescent="0.2">
      <c r="A36">
        <v>21</v>
      </c>
      <c r="B36">
        <v>1658328060.5999999</v>
      </c>
      <c r="C36">
        <v>79.5</v>
      </c>
      <c r="D36" t="s">
        <v>461</v>
      </c>
      <c r="E36" t="s">
        <v>462</v>
      </c>
      <c r="F36">
        <v>4</v>
      </c>
      <c r="G36">
        <v>1658328058.2874999</v>
      </c>
      <c r="H36">
        <f t="shared" si="0"/>
        <v>2.4662193703755188E-3</v>
      </c>
      <c r="I36">
        <f t="shared" si="1"/>
        <v>2.4662193703755189</v>
      </c>
      <c r="J36">
        <f t="shared" si="2"/>
        <v>1.39192716760785</v>
      </c>
      <c r="K36">
        <f t="shared" si="3"/>
        <v>118.47775</v>
      </c>
      <c r="L36">
        <f t="shared" si="4"/>
        <v>100.12732392376321</v>
      </c>
      <c r="M36">
        <f t="shared" si="5"/>
        <v>10.134575117542107</v>
      </c>
      <c r="N36">
        <f t="shared" si="6"/>
        <v>11.991947952654781</v>
      </c>
      <c r="O36">
        <f t="shared" si="7"/>
        <v>0.14855555124223999</v>
      </c>
      <c r="P36">
        <f t="shared" si="8"/>
        <v>2.7705009705159642</v>
      </c>
      <c r="Q36">
        <f t="shared" si="9"/>
        <v>0.14426793583348438</v>
      </c>
      <c r="R36">
        <f t="shared" si="10"/>
        <v>9.0542377304579744E-2</v>
      </c>
      <c r="S36">
        <f t="shared" si="11"/>
        <v>194.42603773758236</v>
      </c>
      <c r="T36">
        <f t="shared" si="12"/>
        <v>34.124412302258868</v>
      </c>
      <c r="U36">
        <f t="shared" si="13"/>
        <v>33.021862499999997</v>
      </c>
      <c r="V36">
        <f t="shared" si="14"/>
        <v>5.0583163789235046</v>
      </c>
      <c r="W36">
        <f t="shared" si="15"/>
        <v>65.097546453999442</v>
      </c>
      <c r="X36">
        <f t="shared" si="16"/>
        <v>3.4003417906704487</v>
      </c>
      <c r="Y36">
        <f t="shared" si="17"/>
        <v>5.2234561452684973</v>
      </c>
      <c r="Z36">
        <f t="shared" si="18"/>
        <v>1.6579745882530559</v>
      </c>
      <c r="AA36">
        <f t="shared" si="19"/>
        <v>-108.76027423356038</v>
      </c>
      <c r="AB36">
        <f t="shared" si="20"/>
        <v>85.590742410580532</v>
      </c>
      <c r="AC36">
        <f t="shared" si="21"/>
        <v>7.0967043887529009</v>
      </c>
      <c r="AD36">
        <f t="shared" si="22"/>
        <v>178.35321030335541</v>
      </c>
      <c r="AE36">
        <f t="shared" si="23"/>
        <v>10.735525730794087</v>
      </c>
      <c r="AF36">
        <f t="shared" si="24"/>
        <v>2.5302058731990931</v>
      </c>
      <c r="AG36">
        <f t="shared" si="25"/>
        <v>1.39192716760785</v>
      </c>
      <c r="AH36">
        <v>133.627606022191</v>
      </c>
      <c r="AI36">
        <v>125.6628727272727</v>
      </c>
      <c r="AJ36">
        <v>1.6925172903633781</v>
      </c>
      <c r="AK36">
        <v>64.333968966541633</v>
      </c>
      <c r="AL36">
        <f t="shared" si="26"/>
        <v>2.4662193703755189</v>
      </c>
      <c r="AM36">
        <v>31.338141900863601</v>
      </c>
      <c r="AN36">
        <v>33.581710909090901</v>
      </c>
      <c r="AO36">
        <v>-8.1022803965566676E-3</v>
      </c>
      <c r="AP36">
        <v>90.117840984765252</v>
      </c>
      <c r="AQ36">
        <v>23</v>
      </c>
      <c r="AR36">
        <v>4</v>
      </c>
      <c r="AS36">
        <f t="shared" si="27"/>
        <v>1</v>
      </c>
      <c r="AT36">
        <f t="shared" si="28"/>
        <v>0</v>
      </c>
      <c r="AU36">
        <f t="shared" si="29"/>
        <v>47323.531270882741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1009.5076122992656</v>
      </c>
      <c r="BI36">
        <f t="shared" si="33"/>
        <v>1.39192716760785</v>
      </c>
      <c r="BJ36" t="e">
        <f t="shared" si="34"/>
        <v>#DIV/0!</v>
      </c>
      <c r="BK36">
        <f t="shared" si="35"/>
        <v>1.3788179015684502E-3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253</v>
      </c>
      <c r="CG36">
        <v>1000</v>
      </c>
      <c r="CH36" t="s">
        <v>414</v>
      </c>
      <c r="CI36">
        <v>1110.1500000000001</v>
      </c>
      <c r="CJ36">
        <v>1175.8634999999999</v>
      </c>
      <c r="CK36">
        <v>1152.67</v>
      </c>
      <c r="CL36">
        <v>1.3005735999999999E-4</v>
      </c>
      <c r="CM36">
        <v>6.5004835999999994E-4</v>
      </c>
      <c r="CN36">
        <v>4.7597999359999997E-2</v>
      </c>
      <c r="CO36">
        <v>5.5000000000000003E-4</v>
      </c>
      <c r="CP36">
        <f t="shared" si="46"/>
        <v>1200.0025000000001</v>
      </c>
      <c r="CQ36">
        <f t="shared" si="47"/>
        <v>1009.5076122992656</v>
      </c>
      <c r="CR36">
        <f t="shared" si="48"/>
        <v>0.84125459096899013</v>
      </c>
      <c r="CS36">
        <f t="shared" si="49"/>
        <v>0.16202136057015076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1658328058.2874999</v>
      </c>
      <c r="CZ36">
        <v>118.47775</v>
      </c>
      <c r="DA36">
        <v>128.65950000000001</v>
      </c>
      <c r="DB36">
        <v>33.594612499999997</v>
      </c>
      <c r="DC36">
        <v>31.338537500000001</v>
      </c>
      <c r="DD36">
        <v>120.60599999999999</v>
      </c>
      <c r="DE36">
        <v>33.270575000000001</v>
      </c>
      <c r="DF36">
        <v>650.29874999999993</v>
      </c>
      <c r="DG36">
        <v>101.117</v>
      </c>
      <c r="DH36">
        <v>9.9877875000000005E-2</v>
      </c>
      <c r="DI36">
        <v>33.594900000000003</v>
      </c>
      <c r="DJ36">
        <v>999.9</v>
      </c>
      <c r="DK36">
        <v>33.021862499999997</v>
      </c>
      <c r="DL36">
        <v>0</v>
      </c>
      <c r="DM36">
        <v>0</v>
      </c>
      <c r="DN36">
        <v>9018.9850000000006</v>
      </c>
      <c r="DO36">
        <v>0</v>
      </c>
      <c r="DP36">
        <v>1866.7550000000001</v>
      </c>
      <c r="DQ36">
        <v>-10.181737500000001</v>
      </c>
      <c r="DR36">
        <v>122.59637499999999</v>
      </c>
      <c r="DS36">
        <v>132.82187500000001</v>
      </c>
      <c r="DT36">
        <v>2.2560912499999999</v>
      </c>
      <c r="DU36">
        <v>128.65950000000001</v>
      </c>
      <c r="DV36">
        <v>31.338537500000001</v>
      </c>
      <c r="DW36">
        <v>3.3969862499999999</v>
      </c>
      <c r="DX36">
        <v>3.1688587500000001</v>
      </c>
      <c r="DY36">
        <v>26.113499999999998</v>
      </c>
      <c r="DZ36">
        <v>24.9428375</v>
      </c>
      <c r="EA36">
        <v>1200.0025000000001</v>
      </c>
      <c r="EB36">
        <v>0.95800599999999991</v>
      </c>
      <c r="EC36">
        <v>4.1994462500000003E-2</v>
      </c>
      <c r="ED36">
        <v>0</v>
      </c>
      <c r="EE36">
        <v>598.46812499999999</v>
      </c>
      <c r="EF36">
        <v>5.0001600000000002</v>
      </c>
      <c r="EG36">
        <v>8916.7000000000007</v>
      </c>
      <c r="EH36">
        <v>9515.1949999999997</v>
      </c>
      <c r="EI36">
        <v>47.694875000000003</v>
      </c>
      <c r="EJ36">
        <v>50.390500000000003</v>
      </c>
      <c r="EK36">
        <v>48.984250000000003</v>
      </c>
      <c r="EL36">
        <v>48.811999999999998</v>
      </c>
      <c r="EM36">
        <v>49.436999999999998</v>
      </c>
      <c r="EN36">
        <v>1144.8187499999999</v>
      </c>
      <c r="EO36">
        <v>50.183750000000003</v>
      </c>
      <c r="EP36">
        <v>0</v>
      </c>
      <c r="EQ36">
        <v>770572.20000004768</v>
      </c>
      <c r="ER36">
        <v>0</v>
      </c>
      <c r="ES36">
        <v>599.11953846153847</v>
      </c>
      <c r="ET36">
        <v>-8.8687179328524834</v>
      </c>
      <c r="EU36">
        <v>-103.36273490255169</v>
      </c>
      <c r="EV36">
        <v>8924.6976923076927</v>
      </c>
      <c r="EW36">
        <v>15</v>
      </c>
      <c r="EX36">
        <v>1658327627.5</v>
      </c>
      <c r="EY36" t="s">
        <v>416</v>
      </c>
      <c r="EZ36">
        <v>1658327627.5</v>
      </c>
      <c r="FA36">
        <v>1658327617.5</v>
      </c>
      <c r="FB36">
        <v>12</v>
      </c>
      <c r="FC36">
        <v>-0.68500000000000005</v>
      </c>
      <c r="FD36">
        <v>-0.255</v>
      </c>
      <c r="FE36">
        <v>-3.9239999999999999</v>
      </c>
      <c r="FF36">
        <v>0.28599999999999998</v>
      </c>
      <c r="FG36">
        <v>1546</v>
      </c>
      <c r="FH36">
        <v>32</v>
      </c>
      <c r="FI36">
        <v>0.03</v>
      </c>
      <c r="FJ36">
        <v>0.04</v>
      </c>
      <c r="FK36">
        <v>-9.8563694999999996</v>
      </c>
      <c r="FL36">
        <v>-2.232346716697923</v>
      </c>
      <c r="FM36">
        <v>0.21646353375280089</v>
      </c>
      <c r="FN36">
        <v>0</v>
      </c>
      <c r="FO36">
        <v>599.72488235294122</v>
      </c>
      <c r="FP36">
        <v>-8.6295798396208205</v>
      </c>
      <c r="FQ36">
        <v>0.87363479261362387</v>
      </c>
      <c r="FR36">
        <v>0</v>
      </c>
      <c r="FS36">
        <v>2.2252062499999998</v>
      </c>
      <c r="FT36">
        <v>0.20455530956847631</v>
      </c>
      <c r="FU36">
        <v>2.2915154340250491E-2</v>
      </c>
      <c r="FV36">
        <v>0</v>
      </c>
      <c r="FW36">
        <v>0</v>
      </c>
      <c r="FX36">
        <v>3</v>
      </c>
      <c r="FY36" t="s">
        <v>428</v>
      </c>
      <c r="FZ36">
        <v>3.36944</v>
      </c>
      <c r="GA36">
        <v>2.8939300000000001</v>
      </c>
      <c r="GB36">
        <v>3.4063599999999999E-2</v>
      </c>
      <c r="GC36">
        <v>3.6908799999999999E-2</v>
      </c>
      <c r="GD36">
        <v>0.13958300000000001</v>
      </c>
      <c r="GE36">
        <v>0.13552700000000001</v>
      </c>
      <c r="GF36">
        <v>33353.5</v>
      </c>
      <c r="GG36">
        <v>28923.5</v>
      </c>
      <c r="GH36">
        <v>30860.9</v>
      </c>
      <c r="GI36">
        <v>27990.799999999999</v>
      </c>
      <c r="GJ36">
        <v>34981.5</v>
      </c>
      <c r="GK36">
        <v>34138</v>
      </c>
      <c r="GL36">
        <v>40228.6</v>
      </c>
      <c r="GM36">
        <v>39013.1</v>
      </c>
      <c r="GN36">
        <v>2.2959700000000001</v>
      </c>
      <c r="GO36">
        <v>1.5741000000000001</v>
      </c>
      <c r="GP36">
        <v>0</v>
      </c>
      <c r="GQ36">
        <v>3.4391900000000003E-2</v>
      </c>
      <c r="GR36">
        <v>999.9</v>
      </c>
      <c r="GS36">
        <v>32.466099999999997</v>
      </c>
      <c r="GT36">
        <v>60.9</v>
      </c>
      <c r="GU36">
        <v>38.6</v>
      </c>
      <c r="GV36">
        <v>41.420099999999998</v>
      </c>
      <c r="GW36">
        <v>50.652900000000002</v>
      </c>
      <c r="GX36">
        <v>41.057699999999997</v>
      </c>
      <c r="GY36">
        <v>1</v>
      </c>
      <c r="GZ36">
        <v>0.64634100000000005</v>
      </c>
      <c r="HA36">
        <v>1.5927199999999999</v>
      </c>
      <c r="HB36">
        <v>20.2013</v>
      </c>
      <c r="HC36">
        <v>5.2129500000000002</v>
      </c>
      <c r="HD36">
        <v>11.974</v>
      </c>
      <c r="HE36">
        <v>4.9896500000000001</v>
      </c>
      <c r="HF36">
        <v>3.2924500000000001</v>
      </c>
      <c r="HG36">
        <v>8375.2000000000007</v>
      </c>
      <c r="HH36">
        <v>9999</v>
      </c>
      <c r="HI36">
        <v>9999</v>
      </c>
      <c r="HJ36">
        <v>971</v>
      </c>
      <c r="HK36">
        <v>4.9712699999999996</v>
      </c>
      <c r="HL36">
        <v>1.8742000000000001</v>
      </c>
      <c r="HM36">
        <v>1.87043</v>
      </c>
      <c r="HN36">
        <v>1.87012</v>
      </c>
      <c r="HO36">
        <v>1.87469</v>
      </c>
      <c r="HP36">
        <v>1.8714</v>
      </c>
      <c r="HQ36">
        <v>1.8669100000000001</v>
      </c>
      <c r="HR36">
        <v>1.8778999999999999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-2.13</v>
      </c>
      <c r="IG36">
        <v>0.32350000000000001</v>
      </c>
      <c r="IH36">
        <v>-2.1003025613674828</v>
      </c>
      <c r="II36">
        <v>1.7196870422270779E-5</v>
      </c>
      <c r="IJ36">
        <v>-2.1741833173098589E-6</v>
      </c>
      <c r="IK36">
        <v>9.0595066644434051E-10</v>
      </c>
      <c r="IL36">
        <v>-0.3055493333670728</v>
      </c>
      <c r="IM36">
        <v>-1.2435942757381079E-3</v>
      </c>
      <c r="IN36">
        <v>8.3241555849602686E-4</v>
      </c>
      <c r="IO36">
        <v>-6.8006265696850886E-6</v>
      </c>
      <c r="IP36">
        <v>17</v>
      </c>
      <c r="IQ36">
        <v>2050</v>
      </c>
      <c r="IR36">
        <v>3</v>
      </c>
      <c r="IS36">
        <v>34</v>
      </c>
      <c r="IT36">
        <v>7.2</v>
      </c>
      <c r="IU36">
        <v>7.4</v>
      </c>
      <c r="IV36">
        <v>0.458984</v>
      </c>
      <c r="IW36">
        <v>2.6159699999999999</v>
      </c>
      <c r="IX36">
        <v>1.49902</v>
      </c>
      <c r="IY36">
        <v>2.2851599999999999</v>
      </c>
      <c r="IZ36">
        <v>1.69678</v>
      </c>
      <c r="JA36">
        <v>2.2973599999999998</v>
      </c>
      <c r="JB36">
        <v>42.912100000000002</v>
      </c>
      <c r="JC36">
        <v>13.5366</v>
      </c>
      <c r="JD36">
        <v>18</v>
      </c>
      <c r="JE36">
        <v>684.18</v>
      </c>
      <c r="JF36">
        <v>288.55500000000001</v>
      </c>
      <c r="JG36">
        <v>29.9999</v>
      </c>
      <c r="JH36">
        <v>35.667200000000001</v>
      </c>
      <c r="JI36">
        <v>29.9999</v>
      </c>
      <c r="JJ36">
        <v>35.456800000000001</v>
      </c>
      <c r="JK36">
        <v>35.448399999999999</v>
      </c>
      <c r="JL36">
        <v>9.2409999999999997</v>
      </c>
      <c r="JM36">
        <v>29.4453</v>
      </c>
      <c r="JN36">
        <v>58.993600000000001</v>
      </c>
      <c r="JO36">
        <v>30</v>
      </c>
      <c r="JP36">
        <v>143.79499999999999</v>
      </c>
      <c r="JQ36">
        <v>31.299499999999998</v>
      </c>
      <c r="JR36">
        <v>98.348600000000005</v>
      </c>
      <c r="JS36">
        <v>98.255099999999999</v>
      </c>
    </row>
    <row r="37" spans="1:279" x14ac:dyDescent="0.2">
      <c r="A37">
        <v>22</v>
      </c>
      <c r="B37">
        <v>1658328064.5999999</v>
      </c>
      <c r="C37">
        <v>83.5</v>
      </c>
      <c r="D37" t="s">
        <v>463</v>
      </c>
      <c r="E37" t="s">
        <v>464</v>
      </c>
      <c r="F37">
        <v>4</v>
      </c>
      <c r="G37">
        <v>1658328062.5999999</v>
      </c>
      <c r="H37">
        <f t="shared" si="0"/>
        <v>2.4680794165466095E-3</v>
      </c>
      <c r="I37">
        <f t="shared" si="1"/>
        <v>2.4680794165466096</v>
      </c>
      <c r="J37">
        <f t="shared" si="2"/>
        <v>1.5517220114403136</v>
      </c>
      <c r="K37">
        <f t="shared" si="3"/>
        <v>125.51085714285711</v>
      </c>
      <c r="L37">
        <f t="shared" si="4"/>
        <v>105.2066912353379</v>
      </c>
      <c r="M37">
        <f t="shared" si="5"/>
        <v>10.648743112834516</v>
      </c>
      <c r="N37">
        <f t="shared" si="6"/>
        <v>12.703877100328652</v>
      </c>
      <c r="O37">
        <f t="shared" si="7"/>
        <v>0.14839776008198638</v>
      </c>
      <c r="P37">
        <f t="shared" si="8"/>
        <v>2.7676711283829025</v>
      </c>
      <c r="Q37">
        <f t="shared" si="9"/>
        <v>0.14411486813324179</v>
      </c>
      <c r="R37">
        <f t="shared" si="10"/>
        <v>9.0446297370648882E-2</v>
      </c>
      <c r="S37">
        <f t="shared" si="11"/>
        <v>194.41766961259481</v>
      </c>
      <c r="T37">
        <f t="shared" si="12"/>
        <v>34.129265159630648</v>
      </c>
      <c r="U37">
        <f t="shared" si="13"/>
        <v>33.023885714285719</v>
      </c>
      <c r="V37">
        <f t="shared" si="14"/>
        <v>5.0588913482478493</v>
      </c>
      <c r="W37">
        <f t="shared" si="15"/>
        <v>65.032528773223333</v>
      </c>
      <c r="X37">
        <f t="shared" si="16"/>
        <v>3.3978796521821932</v>
      </c>
      <c r="Y37">
        <f t="shared" si="17"/>
        <v>5.2248923981274515</v>
      </c>
      <c r="Z37">
        <f t="shared" si="18"/>
        <v>1.661011696065656</v>
      </c>
      <c r="AA37">
        <f t="shared" si="19"/>
        <v>-108.84230226970547</v>
      </c>
      <c r="AB37">
        <f t="shared" si="20"/>
        <v>85.934697156932245</v>
      </c>
      <c r="AC37">
        <f t="shared" si="21"/>
        <v>7.1327508459287268</v>
      </c>
      <c r="AD37">
        <f t="shared" si="22"/>
        <v>178.64281534575031</v>
      </c>
      <c r="AE37">
        <f t="shared" si="23"/>
        <v>10.910207770408784</v>
      </c>
      <c r="AF37">
        <f t="shared" si="24"/>
        <v>2.5074044582163779</v>
      </c>
      <c r="AG37">
        <f t="shared" si="25"/>
        <v>1.5517220114403136</v>
      </c>
      <c r="AH37">
        <v>140.5260373598428</v>
      </c>
      <c r="AI37">
        <v>132.4108181818182</v>
      </c>
      <c r="AJ37">
        <v>1.692330585094532</v>
      </c>
      <c r="AK37">
        <v>64.333968966541633</v>
      </c>
      <c r="AL37">
        <f t="shared" si="26"/>
        <v>2.4680794165466096</v>
      </c>
      <c r="AM37">
        <v>31.334682889496658</v>
      </c>
      <c r="AN37">
        <v>33.564306060606057</v>
      </c>
      <c r="AO37">
        <v>-5.299379101742446E-3</v>
      </c>
      <c r="AP37">
        <v>90.117840984765252</v>
      </c>
      <c r="AQ37">
        <v>23</v>
      </c>
      <c r="AR37">
        <v>4</v>
      </c>
      <c r="AS37">
        <f t="shared" si="27"/>
        <v>1</v>
      </c>
      <c r="AT37">
        <f t="shared" si="28"/>
        <v>0</v>
      </c>
      <c r="AU37">
        <f t="shared" si="29"/>
        <v>47245.060276210716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1009.4645997992722</v>
      </c>
      <c r="BI37">
        <f t="shared" si="33"/>
        <v>1.5517220114403136</v>
      </c>
      <c r="BJ37" t="e">
        <f t="shared" si="34"/>
        <v>#DIV/0!</v>
      </c>
      <c r="BK37">
        <f t="shared" si="35"/>
        <v>1.5371732815086998E-3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253</v>
      </c>
      <c r="CG37">
        <v>1000</v>
      </c>
      <c r="CH37" t="s">
        <v>414</v>
      </c>
      <c r="CI37">
        <v>1110.1500000000001</v>
      </c>
      <c r="CJ37">
        <v>1175.8634999999999</v>
      </c>
      <c r="CK37">
        <v>1152.67</v>
      </c>
      <c r="CL37">
        <v>1.3005735999999999E-4</v>
      </c>
      <c r="CM37">
        <v>6.5004835999999994E-4</v>
      </c>
      <c r="CN37">
        <v>4.7597999359999997E-2</v>
      </c>
      <c r="CO37">
        <v>5.5000000000000003E-4</v>
      </c>
      <c r="CP37">
        <f t="shared" si="46"/>
        <v>1199.951428571429</v>
      </c>
      <c r="CQ37">
        <f t="shared" si="47"/>
        <v>1009.4645997992722</v>
      </c>
      <c r="CR37">
        <f t="shared" si="48"/>
        <v>0.84125455061215604</v>
      </c>
      <c r="CS37">
        <f t="shared" si="49"/>
        <v>0.16202128268146129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1658328062.5999999</v>
      </c>
      <c r="CZ37">
        <v>125.51085714285711</v>
      </c>
      <c r="DA37">
        <v>135.8664285714286</v>
      </c>
      <c r="DB37">
        <v>33.570128571428583</v>
      </c>
      <c r="DC37">
        <v>31.334571428571429</v>
      </c>
      <c r="DD37">
        <v>127.64228571428571</v>
      </c>
      <c r="DE37">
        <v>33.246828571428573</v>
      </c>
      <c r="DF37">
        <v>650.36957142857148</v>
      </c>
      <c r="DG37">
        <v>101.11714285714289</v>
      </c>
      <c r="DH37">
        <v>0.1002130714285714</v>
      </c>
      <c r="DI37">
        <v>33.599814285714288</v>
      </c>
      <c r="DJ37">
        <v>999.89999999999986</v>
      </c>
      <c r="DK37">
        <v>33.023885714285719</v>
      </c>
      <c r="DL37">
        <v>0</v>
      </c>
      <c r="DM37">
        <v>0</v>
      </c>
      <c r="DN37">
        <v>9003.9285714285706</v>
      </c>
      <c r="DO37">
        <v>0</v>
      </c>
      <c r="DP37">
        <v>1866.28</v>
      </c>
      <c r="DQ37">
        <v>-10.35571428571428</v>
      </c>
      <c r="DR37">
        <v>129.8705714285714</v>
      </c>
      <c r="DS37">
        <v>140.26171428571431</v>
      </c>
      <c r="DT37">
        <v>2.2355828571428571</v>
      </c>
      <c r="DU37">
        <v>135.8664285714286</v>
      </c>
      <c r="DV37">
        <v>31.334571428571429</v>
      </c>
      <c r="DW37">
        <v>3.3945099999999999</v>
      </c>
      <c r="DX37">
        <v>3.1684542857142861</v>
      </c>
      <c r="DY37">
        <v>26.10117142857143</v>
      </c>
      <c r="DZ37">
        <v>24.9407</v>
      </c>
      <c r="EA37">
        <v>1199.951428571429</v>
      </c>
      <c r="EB37">
        <v>0.95800799999999975</v>
      </c>
      <c r="EC37">
        <v>4.1992500000000002E-2</v>
      </c>
      <c r="ED37">
        <v>0</v>
      </c>
      <c r="EE37">
        <v>597.83871428571433</v>
      </c>
      <c r="EF37">
        <v>5.0001600000000002</v>
      </c>
      <c r="EG37">
        <v>8908.8071428571438</v>
      </c>
      <c r="EH37">
        <v>9514.8042857142864</v>
      </c>
      <c r="EI37">
        <v>47.732000000000014</v>
      </c>
      <c r="EJ37">
        <v>50.375</v>
      </c>
      <c r="EK37">
        <v>48.973000000000013</v>
      </c>
      <c r="EL37">
        <v>48.794285714285706</v>
      </c>
      <c r="EM37">
        <v>49.401571428571437</v>
      </c>
      <c r="EN37">
        <v>1144.7714285714289</v>
      </c>
      <c r="EO37">
        <v>50.18</v>
      </c>
      <c r="EP37">
        <v>0</v>
      </c>
      <c r="EQ37">
        <v>770575.79999995232</v>
      </c>
      <c r="ER37">
        <v>0</v>
      </c>
      <c r="ES37">
        <v>598.60411538461528</v>
      </c>
      <c r="ET37">
        <v>-7.7978461488945969</v>
      </c>
      <c r="EU37">
        <v>-98.01777777612341</v>
      </c>
      <c r="EV37">
        <v>8918.4723076923074</v>
      </c>
      <c r="EW37">
        <v>15</v>
      </c>
      <c r="EX37">
        <v>1658327627.5</v>
      </c>
      <c r="EY37" t="s">
        <v>416</v>
      </c>
      <c r="EZ37">
        <v>1658327627.5</v>
      </c>
      <c r="FA37">
        <v>1658327617.5</v>
      </c>
      <c r="FB37">
        <v>12</v>
      </c>
      <c r="FC37">
        <v>-0.68500000000000005</v>
      </c>
      <c r="FD37">
        <v>-0.255</v>
      </c>
      <c r="FE37">
        <v>-3.9239999999999999</v>
      </c>
      <c r="FF37">
        <v>0.28599999999999998</v>
      </c>
      <c r="FG37">
        <v>1546</v>
      </c>
      <c r="FH37">
        <v>32</v>
      </c>
      <c r="FI37">
        <v>0.03</v>
      </c>
      <c r="FJ37">
        <v>0.04</v>
      </c>
      <c r="FK37">
        <v>-10.007654</v>
      </c>
      <c r="FL37">
        <v>-2.16174574108816</v>
      </c>
      <c r="FM37">
        <v>0.20935556235505171</v>
      </c>
      <c r="FN37">
        <v>0</v>
      </c>
      <c r="FO37">
        <v>599.13282352941189</v>
      </c>
      <c r="FP37">
        <v>-8.8788999121324057</v>
      </c>
      <c r="FQ37">
        <v>0.88427026979007262</v>
      </c>
      <c r="FR37">
        <v>0</v>
      </c>
      <c r="FS37">
        <v>2.2322424999999999</v>
      </c>
      <c r="FT37">
        <v>0.16271639774859209</v>
      </c>
      <c r="FU37">
        <v>2.1243111795356161E-2</v>
      </c>
      <c r="FV37">
        <v>0</v>
      </c>
      <c r="FW37">
        <v>0</v>
      </c>
      <c r="FX37">
        <v>3</v>
      </c>
      <c r="FY37" t="s">
        <v>428</v>
      </c>
      <c r="FZ37">
        <v>3.3691800000000001</v>
      </c>
      <c r="GA37">
        <v>2.8937599999999999</v>
      </c>
      <c r="GB37">
        <v>3.57653E-2</v>
      </c>
      <c r="GC37">
        <v>3.8664999999999998E-2</v>
      </c>
      <c r="GD37">
        <v>0.139538</v>
      </c>
      <c r="GE37">
        <v>0.13552800000000001</v>
      </c>
      <c r="GF37">
        <v>33295.199999999997</v>
      </c>
      <c r="GG37">
        <v>28870.9</v>
      </c>
      <c r="GH37">
        <v>30861.3</v>
      </c>
      <c r="GI37">
        <v>27991</v>
      </c>
      <c r="GJ37">
        <v>34983.9</v>
      </c>
      <c r="GK37">
        <v>34138.300000000003</v>
      </c>
      <c r="GL37">
        <v>40229.1</v>
      </c>
      <c r="GM37">
        <v>39013.300000000003</v>
      </c>
      <c r="GN37">
        <v>2.2957999999999998</v>
      </c>
      <c r="GO37">
        <v>1.5742799999999999</v>
      </c>
      <c r="GP37">
        <v>0</v>
      </c>
      <c r="GQ37">
        <v>3.4641499999999999E-2</v>
      </c>
      <c r="GR37">
        <v>999.9</v>
      </c>
      <c r="GS37">
        <v>32.4621</v>
      </c>
      <c r="GT37">
        <v>60.9</v>
      </c>
      <c r="GU37">
        <v>38.6</v>
      </c>
      <c r="GV37">
        <v>41.418900000000001</v>
      </c>
      <c r="GW37">
        <v>51.042900000000003</v>
      </c>
      <c r="GX37">
        <v>41.923099999999998</v>
      </c>
      <c r="GY37">
        <v>1</v>
      </c>
      <c r="GZ37">
        <v>0.64637699999999998</v>
      </c>
      <c r="HA37">
        <v>1.59819</v>
      </c>
      <c r="HB37">
        <v>20.200900000000001</v>
      </c>
      <c r="HC37">
        <v>5.2129500000000002</v>
      </c>
      <c r="HD37">
        <v>11.974</v>
      </c>
      <c r="HE37">
        <v>4.9897499999999999</v>
      </c>
      <c r="HF37">
        <v>3.2924500000000001</v>
      </c>
      <c r="HG37">
        <v>8375.5</v>
      </c>
      <c r="HH37">
        <v>9999</v>
      </c>
      <c r="HI37">
        <v>9999</v>
      </c>
      <c r="HJ37">
        <v>971</v>
      </c>
      <c r="HK37">
        <v>4.9712699999999996</v>
      </c>
      <c r="HL37">
        <v>1.87419</v>
      </c>
      <c r="HM37">
        <v>1.87043</v>
      </c>
      <c r="HN37">
        <v>1.8701099999999999</v>
      </c>
      <c r="HO37">
        <v>1.87469</v>
      </c>
      <c r="HP37">
        <v>1.87138</v>
      </c>
      <c r="HQ37">
        <v>1.8669</v>
      </c>
      <c r="HR37">
        <v>1.8778999999999999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-2.1339999999999999</v>
      </c>
      <c r="IG37">
        <v>0.3231</v>
      </c>
      <c r="IH37">
        <v>-2.1003025613674828</v>
      </c>
      <c r="II37">
        <v>1.7196870422270779E-5</v>
      </c>
      <c r="IJ37">
        <v>-2.1741833173098589E-6</v>
      </c>
      <c r="IK37">
        <v>9.0595066644434051E-10</v>
      </c>
      <c r="IL37">
        <v>-0.3055493333670728</v>
      </c>
      <c r="IM37">
        <v>-1.2435942757381079E-3</v>
      </c>
      <c r="IN37">
        <v>8.3241555849602686E-4</v>
      </c>
      <c r="IO37">
        <v>-6.8006265696850886E-6</v>
      </c>
      <c r="IP37">
        <v>17</v>
      </c>
      <c r="IQ37">
        <v>2050</v>
      </c>
      <c r="IR37">
        <v>3</v>
      </c>
      <c r="IS37">
        <v>34</v>
      </c>
      <c r="IT37">
        <v>7.3</v>
      </c>
      <c r="IU37">
        <v>7.5</v>
      </c>
      <c r="IV37">
        <v>0.47363300000000003</v>
      </c>
      <c r="IW37">
        <v>2.6074199999999998</v>
      </c>
      <c r="IX37">
        <v>1.49902</v>
      </c>
      <c r="IY37">
        <v>2.2851599999999999</v>
      </c>
      <c r="IZ37">
        <v>1.69678</v>
      </c>
      <c r="JA37">
        <v>2.3999000000000001</v>
      </c>
      <c r="JB37">
        <v>42.912100000000002</v>
      </c>
      <c r="JC37">
        <v>13.5366</v>
      </c>
      <c r="JD37">
        <v>18</v>
      </c>
      <c r="JE37">
        <v>684.00900000000001</v>
      </c>
      <c r="JF37">
        <v>288.62799999999999</v>
      </c>
      <c r="JG37">
        <v>30.000900000000001</v>
      </c>
      <c r="JH37">
        <v>35.664700000000003</v>
      </c>
      <c r="JI37">
        <v>29.9999</v>
      </c>
      <c r="JJ37">
        <v>35.454099999999997</v>
      </c>
      <c r="JK37">
        <v>35.445599999999999</v>
      </c>
      <c r="JL37">
        <v>9.5415200000000002</v>
      </c>
      <c r="JM37">
        <v>29.4453</v>
      </c>
      <c r="JN37">
        <v>58.612900000000003</v>
      </c>
      <c r="JO37">
        <v>30</v>
      </c>
      <c r="JP37">
        <v>150.47399999999999</v>
      </c>
      <c r="JQ37">
        <v>31.301500000000001</v>
      </c>
      <c r="JR37">
        <v>98.349800000000002</v>
      </c>
      <c r="JS37">
        <v>98.255700000000004</v>
      </c>
    </row>
    <row r="38" spans="1:279" x14ac:dyDescent="0.2">
      <c r="A38">
        <v>23</v>
      </c>
      <c r="B38">
        <v>1658328068.5999999</v>
      </c>
      <c r="C38">
        <v>87.5</v>
      </c>
      <c r="D38" t="s">
        <v>465</v>
      </c>
      <c r="E38" t="s">
        <v>466</v>
      </c>
      <c r="F38">
        <v>4</v>
      </c>
      <c r="G38">
        <v>1658328066.2874999</v>
      </c>
      <c r="H38">
        <f t="shared" si="0"/>
        <v>2.4749519162177627E-3</v>
      </c>
      <c r="I38">
        <f t="shared" si="1"/>
        <v>2.4749519162177624</v>
      </c>
      <c r="J38">
        <f t="shared" si="2"/>
        <v>1.6850801388593275</v>
      </c>
      <c r="K38">
        <f t="shared" si="3"/>
        <v>131.551875</v>
      </c>
      <c r="L38">
        <f t="shared" si="4"/>
        <v>109.65959394985374</v>
      </c>
      <c r="M38">
        <f t="shared" si="5"/>
        <v>11.099298171606888</v>
      </c>
      <c r="N38">
        <f t="shared" si="6"/>
        <v>13.315145835089108</v>
      </c>
      <c r="O38">
        <f t="shared" si="7"/>
        <v>0.14866331348180256</v>
      </c>
      <c r="P38">
        <f t="shared" si="8"/>
        <v>2.7700580794304086</v>
      </c>
      <c r="Q38">
        <f t="shared" si="9"/>
        <v>0.14436890697680552</v>
      </c>
      <c r="R38">
        <f t="shared" si="10"/>
        <v>9.0606069233322165E-2</v>
      </c>
      <c r="S38">
        <f t="shared" si="11"/>
        <v>194.41564611259068</v>
      </c>
      <c r="T38">
        <f t="shared" si="12"/>
        <v>34.129992331519816</v>
      </c>
      <c r="U38">
        <f t="shared" si="13"/>
        <v>33.024775000000012</v>
      </c>
      <c r="V38">
        <f t="shared" si="14"/>
        <v>5.0591440888528787</v>
      </c>
      <c r="W38">
        <f t="shared" si="15"/>
        <v>64.994175221375912</v>
      </c>
      <c r="X38">
        <f t="shared" si="16"/>
        <v>3.3964524733316623</v>
      </c>
      <c r="Y38">
        <f t="shared" si="17"/>
        <v>5.2257797899012415</v>
      </c>
      <c r="Z38">
        <f t="shared" si="18"/>
        <v>1.6626916155212164</v>
      </c>
      <c r="AA38">
        <f t="shared" si="19"/>
        <v>-109.14537950520334</v>
      </c>
      <c r="AB38">
        <f t="shared" si="20"/>
        <v>86.329356993865773</v>
      </c>
      <c r="AC38">
        <f t="shared" si="21"/>
        <v>7.1594715545467178</v>
      </c>
      <c r="AD38">
        <f t="shared" si="22"/>
        <v>178.75909515579983</v>
      </c>
      <c r="AE38">
        <f t="shared" si="23"/>
        <v>11.027232407945281</v>
      </c>
      <c r="AF38">
        <f t="shared" si="24"/>
        <v>2.4914444553126152</v>
      </c>
      <c r="AG38">
        <f t="shared" si="25"/>
        <v>1.6850801388593275</v>
      </c>
      <c r="AH38">
        <v>147.4241344163085</v>
      </c>
      <c r="AI38">
        <v>139.18578181818179</v>
      </c>
      <c r="AJ38">
        <v>1.691291689331994</v>
      </c>
      <c r="AK38">
        <v>64.333968966541633</v>
      </c>
      <c r="AL38">
        <f t="shared" si="26"/>
        <v>2.4749519162177624</v>
      </c>
      <c r="AM38">
        <v>31.33662703250468</v>
      </c>
      <c r="AN38">
        <v>33.550234545454543</v>
      </c>
      <c r="AO38">
        <v>-1.2465336722697401E-3</v>
      </c>
      <c r="AP38">
        <v>90.117840984765252</v>
      </c>
      <c r="AQ38">
        <v>22</v>
      </c>
      <c r="AR38">
        <v>3</v>
      </c>
      <c r="AS38">
        <f t="shared" si="27"/>
        <v>1</v>
      </c>
      <c r="AT38">
        <f t="shared" si="28"/>
        <v>0</v>
      </c>
      <c r="AU38">
        <f t="shared" si="29"/>
        <v>47310.131554375235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1009.4539497992698</v>
      </c>
      <c r="BI38">
        <f t="shared" si="33"/>
        <v>1.6850801388593275</v>
      </c>
      <c r="BJ38" t="e">
        <f t="shared" si="34"/>
        <v>#DIV/0!</v>
      </c>
      <c r="BK38">
        <f t="shared" si="35"/>
        <v>1.6692986730047529E-3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253</v>
      </c>
      <c r="CG38">
        <v>1000</v>
      </c>
      <c r="CH38" t="s">
        <v>414</v>
      </c>
      <c r="CI38">
        <v>1110.1500000000001</v>
      </c>
      <c r="CJ38">
        <v>1175.8634999999999</v>
      </c>
      <c r="CK38">
        <v>1152.67</v>
      </c>
      <c r="CL38">
        <v>1.3005735999999999E-4</v>
      </c>
      <c r="CM38">
        <v>6.5004835999999994E-4</v>
      </c>
      <c r="CN38">
        <v>4.7597999359999997E-2</v>
      </c>
      <c r="CO38">
        <v>5.5000000000000003E-4</v>
      </c>
      <c r="CP38">
        <f t="shared" si="46"/>
        <v>1199.93875</v>
      </c>
      <c r="CQ38">
        <f t="shared" si="47"/>
        <v>1009.4539497992698</v>
      </c>
      <c r="CR38">
        <f t="shared" si="48"/>
        <v>0.84125456386775554</v>
      </c>
      <c r="CS38">
        <f t="shared" si="49"/>
        <v>0.16202130826476824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1658328066.2874999</v>
      </c>
      <c r="CZ38">
        <v>131.551875</v>
      </c>
      <c r="DA38">
        <v>142.02787499999999</v>
      </c>
      <c r="DB38">
        <v>33.5565</v>
      </c>
      <c r="DC38">
        <v>31.335049999999999</v>
      </c>
      <c r="DD38">
        <v>133.68674999999999</v>
      </c>
      <c r="DE38">
        <v>33.2336375</v>
      </c>
      <c r="DF38">
        <v>650.34287499999994</v>
      </c>
      <c r="DG38">
        <v>101.116</v>
      </c>
      <c r="DH38">
        <v>9.9933525000000009E-2</v>
      </c>
      <c r="DI38">
        <v>33.602849999999997</v>
      </c>
      <c r="DJ38">
        <v>999.9</v>
      </c>
      <c r="DK38">
        <v>33.024775000000012</v>
      </c>
      <c r="DL38">
        <v>0</v>
      </c>
      <c r="DM38">
        <v>0</v>
      </c>
      <c r="DN38">
        <v>9016.71875</v>
      </c>
      <c r="DO38">
        <v>0</v>
      </c>
      <c r="DP38">
        <v>1866.9862499999999</v>
      </c>
      <c r="DQ38">
        <v>-10.4760375</v>
      </c>
      <c r="DR38">
        <v>136.11949999999999</v>
      </c>
      <c r="DS38">
        <v>146.62225000000001</v>
      </c>
      <c r="DT38">
        <v>2.2214637499999998</v>
      </c>
      <c r="DU38">
        <v>142.02787499999999</v>
      </c>
      <c r="DV38">
        <v>31.335049999999999</v>
      </c>
      <c r="DW38">
        <v>3.3930975000000001</v>
      </c>
      <c r="DX38">
        <v>3.1684725</v>
      </c>
      <c r="DY38">
        <v>26.094124999999998</v>
      </c>
      <c r="DZ38">
        <v>24.940787499999999</v>
      </c>
      <c r="EA38">
        <v>1199.93875</v>
      </c>
      <c r="EB38">
        <v>0.95800787499999995</v>
      </c>
      <c r="EC38">
        <v>4.1992562499999997E-2</v>
      </c>
      <c r="ED38">
        <v>0</v>
      </c>
      <c r="EE38">
        <v>597.42899999999997</v>
      </c>
      <c r="EF38">
        <v>5.0001600000000002</v>
      </c>
      <c r="EG38">
        <v>8903.0450000000001</v>
      </c>
      <c r="EH38">
        <v>9514.7062499999993</v>
      </c>
      <c r="EI38">
        <v>47.710625</v>
      </c>
      <c r="EJ38">
        <v>50.390500000000003</v>
      </c>
      <c r="EK38">
        <v>48.968499999999999</v>
      </c>
      <c r="EL38">
        <v>48.780999999999999</v>
      </c>
      <c r="EM38">
        <v>49.405999999999999</v>
      </c>
      <c r="EN38">
        <v>1144.75875</v>
      </c>
      <c r="EO38">
        <v>50.18</v>
      </c>
      <c r="EP38">
        <v>0</v>
      </c>
      <c r="EQ38">
        <v>770580</v>
      </c>
      <c r="ER38">
        <v>0</v>
      </c>
      <c r="ES38">
        <v>598.01199999999994</v>
      </c>
      <c r="ET38">
        <v>-7.5413076976985058</v>
      </c>
      <c r="EU38">
        <v>-93.846923225237006</v>
      </c>
      <c r="EV38">
        <v>8911.2512000000006</v>
      </c>
      <c r="EW38">
        <v>15</v>
      </c>
      <c r="EX38">
        <v>1658327627.5</v>
      </c>
      <c r="EY38" t="s">
        <v>416</v>
      </c>
      <c r="EZ38">
        <v>1658327627.5</v>
      </c>
      <c r="FA38">
        <v>1658327617.5</v>
      </c>
      <c r="FB38">
        <v>12</v>
      </c>
      <c r="FC38">
        <v>-0.68500000000000005</v>
      </c>
      <c r="FD38">
        <v>-0.255</v>
      </c>
      <c r="FE38">
        <v>-3.9239999999999999</v>
      </c>
      <c r="FF38">
        <v>0.28599999999999998</v>
      </c>
      <c r="FG38">
        <v>1546</v>
      </c>
      <c r="FH38">
        <v>32</v>
      </c>
      <c r="FI38">
        <v>0.03</v>
      </c>
      <c r="FJ38">
        <v>0.04</v>
      </c>
      <c r="FK38">
        <v>-10.1562465</v>
      </c>
      <c r="FL38">
        <v>-2.1247776360225181</v>
      </c>
      <c r="FM38">
        <v>0.20556668123202759</v>
      </c>
      <c r="FN38">
        <v>0</v>
      </c>
      <c r="FO38">
        <v>598.54617647058819</v>
      </c>
      <c r="FP38">
        <v>-7.9088158916307814</v>
      </c>
      <c r="FQ38">
        <v>0.78901116336650856</v>
      </c>
      <c r="FR38">
        <v>0</v>
      </c>
      <c r="FS38">
        <v>2.2347437499999998</v>
      </c>
      <c r="FT38">
        <v>4.827658536584746E-2</v>
      </c>
      <c r="FU38">
        <v>1.9425452206769861E-2</v>
      </c>
      <c r="FV38">
        <v>1</v>
      </c>
      <c r="FW38">
        <v>1</v>
      </c>
      <c r="FX38">
        <v>3</v>
      </c>
      <c r="FY38" t="s">
        <v>425</v>
      </c>
      <c r="FZ38">
        <v>3.3695400000000002</v>
      </c>
      <c r="GA38">
        <v>2.8938700000000002</v>
      </c>
      <c r="GB38">
        <v>3.7459199999999998E-2</v>
      </c>
      <c r="GC38">
        <v>4.0402800000000003E-2</v>
      </c>
      <c r="GD38">
        <v>0.13950099999999999</v>
      </c>
      <c r="GE38">
        <v>0.13550799999999999</v>
      </c>
      <c r="GF38">
        <v>33237</v>
      </c>
      <c r="GG38">
        <v>28818.5</v>
      </c>
      <c r="GH38">
        <v>30861.599999999999</v>
      </c>
      <c r="GI38">
        <v>27990.6</v>
      </c>
      <c r="GJ38">
        <v>34985.5</v>
      </c>
      <c r="GK38">
        <v>34138.800000000003</v>
      </c>
      <c r="GL38">
        <v>40229.199999999997</v>
      </c>
      <c r="GM38">
        <v>39013</v>
      </c>
      <c r="GN38">
        <v>2.2961999999999998</v>
      </c>
      <c r="GO38">
        <v>1.5741799999999999</v>
      </c>
      <c r="GP38">
        <v>0</v>
      </c>
      <c r="GQ38">
        <v>3.4783000000000001E-2</v>
      </c>
      <c r="GR38">
        <v>999.9</v>
      </c>
      <c r="GS38">
        <v>32.461100000000002</v>
      </c>
      <c r="GT38">
        <v>60.9</v>
      </c>
      <c r="GU38">
        <v>38.6</v>
      </c>
      <c r="GV38">
        <v>41.416400000000003</v>
      </c>
      <c r="GW38">
        <v>50.712899999999998</v>
      </c>
      <c r="GX38">
        <v>41.113799999999998</v>
      </c>
      <c r="GY38">
        <v>1</v>
      </c>
      <c r="GZ38">
        <v>0.64627000000000001</v>
      </c>
      <c r="HA38">
        <v>1.60476</v>
      </c>
      <c r="HB38">
        <v>20.200500000000002</v>
      </c>
      <c r="HC38">
        <v>5.2141500000000001</v>
      </c>
      <c r="HD38">
        <v>11.974</v>
      </c>
      <c r="HE38">
        <v>4.9902499999999996</v>
      </c>
      <c r="HF38">
        <v>3.2926500000000001</v>
      </c>
      <c r="HG38">
        <v>8375.5</v>
      </c>
      <c r="HH38">
        <v>9999</v>
      </c>
      <c r="HI38">
        <v>9999</v>
      </c>
      <c r="HJ38">
        <v>971</v>
      </c>
      <c r="HK38">
        <v>4.97126</v>
      </c>
      <c r="HL38">
        <v>1.87416</v>
      </c>
      <c r="HM38">
        <v>1.87043</v>
      </c>
      <c r="HN38">
        <v>1.8701000000000001</v>
      </c>
      <c r="HO38">
        <v>1.87469</v>
      </c>
      <c r="HP38">
        <v>1.87138</v>
      </c>
      <c r="HQ38">
        <v>1.8669100000000001</v>
      </c>
      <c r="HR38">
        <v>1.8778999999999999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-2.1360000000000001</v>
      </c>
      <c r="IG38">
        <v>0.32269999999999999</v>
      </c>
      <c r="IH38">
        <v>-2.1003025613674828</v>
      </c>
      <c r="II38">
        <v>1.7196870422270779E-5</v>
      </c>
      <c r="IJ38">
        <v>-2.1741833173098589E-6</v>
      </c>
      <c r="IK38">
        <v>9.0595066644434051E-10</v>
      </c>
      <c r="IL38">
        <v>-0.3055493333670728</v>
      </c>
      <c r="IM38">
        <v>-1.2435942757381079E-3</v>
      </c>
      <c r="IN38">
        <v>8.3241555849602686E-4</v>
      </c>
      <c r="IO38">
        <v>-6.8006265696850886E-6</v>
      </c>
      <c r="IP38">
        <v>17</v>
      </c>
      <c r="IQ38">
        <v>2050</v>
      </c>
      <c r="IR38">
        <v>3</v>
      </c>
      <c r="IS38">
        <v>34</v>
      </c>
      <c r="IT38">
        <v>7.4</v>
      </c>
      <c r="IU38">
        <v>7.5</v>
      </c>
      <c r="IV38">
        <v>0.48950199999999999</v>
      </c>
      <c r="IW38">
        <v>2.6147499999999999</v>
      </c>
      <c r="IX38">
        <v>1.49902</v>
      </c>
      <c r="IY38">
        <v>2.2851599999999999</v>
      </c>
      <c r="IZ38">
        <v>1.69678</v>
      </c>
      <c r="JA38">
        <v>2.2997999999999998</v>
      </c>
      <c r="JB38">
        <v>42.912100000000002</v>
      </c>
      <c r="JC38">
        <v>13.527900000000001</v>
      </c>
      <c r="JD38">
        <v>18</v>
      </c>
      <c r="JE38">
        <v>684.33199999999999</v>
      </c>
      <c r="JF38">
        <v>288.577</v>
      </c>
      <c r="JG38">
        <v>30.0014</v>
      </c>
      <c r="JH38">
        <v>35.662300000000002</v>
      </c>
      <c r="JI38">
        <v>29.9998</v>
      </c>
      <c r="JJ38">
        <v>35.454099999999997</v>
      </c>
      <c r="JK38">
        <v>35.4452</v>
      </c>
      <c r="JL38">
        <v>9.8422599999999996</v>
      </c>
      <c r="JM38">
        <v>29.4453</v>
      </c>
      <c r="JN38">
        <v>58.612900000000003</v>
      </c>
      <c r="JO38">
        <v>30</v>
      </c>
      <c r="JP38">
        <v>157.15199999999999</v>
      </c>
      <c r="JQ38">
        <v>31.308499999999999</v>
      </c>
      <c r="JR38">
        <v>98.350399999999993</v>
      </c>
      <c r="JS38">
        <v>98.2547</v>
      </c>
    </row>
    <row r="39" spans="1:279" x14ac:dyDescent="0.2">
      <c r="A39">
        <v>24</v>
      </c>
      <c r="B39">
        <v>1658328072.5999999</v>
      </c>
      <c r="C39">
        <v>91.5</v>
      </c>
      <c r="D39" t="s">
        <v>467</v>
      </c>
      <c r="E39" t="s">
        <v>468</v>
      </c>
      <c r="F39">
        <v>4</v>
      </c>
      <c r="G39">
        <v>1658328070.5999999</v>
      </c>
      <c r="H39">
        <f t="shared" si="0"/>
        <v>2.4805492119507975E-3</v>
      </c>
      <c r="I39">
        <f t="shared" si="1"/>
        <v>2.4805492119507977</v>
      </c>
      <c r="J39">
        <f t="shared" si="2"/>
        <v>1.9307540634150162</v>
      </c>
      <c r="K39">
        <f t="shared" si="3"/>
        <v>138.5865714285714</v>
      </c>
      <c r="L39">
        <f t="shared" si="4"/>
        <v>113.86656541887614</v>
      </c>
      <c r="M39">
        <f t="shared" si="5"/>
        <v>11.525253658143262</v>
      </c>
      <c r="N39">
        <f t="shared" si="6"/>
        <v>14.027343175329436</v>
      </c>
      <c r="O39">
        <f t="shared" si="7"/>
        <v>0.14893826095832255</v>
      </c>
      <c r="P39">
        <f t="shared" si="8"/>
        <v>2.7722069439943176</v>
      </c>
      <c r="Q39">
        <f t="shared" si="9"/>
        <v>0.14463143988928714</v>
      </c>
      <c r="R39">
        <f t="shared" si="10"/>
        <v>9.0771227052521108E-2</v>
      </c>
      <c r="S39">
        <f t="shared" si="11"/>
        <v>194.42063361260077</v>
      </c>
      <c r="T39">
        <f t="shared" si="12"/>
        <v>34.132840566281665</v>
      </c>
      <c r="U39">
        <f t="shared" si="13"/>
        <v>33.022399999999998</v>
      </c>
      <c r="V39">
        <f t="shared" si="14"/>
        <v>5.0584691233918138</v>
      </c>
      <c r="W39">
        <f t="shared" si="15"/>
        <v>64.949269474699463</v>
      </c>
      <c r="X39">
        <f t="shared" si="16"/>
        <v>3.3950023678081593</v>
      </c>
      <c r="Y39">
        <f t="shared" si="17"/>
        <v>5.2271602055980919</v>
      </c>
      <c r="Z39">
        <f t="shared" si="18"/>
        <v>1.6634667555836544</v>
      </c>
      <c r="AA39">
        <f t="shared" si="19"/>
        <v>-109.39222024703017</v>
      </c>
      <c r="AB39">
        <f t="shared" si="20"/>
        <v>87.456925042292866</v>
      </c>
      <c r="AC39">
        <f t="shared" si="21"/>
        <v>7.2474444122078783</v>
      </c>
      <c r="AD39">
        <f t="shared" si="22"/>
        <v>179.73278282007135</v>
      </c>
      <c r="AE39">
        <f t="shared" si="23"/>
        <v>11.2694095818647</v>
      </c>
      <c r="AF39">
        <f t="shared" si="24"/>
        <v>2.4949009767459249</v>
      </c>
      <c r="AG39">
        <f t="shared" si="25"/>
        <v>1.9307540634150162</v>
      </c>
      <c r="AH39">
        <v>154.40197126399471</v>
      </c>
      <c r="AI39">
        <v>145.93305454545441</v>
      </c>
      <c r="AJ39">
        <v>1.690440257860373</v>
      </c>
      <c r="AK39">
        <v>64.333968966541633</v>
      </c>
      <c r="AL39">
        <f t="shared" si="26"/>
        <v>2.4805492119507977</v>
      </c>
      <c r="AM39">
        <v>31.320726911047981</v>
      </c>
      <c r="AN39">
        <v>33.535272727272719</v>
      </c>
      <c r="AO39">
        <v>-5.0427267717040802E-4</v>
      </c>
      <c r="AP39">
        <v>90.117840984765252</v>
      </c>
      <c r="AQ39">
        <v>23</v>
      </c>
      <c r="AR39">
        <v>4</v>
      </c>
      <c r="AS39">
        <f t="shared" si="27"/>
        <v>1</v>
      </c>
      <c r="AT39">
        <f t="shared" si="28"/>
        <v>0</v>
      </c>
      <c r="AU39">
        <f t="shared" si="29"/>
        <v>47368.44608041973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1009.4801997992749</v>
      </c>
      <c r="BI39">
        <f t="shared" si="33"/>
        <v>1.9307540634150162</v>
      </c>
      <c r="BJ39" t="e">
        <f t="shared" si="34"/>
        <v>#DIV/0!</v>
      </c>
      <c r="BK39">
        <f t="shared" si="35"/>
        <v>1.912622024482429E-3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253</v>
      </c>
      <c r="CG39">
        <v>1000</v>
      </c>
      <c r="CH39" t="s">
        <v>414</v>
      </c>
      <c r="CI39">
        <v>1110.1500000000001</v>
      </c>
      <c r="CJ39">
        <v>1175.8634999999999</v>
      </c>
      <c r="CK39">
        <v>1152.67</v>
      </c>
      <c r="CL39">
        <v>1.3005735999999999E-4</v>
      </c>
      <c r="CM39">
        <v>6.5004835999999994E-4</v>
      </c>
      <c r="CN39">
        <v>4.7597999359999997E-2</v>
      </c>
      <c r="CO39">
        <v>5.5000000000000003E-4</v>
      </c>
      <c r="CP39">
        <f t="shared" si="46"/>
        <v>1199.97</v>
      </c>
      <c r="CQ39">
        <f t="shared" si="47"/>
        <v>1009.4801997992749</v>
      </c>
      <c r="CR39">
        <f t="shared" si="48"/>
        <v>0.84125453119600901</v>
      </c>
      <c r="CS39">
        <f t="shared" si="49"/>
        <v>0.1620212452082975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1658328070.5999999</v>
      </c>
      <c r="CZ39">
        <v>138.5865714285714</v>
      </c>
      <c r="DA39">
        <v>149.30257142857141</v>
      </c>
      <c r="DB39">
        <v>33.541757142857143</v>
      </c>
      <c r="DC39">
        <v>31.3172</v>
      </c>
      <c r="DD39">
        <v>140.72499999999999</v>
      </c>
      <c r="DE39">
        <v>33.219328571428569</v>
      </c>
      <c r="DF39">
        <v>650.34542857142856</v>
      </c>
      <c r="DG39">
        <v>101.1172857142857</v>
      </c>
      <c r="DH39">
        <v>9.9903157142857135E-2</v>
      </c>
      <c r="DI39">
        <v>33.607571428571433</v>
      </c>
      <c r="DJ39">
        <v>999.89999999999986</v>
      </c>
      <c r="DK39">
        <v>33.022399999999998</v>
      </c>
      <c r="DL39">
        <v>0</v>
      </c>
      <c r="DM39">
        <v>0</v>
      </c>
      <c r="DN39">
        <v>9028.0357142857138</v>
      </c>
      <c r="DO39">
        <v>0</v>
      </c>
      <c r="DP39">
        <v>1865.65</v>
      </c>
      <c r="DQ39">
        <v>-10.71602857142857</v>
      </c>
      <c r="DR39">
        <v>143.39628571428571</v>
      </c>
      <c r="DS39">
        <v>154.1294285714286</v>
      </c>
      <c r="DT39">
        <v>2.2245542857142859</v>
      </c>
      <c r="DU39">
        <v>149.30257142857141</v>
      </c>
      <c r="DV39">
        <v>31.3172</v>
      </c>
      <c r="DW39">
        <v>3.391651428571429</v>
      </c>
      <c r="DX39">
        <v>3.166711428571428</v>
      </c>
      <c r="DY39">
        <v>26.086928571428569</v>
      </c>
      <c r="DZ39">
        <v>24.93148571428571</v>
      </c>
      <c r="EA39">
        <v>1199.97</v>
      </c>
      <c r="EB39">
        <v>0.95800942857142857</v>
      </c>
      <c r="EC39">
        <v>4.1990957142857152E-2</v>
      </c>
      <c r="ED39">
        <v>0</v>
      </c>
      <c r="EE39">
        <v>596.90899999999999</v>
      </c>
      <c r="EF39">
        <v>5.0001600000000002</v>
      </c>
      <c r="EG39">
        <v>8898.3071428571438</v>
      </c>
      <c r="EH39">
        <v>9514.9757142857143</v>
      </c>
      <c r="EI39">
        <v>47.686999999999998</v>
      </c>
      <c r="EJ39">
        <v>50.375</v>
      </c>
      <c r="EK39">
        <v>48.936999999999998</v>
      </c>
      <c r="EL39">
        <v>48.767714285714291</v>
      </c>
      <c r="EM39">
        <v>49.392714285714291</v>
      </c>
      <c r="EN39">
        <v>1144.79</v>
      </c>
      <c r="EO39">
        <v>50.18</v>
      </c>
      <c r="EP39">
        <v>0</v>
      </c>
      <c r="EQ39">
        <v>770584.20000004768</v>
      </c>
      <c r="ER39">
        <v>0</v>
      </c>
      <c r="ES39">
        <v>597.54746153846145</v>
      </c>
      <c r="ET39">
        <v>-7.3642392990353711</v>
      </c>
      <c r="EU39">
        <v>-84.22598280775928</v>
      </c>
      <c r="EV39">
        <v>8905.6257692307699</v>
      </c>
      <c r="EW39">
        <v>15</v>
      </c>
      <c r="EX39">
        <v>1658327627.5</v>
      </c>
      <c r="EY39" t="s">
        <v>416</v>
      </c>
      <c r="EZ39">
        <v>1658327627.5</v>
      </c>
      <c r="FA39">
        <v>1658327617.5</v>
      </c>
      <c r="FB39">
        <v>12</v>
      </c>
      <c r="FC39">
        <v>-0.68500000000000005</v>
      </c>
      <c r="FD39">
        <v>-0.255</v>
      </c>
      <c r="FE39">
        <v>-3.9239999999999999</v>
      </c>
      <c r="FF39">
        <v>0.28599999999999998</v>
      </c>
      <c r="FG39">
        <v>1546</v>
      </c>
      <c r="FH39">
        <v>32</v>
      </c>
      <c r="FI39">
        <v>0.03</v>
      </c>
      <c r="FJ39">
        <v>0.04</v>
      </c>
      <c r="FK39">
        <v>-10.303066749999999</v>
      </c>
      <c r="FL39">
        <v>-2.3838415384615188</v>
      </c>
      <c r="FM39">
        <v>0.2303615762056197</v>
      </c>
      <c r="FN39">
        <v>0</v>
      </c>
      <c r="FO39">
        <v>598.08311764705888</v>
      </c>
      <c r="FP39">
        <v>-7.2918258217632266</v>
      </c>
      <c r="FQ39">
        <v>0.73291471956782006</v>
      </c>
      <c r="FR39">
        <v>0</v>
      </c>
      <c r="FS39">
        <v>2.2377607500000001</v>
      </c>
      <c r="FT39">
        <v>-0.10395726078799709</v>
      </c>
      <c r="FU39">
        <v>1.5768842124185941E-2</v>
      </c>
      <c r="FV39">
        <v>0</v>
      </c>
      <c r="FW39">
        <v>0</v>
      </c>
      <c r="FX39">
        <v>3</v>
      </c>
      <c r="FY39" t="s">
        <v>428</v>
      </c>
      <c r="FZ39">
        <v>3.3694899999999999</v>
      </c>
      <c r="GA39">
        <v>2.89391</v>
      </c>
      <c r="GB39">
        <v>3.9135099999999999E-2</v>
      </c>
      <c r="GC39">
        <v>4.2144099999999997E-2</v>
      </c>
      <c r="GD39">
        <v>0.139457</v>
      </c>
      <c r="GE39">
        <v>0.135459</v>
      </c>
      <c r="GF39">
        <v>33179.199999999997</v>
      </c>
      <c r="GG39">
        <v>28766.2</v>
      </c>
      <c r="GH39">
        <v>30861.599999999999</v>
      </c>
      <c r="GI39">
        <v>27990.6</v>
      </c>
      <c r="GJ39">
        <v>34987.599999999999</v>
      </c>
      <c r="GK39">
        <v>34140.6</v>
      </c>
      <c r="GL39">
        <v>40229.599999999999</v>
      </c>
      <c r="GM39">
        <v>39012.9</v>
      </c>
      <c r="GN39">
        <v>2.2960500000000001</v>
      </c>
      <c r="GO39">
        <v>1.57423</v>
      </c>
      <c r="GP39">
        <v>0</v>
      </c>
      <c r="GQ39">
        <v>3.4589300000000003E-2</v>
      </c>
      <c r="GR39">
        <v>999.9</v>
      </c>
      <c r="GS39">
        <v>32.462899999999998</v>
      </c>
      <c r="GT39">
        <v>60.8</v>
      </c>
      <c r="GU39">
        <v>38.6</v>
      </c>
      <c r="GV39">
        <v>41.342500000000001</v>
      </c>
      <c r="GW39">
        <v>50.802900000000001</v>
      </c>
      <c r="GX39">
        <v>40.877400000000002</v>
      </c>
      <c r="GY39">
        <v>1</v>
      </c>
      <c r="GZ39">
        <v>0.64597599999999999</v>
      </c>
      <c r="HA39">
        <v>1.61094</v>
      </c>
      <c r="HB39">
        <v>20.200800000000001</v>
      </c>
      <c r="HC39">
        <v>5.2145900000000003</v>
      </c>
      <c r="HD39">
        <v>11.974</v>
      </c>
      <c r="HE39">
        <v>4.9901499999999999</v>
      </c>
      <c r="HF39">
        <v>3.2926500000000001</v>
      </c>
      <c r="HG39">
        <v>8375.5</v>
      </c>
      <c r="HH39">
        <v>9999</v>
      </c>
      <c r="HI39">
        <v>9999</v>
      </c>
      <c r="HJ39">
        <v>971</v>
      </c>
      <c r="HK39">
        <v>4.97126</v>
      </c>
      <c r="HL39">
        <v>1.8741399999999999</v>
      </c>
      <c r="HM39">
        <v>1.8704499999999999</v>
      </c>
      <c r="HN39">
        <v>1.87012</v>
      </c>
      <c r="HO39">
        <v>1.87469</v>
      </c>
      <c r="HP39">
        <v>1.8713599999999999</v>
      </c>
      <c r="HQ39">
        <v>1.8669100000000001</v>
      </c>
      <c r="HR39">
        <v>1.8778999999999999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-2.14</v>
      </c>
      <c r="IG39">
        <v>0.32219999999999999</v>
      </c>
      <c r="IH39">
        <v>-2.1003025613674828</v>
      </c>
      <c r="II39">
        <v>1.7196870422270779E-5</v>
      </c>
      <c r="IJ39">
        <v>-2.1741833173098589E-6</v>
      </c>
      <c r="IK39">
        <v>9.0595066644434051E-10</v>
      </c>
      <c r="IL39">
        <v>-0.3055493333670728</v>
      </c>
      <c r="IM39">
        <v>-1.2435942757381079E-3</v>
      </c>
      <c r="IN39">
        <v>8.3241555849602686E-4</v>
      </c>
      <c r="IO39">
        <v>-6.8006265696850886E-6</v>
      </c>
      <c r="IP39">
        <v>17</v>
      </c>
      <c r="IQ39">
        <v>2050</v>
      </c>
      <c r="IR39">
        <v>3</v>
      </c>
      <c r="IS39">
        <v>34</v>
      </c>
      <c r="IT39">
        <v>7.4</v>
      </c>
      <c r="IU39">
        <v>7.6</v>
      </c>
      <c r="IV39">
        <v>0.50414999999999999</v>
      </c>
      <c r="IW39">
        <v>2.6147499999999999</v>
      </c>
      <c r="IX39">
        <v>1.49902</v>
      </c>
      <c r="IY39">
        <v>2.2851599999999999</v>
      </c>
      <c r="IZ39">
        <v>1.69678</v>
      </c>
      <c r="JA39">
        <v>2.2229000000000001</v>
      </c>
      <c r="JB39">
        <v>42.912100000000002</v>
      </c>
      <c r="JC39">
        <v>13.5191</v>
      </c>
      <c r="JD39">
        <v>18</v>
      </c>
      <c r="JE39">
        <v>684.18799999999999</v>
      </c>
      <c r="JF39">
        <v>288.601</v>
      </c>
      <c r="JG39">
        <v>30.0016</v>
      </c>
      <c r="JH39">
        <v>35.6614</v>
      </c>
      <c r="JI39">
        <v>29.9998</v>
      </c>
      <c r="JJ39">
        <v>35.451900000000002</v>
      </c>
      <c r="JK39">
        <v>35.4452</v>
      </c>
      <c r="JL39">
        <v>10.1409</v>
      </c>
      <c r="JM39">
        <v>29.4453</v>
      </c>
      <c r="JN39">
        <v>58.612900000000003</v>
      </c>
      <c r="JO39">
        <v>30</v>
      </c>
      <c r="JP39">
        <v>163.83000000000001</v>
      </c>
      <c r="JQ39">
        <v>31.308499999999999</v>
      </c>
      <c r="JR39">
        <v>98.350899999999996</v>
      </c>
      <c r="JS39">
        <v>98.254499999999993</v>
      </c>
    </row>
    <row r="40" spans="1:279" x14ac:dyDescent="0.2">
      <c r="A40">
        <v>25</v>
      </c>
      <c r="B40">
        <v>1658328076.5999999</v>
      </c>
      <c r="C40">
        <v>95.5</v>
      </c>
      <c r="D40" t="s">
        <v>469</v>
      </c>
      <c r="E40" t="s">
        <v>470</v>
      </c>
      <c r="F40">
        <v>4</v>
      </c>
      <c r="G40">
        <v>1658328074.2874999</v>
      </c>
      <c r="H40">
        <f t="shared" si="0"/>
        <v>2.4468138649293737E-3</v>
      </c>
      <c r="I40">
        <f t="shared" si="1"/>
        <v>2.4468138649293736</v>
      </c>
      <c r="J40">
        <f t="shared" si="2"/>
        <v>2.0262115407263561</v>
      </c>
      <c r="K40">
        <f t="shared" si="3"/>
        <v>144.63374999999999</v>
      </c>
      <c r="L40">
        <f t="shared" si="4"/>
        <v>118.35497080120925</v>
      </c>
      <c r="M40">
        <f t="shared" si="5"/>
        <v>11.979636394399877</v>
      </c>
      <c r="N40">
        <f t="shared" si="6"/>
        <v>14.639518083855842</v>
      </c>
      <c r="O40">
        <f t="shared" si="7"/>
        <v>0.14655105357686349</v>
      </c>
      <c r="P40">
        <f t="shared" si="8"/>
        <v>2.7671625621997302</v>
      </c>
      <c r="Q40">
        <f t="shared" si="9"/>
        <v>0.14237173334051301</v>
      </c>
      <c r="R40">
        <f t="shared" si="10"/>
        <v>8.9347901101228436E-2</v>
      </c>
      <c r="S40">
        <f t="shared" si="11"/>
        <v>194.42625486255335</v>
      </c>
      <c r="T40">
        <f t="shared" si="12"/>
        <v>34.143693587401536</v>
      </c>
      <c r="U40">
        <f t="shared" si="13"/>
        <v>33.029037500000001</v>
      </c>
      <c r="V40">
        <f t="shared" si="14"/>
        <v>5.0603556707552499</v>
      </c>
      <c r="W40">
        <f t="shared" si="15"/>
        <v>64.917120806457376</v>
      </c>
      <c r="X40">
        <f t="shared" si="16"/>
        <v>3.3934602064509591</v>
      </c>
      <c r="Y40">
        <f t="shared" si="17"/>
        <v>5.227373248065259</v>
      </c>
      <c r="Z40">
        <f t="shared" si="18"/>
        <v>1.6668954643042908</v>
      </c>
      <c r="AA40">
        <f t="shared" si="19"/>
        <v>-107.90449144338538</v>
      </c>
      <c r="AB40">
        <f t="shared" si="20"/>
        <v>86.416272810731371</v>
      </c>
      <c r="AC40">
        <f t="shared" si="21"/>
        <v>7.1745200144065224</v>
      </c>
      <c r="AD40">
        <f t="shared" si="22"/>
        <v>180.11255624430584</v>
      </c>
      <c r="AE40">
        <f t="shared" si="23"/>
        <v>11.392800954029038</v>
      </c>
      <c r="AF40">
        <f t="shared" si="24"/>
        <v>2.4832777510014346</v>
      </c>
      <c r="AG40">
        <f t="shared" si="25"/>
        <v>2.0262115407263561</v>
      </c>
      <c r="AH40">
        <v>161.29861815658381</v>
      </c>
      <c r="AI40">
        <v>152.72252727272729</v>
      </c>
      <c r="AJ40">
        <v>1.6945760742925251</v>
      </c>
      <c r="AK40">
        <v>64.333968966541633</v>
      </c>
      <c r="AL40">
        <f t="shared" si="26"/>
        <v>2.4468138649293736</v>
      </c>
      <c r="AM40">
        <v>31.311043624887951</v>
      </c>
      <c r="AN40">
        <v>33.520547878787859</v>
      </c>
      <c r="AO40">
        <v>-5.0540732758589772E-3</v>
      </c>
      <c r="AP40">
        <v>90.117840984765252</v>
      </c>
      <c r="AQ40">
        <v>22</v>
      </c>
      <c r="AR40">
        <v>3</v>
      </c>
      <c r="AS40">
        <f t="shared" si="27"/>
        <v>1</v>
      </c>
      <c r="AT40">
        <f t="shared" si="28"/>
        <v>0</v>
      </c>
      <c r="AU40">
        <f t="shared" si="29"/>
        <v>47229.795472100981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1009.5077247992505</v>
      </c>
      <c r="BI40">
        <f t="shared" si="33"/>
        <v>2.0262115407263561</v>
      </c>
      <c r="BJ40" t="e">
        <f t="shared" si="34"/>
        <v>#DIV/0!</v>
      </c>
      <c r="BK40">
        <f t="shared" si="35"/>
        <v>2.007128317051052E-3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253</v>
      </c>
      <c r="CG40">
        <v>1000</v>
      </c>
      <c r="CH40" t="s">
        <v>414</v>
      </c>
      <c r="CI40">
        <v>1110.1500000000001</v>
      </c>
      <c r="CJ40">
        <v>1175.8634999999999</v>
      </c>
      <c r="CK40">
        <v>1152.67</v>
      </c>
      <c r="CL40">
        <v>1.3005735999999999E-4</v>
      </c>
      <c r="CM40">
        <v>6.5004835999999994E-4</v>
      </c>
      <c r="CN40">
        <v>4.7597999359999997E-2</v>
      </c>
      <c r="CO40">
        <v>5.5000000000000003E-4</v>
      </c>
      <c r="CP40">
        <f t="shared" si="46"/>
        <v>1200.0025000000001</v>
      </c>
      <c r="CQ40">
        <f t="shared" si="47"/>
        <v>1009.5077247992505</v>
      </c>
      <c r="CR40">
        <f t="shared" si="48"/>
        <v>0.84125468471878218</v>
      </c>
      <c r="CS40">
        <f t="shared" si="49"/>
        <v>0.16202154150724965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1658328074.2874999</v>
      </c>
      <c r="CZ40">
        <v>144.63374999999999</v>
      </c>
      <c r="DA40">
        <v>155.476</v>
      </c>
      <c r="DB40">
        <v>33.526300000000013</v>
      </c>
      <c r="DC40">
        <v>31.3120625</v>
      </c>
      <c r="DD40">
        <v>146.77549999999999</v>
      </c>
      <c r="DE40">
        <v>33.204350000000012</v>
      </c>
      <c r="DF40">
        <v>650.34287499999994</v>
      </c>
      <c r="DG40">
        <v>101.11775</v>
      </c>
      <c r="DH40">
        <v>0.100106025</v>
      </c>
      <c r="DI40">
        <v>33.6083</v>
      </c>
      <c r="DJ40">
        <v>999.9</v>
      </c>
      <c r="DK40">
        <v>33.029037500000001</v>
      </c>
      <c r="DL40">
        <v>0</v>
      </c>
      <c r="DM40">
        <v>0</v>
      </c>
      <c r="DN40">
        <v>9001.1725000000006</v>
      </c>
      <c r="DO40">
        <v>0</v>
      </c>
      <c r="DP40">
        <v>1867.3262500000001</v>
      </c>
      <c r="DQ40">
        <v>-10.842375000000001</v>
      </c>
      <c r="DR40">
        <v>149.65087500000001</v>
      </c>
      <c r="DS40">
        <v>160.50162499999999</v>
      </c>
      <c r="DT40">
        <v>2.2142487499999999</v>
      </c>
      <c r="DU40">
        <v>155.476</v>
      </c>
      <c r="DV40">
        <v>31.3120625</v>
      </c>
      <c r="DW40">
        <v>3.3901024999999998</v>
      </c>
      <c r="DX40">
        <v>3.1662050000000002</v>
      </c>
      <c r="DY40">
        <v>26.0792</v>
      </c>
      <c r="DZ40">
        <v>24.928812499999999</v>
      </c>
      <c r="EA40">
        <v>1200.0025000000001</v>
      </c>
      <c r="EB40">
        <v>0.95800399999999997</v>
      </c>
      <c r="EC40">
        <v>4.1996424999999997E-2</v>
      </c>
      <c r="ED40">
        <v>0</v>
      </c>
      <c r="EE40">
        <v>596.50737499999991</v>
      </c>
      <c r="EF40">
        <v>5.0001600000000002</v>
      </c>
      <c r="EG40">
        <v>8894.7987499999999</v>
      </c>
      <c r="EH40">
        <v>9515.2112500000003</v>
      </c>
      <c r="EI40">
        <v>47.702749999999988</v>
      </c>
      <c r="EJ40">
        <v>50.375</v>
      </c>
      <c r="EK40">
        <v>48.952749999999988</v>
      </c>
      <c r="EL40">
        <v>48.75</v>
      </c>
      <c r="EM40">
        <v>49.390500000000003</v>
      </c>
      <c r="EN40">
        <v>1144.8150000000001</v>
      </c>
      <c r="EO40">
        <v>50.1875</v>
      </c>
      <c r="EP40">
        <v>0</v>
      </c>
      <c r="EQ40">
        <v>770587.79999995232</v>
      </c>
      <c r="ER40">
        <v>0</v>
      </c>
      <c r="ES40">
        <v>597.11838461538468</v>
      </c>
      <c r="ET40">
        <v>-7.0728205122202121</v>
      </c>
      <c r="EU40">
        <v>-71.768547036603664</v>
      </c>
      <c r="EV40">
        <v>8900.7488461538469</v>
      </c>
      <c r="EW40">
        <v>15</v>
      </c>
      <c r="EX40">
        <v>1658327627.5</v>
      </c>
      <c r="EY40" t="s">
        <v>416</v>
      </c>
      <c r="EZ40">
        <v>1658327627.5</v>
      </c>
      <c r="FA40">
        <v>1658327617.5</v>
      </c>
      <c r="FB40">
        <v>12</v>
      </c>
      <c r="FC40">
        <v>-0.68500000000000005</v>
      </c>
      <c r="FD40">
        <v>-0.255</v>
      </c>
      <c r="FE40">
        <v>-3.9239999999999999</v>
      </c>
      <c r="FF40">
        <v>0.28599999999999998</v>
      </c>
      <c r="FG40">
        <v>1546</v>
      </c>
      <c r="FH40">
        <v>32</v>
      </c>
      <c r="FI40">
        <v>0.03</v>
      </c>
      <c r="FJ40">
        <v>0.04</v>
      </c>
      <c r="FK40">
        <v>-10.468937499999999</v>
      </c>
      <c r="FL40">
        <v>-2.5114615384615431</v>
      </c>
      <c r="FM40">
        <v>0.242950166379342</v>
      </c>
      <c r="FN40">
        <v>0</v>
      </c>
      <c r="FO40">
        <v>597.55688235294122</v>
      </c>
      <c r="FP40">
        <v>-7.2341023598508389</v>
      </c>
      <c r="FQ40">
        <v>0.73360883809809618</v>
      </c>
      <c r="FR40">
        <v>0</v>
      </c>
      <c r="FS40">
        <v>2.23314675</v>
      </c>
      <c r="FT40">
        <v>-0.153203864915577</v>
      </c>
      <c r="FU40">
        <v>1.609921681130794E-2</v>
      </c>
      <c r="FV40">
        <v>0</v>
      </c>
      <c r="FW40">
        <v>0</v>
      </c>
      <c r="FX40">
        <v>3</v>
      </c>
      <c r="FY40" t="s">
        <v>428</v>
      </c>
      <c r="FZ40">
        <v>3.3692600000000001</v>
      </c>
      <c r="GA40">
        <v>2.89371</v>
      </c>
      <c r="GB40">
        <v>4.0805599999999997E-2</v>
      </c>
      <c r="GC40">
        <v>4.3854999999999998E-2</v>
      </c>
      <c r="GD40">
        <v>0.13941999999999999</v>
      </c>
      <c r="GE40">
        <v>0.135467</v>
      </c>
      <c r="GF40">
        <v>33121.599999999999</v>
      </c>
      <c r="GG40">
        <v>28715.599999999999</v>
      </c>
      <c r="GH40">
        <v>30861.7</v>
      </c>
      <c r="GI40">
        <v>27991.4</v>
      </c>
      <c r="GJ40">
        <v>34989.1</v>
      </c>
      <c r="GK40">
        <v>34141.199999999997</v>
      </c>
      <c r="GL40">
        <v>40229.599999999999</v>
      </c>
      <c r="GM40">
        <v>39013.800000000003</v>
      </c>
      <c r="GN40">
        <v>2.2962699999999998</v>
      </c>
      <c r="GO40">
        <v>1.57402</v>
      </c>
      <c r="GP40">
        <v>0</v>
      </c>
      <c r="GQ40">
        <v>3.4920899999999998E-2</v>
      </c>
      <c r="GR40">
        <v>999.9</v>
      </c>
      <c r="GS40">
        <v>32.466500000000003</v>
      </c>
      <c r="GT40">
        <v>60.8</v>
      </c>
      <c r="GU40">
        <v>38.6</v>
      </c>
      <c r="GV40">
        <v>41.348599999999998</v>
      </c>
      <c r="GW40">
        <v>50.322899999999997</v>
      </c>
      <c r="GX40">
        <v>41.630600000000001</v>
      </c>
      <c r="GY40">
        <v>1</v>
      </c>
      <c r="GZ40">
        <v>0.64577499999999999</v>
      </c>
      <c r="HA40">
        <v>1.6154999999999999</v>
      </c>
      <c r="HB40">
        <v>20.200900000000001</v>
      </c>
      <c r="HC40">
        <v>5.2142900000000001</v>
      </c>
      <c r="HD40">
        <v>11.974</v>
      </c>
      <c r="HE40">
        <v>4.99</v>
      </c>
      <c r="HF40">
        <v>3.2926199999999999</v>
      </c>
      <c r="HG40">
        <v>8375.7000000000007</v>
      </c>
      <c r="HH40">
        <v>9999</v>
      </c>
      <c r="HI40">
        <v>9999</v>
      </c>
      <c r="HJ40">
        <v>971</v>
      </c>
      <c r="HK40">
        <v>4.97126</v>
      </c>
      <c r="HL40">
        <v>1.8741399999999999</v>
      </c>
      <c r="HM40">
        <v>1.87043</v>
      </c>
      <c r="HN40">
        <v>1.87012</v>
      </c>
      <c r="HO40">
        <v>1.87469</v>
      </c>
      <c r="HP40">
        <v>1.87137</v>
      </c>
      <c r="HQ40">
        <v>1.8669100000000001</v>
      </c>
      <c r="HR40">
        <v>1.8778999999999999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-2.1440000000000001</v>
      </c>
      <c r="IG40">
        <v>0.32169999999999999</v>
      </c>
      <c r="IH40">
        <v>-2.1003025613674828</v>
      </c>
      <c r="II40">
        <v>1.7196870422270779E-5</v>
      </c>
      <c r="IJ40">
        <v>-2.1741833173098589E-6</v>
      </c>
      <c r="IK40">
        <v>9.0595066644434051E-10</v>
      </c>
      <c r="IL40">
        <v>-0.3055493333670728</v>
      </c>
      <c r="IM40">
        <v>-1.2435942757381079E-3</v>
      </c>
      <c r="IN40">
        <v>8.3241555849602686E-4</v>
      </c>
      <c r="IO40">
        <v>-6.8006265696850886E-6</v>
      </c>
      <c r="IP40">
        <v>17</v>
      </c>
      <c r="IQ40">
        <v>2050</v>
      </c>
      <c r="IR40">
        <v>3</v>
      </c>
      <c r="IS40">
        <v>34</v>
      </c>
      <c r="IT40">
        <v>7.5</v>
      </c>
      <c r="IU40">
        <v>7.7</v>
      </c>
      <c r="IV40">
        <v>0.51879900000000001</v>
      </c>
      <c r="IW40">
        <v>2.5988799999999999</v>
      </c>
      <c r="IX40">
        <v>1.49902</v>
      </c>
      <c r="IY40">
        <v>2.2851599999999999</v>
      </c>
      <c r="IZ40">
        <v>1.69678</v>
      </c>
      <c r="JA40">
        <v>2.3913600000000002</v>
      </c>
      <c r="JB40">
        <v>42.912100000000002</v>
      </c>
      <c r="JC40">
        <v>13.5366</v>
      </c>
      <c r="JD40">
        <v>18</v>
      </c>
      <c r="JE40">
        <v>684.35799999999995</v>
      </c>
      <c r="JF40">
        <v>288.49</v>
      </c>
      <c r="JG40">
        <v>30.0014</v>
      </c>
      <c r="JH40">
        <v>35.658200000000001</v>
      </c>
      <c r="JI40">
        <v>29.9999</v>
      </c>
      <c r="JJ40">
        <v>35.450800000000001</v>
      </c>
      <c r="JK40">
        <v>35.442399999999999</v>
      </c>
      <c r="JL40">
        <v>10.4389</v>
      </c>
      <c r="JM40">
        <v>29.4453</v>
      </c>
      <c r="JN40">
        <v>58.612900000000003</v>
      </c>
      <c r="JO40">
        <v>30</v>
      </c>
      <c r="JP40">
        <v>170.50899999999999</v>
      </c>
      <c r="JQ40">
        <v>31.308499999999999</v>
      </c>
      <c r="JR40">
        <v>98.350999999999999</v>
      </c>
      <c r="JS40">
        <v>98.257099999999994</v>
      </c>
    </row>
    <row r="41" spans="1:279" x14ac:dyDescent="0.2">
      <c r="A41">
        <v>26</v>
      </c>
      <c r="B41">
        <v>1658328080.5999999</v>
      </c>
      <c r="C41">
        <v>99.5</v>
      </c>
      <c r="D41" t="s">
        <v>471</v>
      </c>
      <c r="E41" t="s">
        <v>472</v>
      </c>
      <c r="F41">
        <v>4</v>
      </c>
      <c r="G41">
        <v>1658328078.5999999</v>
      </c>
      <c r="H41">
        <f t="shared" si="0"/>
        <v>2.4557217085101756E-3</v>
      </c>
      <c r="I41">
        <f t="shared" si="1"/>
        <v>2.4557217085101755</v>
      </c>
      <c r="J41">
        <f t="shared" si="2"/>
        <v>2.1585086292321165</v>
      </c>
      <c r="K41">
        <f t="shared" si="3"/>
        <v>151.69871428571429</v>
      </c>
      <c r="L41">
        <f t="shared" si="4"/>
        <v>123.82944630252682</v>
      </c>
      <c r="M41">
        <f t="shared" si="5"/>
        <v>12.53366097848671</v>
      </c>
      <c r="N41">
        <f t="shared" si="6"/>
        <v>15.354508257141934</v>
      </c>
      <c r="O41">
        <f t="shared" si="7"/>
        <v>0.14694691343249125</v>
      </c>
      <c r="P41">
        <f t="shared" si="8"/>
        <v>2.7760990570285786</v>
      </c>
      <c r="Q41">
        <f t="shared" si="9"/>
        <v>0.14275844319602837</v>
      </c>
      <c r="R41">
        <f t="shared" si="10"/>
        <v>8.9590400198870324E-2</v>
      </c>
      <c r="S41">
        <f t="shared" si="11"/>
        <v>194.41721361259377</v>
      </c>
      <c r="T41">
        <f t="shared" si="12"/>
        <v>34.131625959378759</v>
      </c>
      <c r="U41">
        <f t="shared" si="13"/>
        <v>33.029914285714291</v>
      </c>
      <c r="V41">
        <f t="shared" si="14"/>
        <v>5.0606049214607136</v>
      </c>
      <c r="W41">
        <f t="shared" si="15"/>
        <v>64.921608997165464</v>
      </c>
      <c r="X41">
        <f t="shared" si="16"/>
        <v>3.3921763849592153</v>
      </c>
      <c r="Y41">
        <f t="shared" si="17"/>
        <v>5.2250343720028889</v>
      </c>
      <c r="Z41">
        <f t="shared" si="18"/>
        <v>1.6684285365014984</v>
      </c>
      <c r="AA41">
        <f t="shared" si="19"/>
        <v>-108.29732734529874</v>
      </c>
      <c r="AB41">
        <f t="shared" si="20"/>
        <v>85.366807795406288</v>
      </c>
      <c r="AC41">
        <f t="shared" si="21"/>
        <v>7.0643289879729174</v>
      </c>
      <c r="AD41">
        <f t="shared" si="22"/>
        <v>178.55102305067425</v>
      </c>
      <c r="AE41">
        <f t="shared" si="23"/>
        <v>11.527114538632103</v>
      </c>
      <c r="AF41">
        <f t="shared" si="24"/>
        <v>2.465931936117439</v>
      </c>
      <c r="AG41">
        <f t="shared" si="25"/>
        <v>2.1585086292321165</v>
      </c>
      <c r="AH41">
        <v>168.20406041947689</v>
      </c>
      <c r="AI41">
        <v>159.50113333333331</v>
      </c>
      <c r="AJ41">
        <v>1.6947333333333141</v>
      </c>
      <c r="AK41">
        <v>64.333968966541633</v>
      </c>
      <c r="AL41">
        <f t="shared" si="26"/>
        <v>2.4557217085101755</v>
      </c>
      <c r="AM41">
        <v>31.31514276427912</v>
      </c>
      <c r="AN41">
        <v>33.510321818181808</v>
      </c>
      <c r="AO41">
        <v>-9.9395869914236604E-4</v>
      </c>
      <c r="AP41">
        <v>90.117840984765252</v>
      </c>
      <c r="AQ41">
        <v>22</v>
      </c>
      <c r="AR41">
        <v>3</v>
      </c>
      <c r="AS41">
        <f t="shared" si="27"/>
        <v>1</v>
      </c>
      <c r="AT41">
        <f t="shared" si="28"/>
        <v>0</v>
      </c>
      <c r="AU41">
        <f t="shared" si="29"/>
        <v>47476.558228969378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1009.4621997992712</v>
      </c>
      <c r="BI41">
        <f t="shared" si="33"/>
        <v>2.1585086292321165</v>
      </c>
      <c r="BJ41" t="e">
        <f t="shared" si="34"/>
        <v>#DIV/0!</v>
      </c>
      <c r="BK41">
        <f t="shared" si="35"/>
        <v>2.1382758360455004E-3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253</v>
      </c>
      <c r="CG41">
        <v>1000</v>
      </c>
      <c r="CH41" t="s">
        <v>414</v>
      </c>
      <c r="CI41">
        <v>1110.1500000000001</v>
      </c>
      <c r="CJ41">
        <v>1175.8634999999999</v>
      </c>
      <c r="CK41">
        <v>1152.67</v>
      </c>
      <c r="CL41">
        <v>1.3005735999999999E-4</v>
      </c>
      <c r="CM41">
        <v>6.5004835999999994E-4</v>
      </c>
      <c r="CN41">
        <v>4.7597999359999997E-2</v>
      </c>
      <c r="CO41">
        <v>5.5000000000000003E-4</v>
      </c>
      <c r="CP41">
        <f t="shared" si="46"/>
        <v>1199.9485714285711</v>
      </c>
      <c r="CQ41">
        <f t="shared" si="47"/>
        <v>1009.4621997992712</v>
      </c>
      <c r="CR41">
        <f t="shared" si="48"/>
        <v>0.84125455359930901</v>
      </c>
      <c r="CS41">
        <f t="shared" si="49"/>
        <v>0.16202128844666638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1658328078.5999999</v>
      </c>
      <c r="CZ41">
        <v>151.69871428571429</v>
      </c>
      <c r="DA41">
        <v>162.67871428571431</v>
      </c>
      <c r="DB41">
        <v>33.513857142857141</v>
      </c>
      <c r="DC41">
        <v>31.31504285714286</v>
      </c>
      <c r="DD41">
        <v>153.84457142857141</v>
      </c>
      <c r="DE41">
        <v>33.192285714285717</v>
      </c>
      <c r="DF41">
        <v>650.33842857142861</v>
      </c>
      <c r="DG41">
        <v>101.1174285714286</v>
      </c>
      <c r="DH41">
        <v>9.969992857142855E-2</v>
      </c>
      <c r="DI41">
        <v>33.600299999999997</v>
      </c>
      <c r="DJ41">
        <v>999.89999999999986</v>
      </c>
      <c r="DK41">
        <v>33.029914285714291</v>
      </c>
      <c r="DL41">
        <v>0</v>
      </c>
      <c r="DM41">
        <v>0</v>
      </c>
      <c r="DN41">
        <v>9048.75</v>
      </c>
      <c r="DO41">
        <v>0</v>
      </c>
      <c r="DP41">
        <v>1868.2485714285719</v>
      </c>
      <c r="DQ41">
        <v>-10.979757142857141</v>
      </c>
      <c r="DR41">
        <v>156.959</v>
      </c>
      <c r="DS41">
        <v>167.9374285714286</v>
      </c>
      <c r="DT41">
        <v>2.1988128571428569</v>
      </c>
      <c r="DU41">
        <v>162.67871428571431</v>
      </c>
      <c r="DV41">
        <v>31.31504285714286</v>
      </c>
      <c r="DW41">
        <v>3.3888371428571431</v>
      </c>
      <c r="DX41">
        <v>3.1664971428571431</v>
      </c>
      <c r="DY41">
        <v>26.072857142857139</v>
      </c>
      <c r="DZ41">
        <v>24.93035714285714</v>
      </c>
      <c r="EA41">
        <v>1199.9485714285711</v>
      </c>
      <c r="EB41">
        <v>0.95800942857142857</v>
      </c>
      <c r="EC41">
        <v>4.1990957142857131E-2</v>
      </c>
      <c r="ED41">
        <v>0</v>
      </c>
      <c r="EE41">
        <v>595.94242857142854</v>
      </c>
      <c r="EF41">
        <v>5.0001600000000002</v>
      </c>
      <c r="EG41">
        <v>8887.6242857142861</v>
      </c>
      <c r="EH41">
        <v>9514.7814285714285</v>
      </c>
      <c r="EI41">
        <v>47.686999999999998</v>
      </c>
      <c r="EJ41">
        <v>50.348000000000013</v>
      </c>
      <c r="EK41">
        <v>48.955000000000013</v>
      </c>
      <c r="EL41">
        <v>48.75</v>
      </c>
      <c r="EM41">
        <v>49.383857142857153</v>
      </c>
      <c r="EN41">
        <v>1144.768571428571</v>
      </c>
      <c r="EO41">
        <v>50.18</v>
      </c>
      <c r="EP41">
        <v>0</v>
      </c>
      <c r="EQ41">
        <v>770592</v>
      </c>
      <c r="ER41">
        <v>0</v>
      </c>
      <c r="ES41">
        <v>596.56700000000001</v>
      </c>
      <c r="ET41">
        <v>-7.4898461662812563</v>
      </c>
      <c r="EU41">
        <v>-77.402307810367645</v>
      </c>
      <c r="EV41">
        <v>8894.9184000000005</v>
      </c>
      <c r="EW41">
        <v>15</v>
      </c>
      <c r="EX41">
        <v>1658327627.5</v>
      </c>
      <c r="EY41" t="s">
        <v>416</v>
      </c>
      <c r="EZ41">
        <v>1658327627.5</v>
      </c>
      <c r="FA41">
        <v>1658327617.5</v>
      </c>
      <c r="FB41">
        <v>12</v>
      </c>
      <c r="FC41">
        <v>-0.68500000000000005</v>
      </c>
      <c r="FD41">
        <v>-0.255</v>
      </c>
      <c r="FE41">
        <v>-3.9239999999999999</v>
      </c>
      <c r="FF41">
        <v>0.28599999999999998</v>
      </c>
      <c r="FG41">
        <v>1546</v>
      </c>
      <c r="FH41">
        <v>32</v>
      </c>
      <c r="FI41">
        <v>0.03</v>
      </c>
      <c r="FJ41">
        <v>0.04</v>
      </c>
      <c r="FK41">
        <v>-10.629025</v>
      </c>
      <c r="FL41">
        <v>-2.480818761726086</v>
      </c>
      <c r="FM41">
        <v>0.2402210573097204</v>
      </c>
      <c r="FN41">
        <v>0</v>
      </c>
      <c r="FO41">
        <v>597.04008823529421</v>
      </c>
      <c r="FP41">
        <v>-7.1419251366479664</v>
      </c>
      <c r="FQ41">
        <v>0.72047649133574798</v>
      </c>
      <c r="FR41">
        <v>0</v>
      </c>
      <c r="FS41">
        <v>2.221625</v>
      </c>
      <c r="FT41">
        <v>-0.12544975609757009</v>
      </c>
      <c r="FU41">
        <v>1.3038734601179691E-2</v>
      </c>
      <c r="FV41">
        <v>0</v>
      </c>
      <c r="FW41">
        <v>0</v>
      </c>
      <c r="FX41">
        <v>3</v>
      </c>
      <c r="FY41" t="s">
        <v>428</v>
      </c>
      <c r="FZ41">
        <v>3.3692899999999999</v>
      </c>
      <c r="GA41">
        <v>2.8938999999999999</v>
      </c>
      <c r="GB41">
        <v>4.24613E-2</v>
      </c>
      <c r="GC41">
        <v>4.5536800000000002E-2</v>
      </c>
      <c r="GD41">
        <v>0.13939199999999999</v>
      </c>
      <c r="GE41">
        <v>0.13546800000000001</v>
      </c>
      <c r="GF41">
        <v>33064.199999999997</v>
      </c>
      <c r="GG41">
        <v>28665.200000000001</v>
      </c>
      <c r="GH41">
        <v>30861.4</v>
      </c>
      <c r="GI41">
        <v>27991.5</v>
      </c>
      <c r="GJ41">
        <v>34990</v>
      </c>
      <c r="GK41">
        <v>34141.4</v>
      </c>
      <c r="GL41">
        <v>40229.300000000003</v>
      </c>
      <c r="GM41">
        <v>39014.1</v>
      </c>
      <c r="GN41">
        <v>2.2961800000000001</v>
      </c>
      <c r="GO41">
        <v>1.5739000000000001</v>
      </c>
      <c r="GP41">
        <v>0</v>
      </c>
      <c r="GQ41">
        <v>3.44403E-2</v>
      </c>
      <c r="GR41">
        <v>999.9</v>
      </c>
      <c r="GS41">
        <v>32.469700000000003</v>
      </c>
      <c r="GT41">
        <v>60.8</v>
      </c>
      <c r="GU41">
        <v>38.6</v>
      </c>
      <c r="GV41">
        <v>41.3504</v>
      </c>
      <c r="GW41">
        <v>49.692900000000002</v>
      </c>
      <c r="GX41">
        <v>41.762799999999999</v>
      </c>
      <c r="GY41">
        <v>1</v>
      </c>
      <c r="GZ41">
        <v>0.64575499999999997</v>
      </c>
      <c r="HA41">
        <v>1.61903</v>
      </c>
      <c r="HB41">
        <v>20.200800000000001</v>
      </c>
      <c r="HC41">
        <v>5.2135499999999997</v>
      </c>
      <c r="HD41">
        <v>11.974</v>
      </c>
      <c r="HE41">
        <v>4.9897499999999999</v>
      </c>
      <c r="HF41">
        <v>3.2925</v>
      </c>
      <c r="HG41">
        <v>8375.7000000000007</v>
      </c>
      <c r="HH41">
        <v>9999</v>
      </c>
      <c r="HI41">
        <v>9999</v>
      </c>
      <c r="HJ41">
        <v>971</v>
      </c>
      <c r="HK41">
        <v>4.9712399999999999</v>
      </c>
      <c r="HL41">
        <v>1.8741300000000001</v>
      </c>
      <c r="HM41">
        <v>1.87043</v>
      </c>
      <c r="HN41">
        <v>1.8701099999999999</v>
      </c>
      <c r="HO41">
        <v>1.87469</v>
      </c>
      <c r="HP41">
        <v>1.87138</v>
      </c>
      <c r="HQ41">
        <v>1.8669</v>
      </c>
      <c r="HR41">
        <v>1.8778999999999999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-2.1469999999999998</v>
      </c>
      <c r="IG41">
        <v>0.32150000000000001</v>
      </c>
      <c r="IH41">
        <v>-2.1003025613674828</v>
      </c>
      <c r="II41">
        <v>1.7196870422270779E-5</v>
      </c>
      <c r="IJ41">
        <v>-2.1741833173098589E-6</v>
      </c>
      <c r="IK41">
        <v>9.0595066644434051E-10</v>
      </c>
      <c r="IL41">
        <v>-0.3055493333670728</v>
      </c>
      <c r="IM41">
        <v>-1.2435942757381079E-3</v>
      </c>
      <c r="IN41">
        <v>8.3241555849602686E-4</v>
      </c>
      <c r="IO41">
        <v>-6.8006265696850886E-6</v>
      </c>
      <c r="IP41">
        <v>17</v>
      </c>
      <c r="IQ41">
        <v>2050</v>
      </c>
      <c r="IR41">
        <v>3</v>
      </c>
      <c r="IS41">
        <v>34</v>
      </c>
      <c r="IT41">
        <v>7.6</v>
      </c>
      <c r="IU41">
        <v>7.7</v>
      </c>
      <c r="IV41">
        <v>0.53466800000000003</v>
      </c>
      <c r="IW41">
        <v>2.6098599999999998</v>
      </c>
      <c r="IX41">
        <v>1.49902</v>
      </c>
      <c r="IY41">
        <v>2.2851599999999999</v>
      </c>
      <c r="IZ41">
        <v>1.69678</v>
      </c>
      <c r="JA41">
        <v>2.3779300000000001</v>
      </c>
      <c r="JB41">
        <v>42.939</v>
      </c>
      <c r="JC41">
        <v>13.5366</v>
      </c>
      <c r="JD41">
        <v>18</v>
      </c>
      <c r="JE41">
        <v>684.27599999999995</v>
      </c>
      <c r="JF41">
        <v>288.42700000000002</v>
      </c>
      <c r="JG41">
        <v>30.001200000000001</v>
      </c>
      <c r="JH41">
        <v>35.658099999999997</v>
      </c>
      <c r="JI41">
        <v>29.9999</v>
      </c>
      <c r="JJ41">
        <v>35.450800000000001</v>
      </c>
      <c r="JK41">
        <v>35.442</v>
      </c>
      <c r="JL41">
        <v>10.7386</v>
      </c>
      <c r="JM41">
        <v>29.4453</v>
      </c>
      <c r="JN41">
        <v>58.2378</v>
      </c>
      <c r="JO41">
        <v>30</v>
      </c>
      <c r="JP41">
        <v>177.196</v>
      </c>
      <c r="JQ41">
        <v>31.308499999999999</v>
      </c>
      <c r="JR41">
        <v>98.350300000000004</v>
      </c>
      <c r="JS41">
        <v>98.257499999999993</v>
      </c>
    </row>
    <row r="42" spans="1:279" x14ac:dyDescent="0.2">
      <c r="A42">
        <v>27</v>
      </c>
      <c r="B42">
        <v>1658328084.5999999</v>
      </c>
      <c r="C42">
        <v>103.5</v>
      </c>
      <c r="D42" t="s">
        <v>473</v>
      </c>
      <c r="E42" t="s">
        <v>474</v>
      </c>
      <c r="F42">
        <v>4</v>
      </c>
      <c r="G42">
        <v>1658328082.2874999</v>
      </c>
      <c r="H42">
        <f t="shared" si="0"/>
        <v>2.4579693232932593E-3</v>
      </c>
      <c r="I42">
        <f t="shared" si="1"/>
        <v>2.4579693232932591</v>
      </c>
      <c r="J42">
        <f t="shared" si="2"/>
        <v>2.2678221846084767</v>
      </c>
      <c r="K42">
        <f t="shared" si="3"/>
        <v>157.73762500000001</v>
      </c>
      <c r="L42">
        <f t="shared" si="4"/>
        <v>128.54561446943259</v>
      </c>
      <c r="M42">
        <f t="shared" si="5"/>
        <v>13.01096665120698</v>
      </c>
      <c r="N42">
        <f t="shared" si="6"/>
        <v>15.965686476247871</v>
      </c>
      <c r="O42">
        <f t="shared" si="7"/>
        <v>0.14720551668903525</v>
      </c>
      <c r="P42">
        <f t="shared" si="8"/>
        <v>2.7694662874604941</v>
      </c>
      <c r="Q42">
        <f t="shared" si="9"/>
        <v>0.14299276253830012</v>
      </c>
      <c r="R42">
        <f t="shared" si="10"/>
        <v>8.9738933605132548E-2</v>
      </c>
      <c r="S42">
        <f t="shared" si="11"/>
        <v>194.42286336254651</v>
      </c>
      <c r="T42">
        <f t="shared" si="12"/>
        <v>34.135071655894599</v>
      </c>
      <c r="U42">
        <f t="shared" si="13"/>
        <v>33.023487500000002</v>
      </c>
      <c r="V42">
        <f t="shared" si="14"/>
        <v>5.0587781767990565</v>
      </c>
      <c r="W42">
        <f t="shared" si="15"/>
        <v>64.899174411306717</v>
      </c>
      <c r="X42">
        <f t="shared" si="16"/>
        <v>3.3915448582701471</v>
      </c>
      <c r="Y42">
        <f t="shared" si="17"/>
        <v>5.2258674922053761</v>
      </c>
      <c r="Z42">
        <f t="shared" si="18"/>
        <v>1.6672333185289094</v>
      </c>
      <c r="AA42">
        <f t="shared" si="19"/>
        <v>-108.39644715723273</v>
      </c>
      <c r="AB42">
        <f t="shared" si="20"/>
        <v>86.547939294010135</v>
      </c>
      <c r="AC42">
        <f t="shared" si="21"/>
        <v>7.1790980957737629</v>
      </c>
      <c r="AD42">
        <f t="shared" si="22"/>
        <v>179.75345359509765</v>
      </c>
      <c r="AE42">
        <f t="shared" si="23"/>
        <v>11.590036093816506</v>
      </c>
      <c r="AF42">
        <f t="shared" si="24"/>
        <v>2.463039630361755</v>
      </c>
      <c r="AG42">
        <f t="shared" si="25"/>
        <v>2.2678221846084767</v>
      </c>
      <c r="AH42">
        <v>175.0422278678009</v>
      </c>
      <c r="AI42">
        <v>166.26516363636361</v>
      </c>
      <c r="AJ42">
        <v>1.6870701862823729</v>
      </c>
      <c r="AK42">
        <v>64.333968966541633</v>
      </c>
      <c r="AL42">
        <f t="shared" si="26"/>
        <v>2.4579693232932591</v>
      </c>
      <c r="AM42">
        <v>31.312298558098</v>
      </c>
      <c r="AN42">
        <v>33.505564242424249</v>
      </c>
      <c r="AO42">
        <v>-2.6972704573737259E-4</v>
      </c>
      <c r="AP42">
        <v>90.117840984765252</v>
      </c>
      <c r="AQ42">
        <v>22</v>
      </c>
      <c r="AR42">
        <v>3</v>
      </c>
      <c r="AS42">
        <f t="shared" si="27"/>
        <v>1</v>
      </c>
      <c r="AT42">
        <f t="shared" si="28"/>
        <v>0</v>
      </c>
      <c r="AU42">
        <f t="shared" si="29"/>
        <v>47293.83609397689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1009.489874799247</v>
      </c>
      <c r="BI42">
        <f t="shared" si="33"/>
        <v>2.2678221846084767</v>
      </c>
      <c r="BJ42" t="e">
        <f t="shared" si="34"/>
        <v>#DIV/0!</v>
      </c>
      <c r="BK42">
        <f t="shared" si="35"/>
        <v>2.2465031509696608E-3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253</v>
      </c>
      <c r="CG42">
        <v>1000</v>
      </c>
      <c r="CH42" t="s">
        <v>414</v>
      </c>
      <c r="CI42">
        <v>1110.1500000000001</v>
      </c>
      <c r="CJ42">
        <v>1175.8634999999999</v>
      </c>
      <c r="CK42">
        <v>1152.67</v>
      </c>
      <c r="CL42">
        <v>1.3005735999999999E-4</v>
      </c>
      <c r="CM42">
        <v>6.5004835999999994E-4</v>
      </c>
      <c r="CN42">
        <v>4.7597999359999997E-2</v>
      </c>
      <c r="CO42">
        <v>5.5000000000000003E-4</v>
      </c>
      <c r="CP42">
        <f t="shared" si="46"/>
        <v>1199.98125</v>
      </c>
      <c r="CQ42">
        <f t="shared" si="47"/>
        <v>1009.489874799247</v>
      </c>
      <c r="CR42">
        <f t="shared" si="48"/>
        <v>0.84125470693750171</v>
      </c>
      <c r="CS42">
        <f t="shared" si="49"/>
        <v>0.16202158438937816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1658328082.2874999</v>
      </c>
      <c r="CZ42">
        <v>157.73762500000001</v>
      </c>
      <c r="DA42">
        <v>168.78925000000001</v>
      </c>
      <c r="DB42">
        <v>33.507750000000001</v>
      </c>
      <c r="DC42">
        <v>31.311450000000001</v>
      </c>
      <c r="DD42">
        <v>159.88675000000001</v>
      </c>
      <c r="DE42">
        <v>33.186349999999997</v>
      </c>
      <c r="DF42">
        <v>650.32337499999994</v>
      </c>
      <c r="DG42">
        <v>101.116625</v>
      </c>
      <c r="DH42">
        <v>0.1001042125</v>
      </c>
      <c r="DI42">
        <v>33.603149999999999</v>
      </c>
      <c r="DJ42">
        <v>999.9</v>
      </c>
      <c r="DK42">
        <v>33.023487500000002</v>
      </c>
      <c r="DL42">
        <v>0</v>
      </c>
      <c r="DM42">
        <v>0</v>
      </c>
      <c r="DN42">
        <v>9013.5162500000006</v>
      </c>
      <c r="DO42">
        <v>0</v>
      </c>
      <c r="DP42">
        <v>1867.69875</v>
      </c>
      <c r="DQ42">
        <v>-11.0519125</v>
      </c>
      <c r="DR42">
        <v>163.20612499999999</v>
      </c>
      <c r="DS42">
        <v>174.245125</v>
      </c>
      <c r="DT42">
        <v>2.1962899999999999</v>
      </c>
      <c r="DU42">
        <v>168.78925000000001</v>
      </c>
      <c r="DV42">
        <v>31.311450000000001</v>
      </c>
      <c r="DW42">
        <v>3.38819625</v>
      </c>
      <c r="DX42">
        <v>3.1661137500000001</v>
      </c>
      <c r="DY42">
        <v>26.069675</v>
      </c>
      <c r="DZ42">
        <v>24.9283</v>
      </c>
      <c r="EA42">
        <v>1199.98125</v>
      </c>
      <c r="EB42">
        <v>0.95800362500000003</v>
      </c>
      <c r="EC42">
        <v>4.1996650000000003E-2</v>
      </c>
      <c r="ED42">
        <v>0</v>
      </c>
      <c r="EE42">
        <v>595.51087500000006</v>
      </c>
      <c r="EF42">
        <v>5.0001600000000002</v>
      </c>
      <c r="EG42">
        <v>8882.3649999999998</v>
      </c>
      <c r="EH42">
        <v>9515.0287499999995</v>
      </c>
      <c r="EI42">
        <v>47.710624999999993</v>
      </c>
      <c r="EJ42">
        <v>50.351374999999997</v>
      </c>
      <c r="EK42">
        <v>48.968249999999998</v>
      </c>
      <c r="EL42">
        <v>48.75</v>
      </c>
      <c r="EM42">
        <v>49.413749999999993</v>
      </c>
      <c r="EN42">
        <v>1144.79375</v>
      </c>
      <c r="EO42">
        <v>50.1875</v>
      </c>
      <c r="EP42">
        <v>0</v>
      </c>
      <c r="EQ42">
        <v>770596.20000004768</v>
      </c>
      <c r="ER42">
        <v>0</v>
      </c>
      <c r="ES42">
        <v>596.09992307692312</v>
      </c>
      <c r="ET42">
        <v>-7.2609230662302711</v>
      </c>
      <c r="EU42">
        <v>-85.152136606324262</v>
      </c>
      <c r="EV42">
        <v>8889.6946153846147</v>
      </c>
      <c r="EW42">
        <v>15</v>
      </c>
      <c r="EX42">
        <v>1658327627.5</v>
      </c>
      <c r="EY42" t="s">
        <v>416</v>
      </c>
      <c r="EZ42">
        <v>1658327627.5</v>
      </c>
      <c r="FA42">
        <v>1658327617.5</v>
      </c>
      <c r="FB42">
        <v>12</v>
      </c>
      <c r="FC42">
        <v>-0.68500000000000005</v>
      </c>
      <c r="FD42">
        <v>-0.255</v>
      </c>
      <c r="FE42">
        <v>-3.9239999999999999</v>
      </c>
      <c r="FF42">
        <v>0.28599999999999998</v>
      </c>
      <c r="FG42">
        <v>1546</v>
      </c>
      <c r="FH42">
        <v>32</v>
      </c>
      <c r="FI42">
        <v>0.03</v>
      </c>
      <c r="FJ42">
        <v>0.04</v>
      </c>
      <c r="FK42">
        <v>-10.775410000000001</v>
      </c>
      <c r="FL42">
        <v>-2.216735459662281</v>
      </c>
      <c r="FM42">
        <v>0.2169512062653719</v>
      </c>
      <c r="FN42">
        <v>0</v>
      </c>
      <c r="FO42">
        <v>596.60638235294118</v>
      </c>
      <c r="FP42">
        <v>-7.5568983988532441</v>
      </c>
      <c r="FQ42">
        <v>0.76160071423538866</v>
      </c>
      <c r="FR42">
        <v>0</v>
      </c>
      <c r="FS42">
        <v>2.2126942500000002</v>
      </c>
      <c r="FT42">
        <v>-0.1141574859287084</v>
      </c>
      <c r="FU42">
        <v>1.194157378394908E-2</v>
      </c>
      <c r="FV42">
        <v>0</v>
      </c>
      <c r="FW42">
        <v>0</v>
      </c>
      <c r="FX42">
        <v>3</v>
      </c>
      <c r="FY42" t="s">
        <v>428</v>
      </c>
      <c r="FZ42">
        <v>3.3696199999999998</v>
      </c>
      <c r="GA42">
        <v>2.8938700000000002</v>
      </c>
      <c r="GB42">
        <v>4.4096000000000003E-2</v>
      </c>
      <c r="GC42">
        <v>4.7203299999999997E-2</v>
      </c>
      <c r="GD42">
        <v>0.139381</v>
      </c>
      <c r="GE42">
        <v>0.13545099999999999</v>
      </c>
      <c r="GF42">
        <v>33008.1</v>
      </c>
      <c r="GG42">
        <v>28614.799999999999</v>
      </c>
      <c r="GH42">
        <v>30861.8</v>
      </c>
      <c r="GI42">
        <v>27991.1</v>
      </c>
      <c r="GJ42">
        <v>34990.800000000003</v>
      </c>
      <c r="GK42">
        <v>34141.699999999997</v>
      </c>
      <c r="GL42">
        <v>40229.5</v>
      </c>
      <c r="GM42">
        <v>39013.599999999999</v>
      </c>
      <c r="GN42">
        <v>2.2964500000000001</v>
      </c>
      <c r="GO42">
        <v>1.57413</v>
      </c>
      <c r="GP42">
        <v>0</v>
      </c>
      <c r="GQ42">
        <v>3.4093900000000003E-2</v>
      </c>
      <c r="GR42">
        <v>999.9</v>
      </c>
      <c r="GS42">
        <v>32.473700000000001</v>
      </c>
      <c r="GT42">
        <v>60.8</v>
      </c>
      <c r="GU42">
        <v>38.6</v>
      </c>
      <c r="GV42">
        <v>41.348799999999997</v>
      </c>
      <c r="GW42">
        <v>50.292900000000003</v>
      </c>
      <c r="GX42">
        <v>40.885399999999997</v>
      </c>
      <c r="GY42">
        <v>1</v>
      </c>
      <c r="GZ42">
        <v>0.64575199999999999</v>
      </c>
      <c r="HA42">
        <v>1.62199</v>
      </c>
      <c r="HB42">
        <v>20.200399999999998</v>
      </c>
      <c r="HC42">
        <v>5.2142900000000001</v>
      </c>
      <c r="HD42">
        <v>11.974</v>
      </c>
      <c r="HE42">
        <v>4.9897999999999998</v>
      </c>
      <c r="HF42">
        <v>3.2925</v>
      </c>
      <c r="HG42">
        <v>8375.9</v>
      </c>
      <c r="HH42">
        <v>9999</v>
      </c>
      <c r="HI42">
        <v>9999</v>
      </c>
      <c r="HJ42">
        <v>971</v>
      </c>
      <c r="HK42">
        <v>4.9712800000000001</v>
      </c>
      <c r="HL42">
        <v>1.87416</v>
      </c>
      <c r="HM42">
        <v>1.8704499999999999</v>
      </c>
      <c r="HN42">
        <v>1.87012</v>
      </c>
      <c r="HO42">
        <v>1.87469</v>
      </c>
      <c r="HP42">
        <v>1.8713599999999999</v>
      </c>
      <c r="HQ42">
        <v>1.8669100000000001</v>
      </c>
      <c r="HR42">
        <v>1.8778999999999999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-2.1520000000000001</v>
      </c>
      <c r="IG42">
        <v>0.32129999999999997</v>
      </c>
      <c r="IH42">
        <v>-2.1003025613674828</v>
      </c>
      <c r="II42">
        <v>1.7196870422270779E-5</v>
      </c>
      <c r="IJ42">
        <v>-2.1741833173098589E-6</v>
      </c>
      <c r="IK42">
        <v>9.0595066644434051E-10</v>
      </c>
      <c r="IL42">
        <v>-0.3055493333670728</v>
      </c>
      <c r="IM42">
        <v>-1.2435942757381079E-3</v>
      </c>
      <c r="IN42">
        <v>8.3241555849602686E-4</v>
      </c>
      <c r="IO42">
        <v>-6.8006265696850886E-6</v>
      </c>
      <c r="IP42">
        <v>17</v>
      </c>
      <c r="IQ42">
        <v>2050</v>
      </c>
      <c r="IR42">
        <v>3</v>
      </c>
      <c r="IS42">
        <v>34</v>
      </c>
      <c r="IT42">
        <v>7.6</v>
      </c>
      <c r="IU42">
        <v>7.8</v>
      </c>
      <c r="IV42">
        <v>0.54931600000000003</v>
      </c>
      <c r="IW42">
        <v>2.6135299999999999</v>
      </c>
      <c r="IX42">
        <v>1.49902</v>
      </c>
      <c r="IY42">
        <v>2.2851599999999999</v>
      </c>
      <c r="IZ42">
        <v>1.69678</v>
      </c>
      <c r="JA42">
        <v>2.2631800000000002</v>
      </c>
      <c r="JB42">
        <v>42.912100000000002</v>
      </c>
      <c r="JC42">
        <v>13.5191</v>
      </c>
      <c r="JD42">
        <v>18</v>
      </c>
      <c r="JE42">
        <v>684.46699999999998</v>
      </c>
      <c r="JF42">
        <v>288.53699999999998</v>
      </c>
      <c r="JG42">
        <v>30.001000000000001</v>
      </c>
      <c r="JH42">
        <v>35.655700000000003</v>
      </c>
      <c r="JI42">
        <v>29.9999</v>
      </c>
      <c r="JJ42">
        <v>35.447800000000001</v>
      </c>
      <c r="JK42">
        <v>35.442</v>
      </c>
      <c r="JL42">
        <v>11.0387</v>
      </c>
      <c r="JM42">
        <v>29.4453</v>
      </c>
      <c r="JN42">
        <v>58.2378</v>
      </c>
      <c r="JO42">
        <v>30</v>
      </c>
      <c r="JP42">
        <v>183.875</v>
      </c>
      <c r="JQ42">
        <v>31.308499999999999</v>
      </c>
      <c r="JR42">
        <v>98.351100000000002</v>
      </c>
      <c r="JS42">
        <v>98.256200000000007</v>
      </c>
    </row>
    <row r="43" spans="1:279" x14ac:dyDescent="0.2">
      <c r="A43">
        <v>28</v>
      </c>
      <c r="B43">
        <v>1658328088.5999999</v>
      </c>
      <c r="C43">
        <v>107.5</v>
      </c>
      <c r="D43" t="s">
        <v>475</v>
      </c>
      <c r="E43" t="s">
        <v>476</v>
      </c>
      <c r="F43">
        <v>4</v>
      </c>
      <c r="G43">
        <v>1658328086.5999999</v>
      </c>
      <c r="H43">
        <f t="shared" si="0"/>
        <v>2.4594459284623957E-3</v>
      </c>
      <c r="I43">
        <f t="shared" si="1"/>
        <v>2.4594459284623955</v>
      </c>
      <c r="J43">
        <f t="shared" si="2"/>
        <v>2.4925022431870496</v>
      </c>
      <c r="K43">
        <f t="shared" si="3"/>
        <v>164.7622857142857</v>
      </c>
      <c r="L43">
        <f t="shared" si="4"/>
        <v>132.86196948612775</v>
      </c>
      <c r="M43">
        <f t="shared" si="5"/>
        <v>13.447875400009476</v>
      </c>
      <c r="N43">
        <f t="shared" si="6"/>
        <v>16.676726210488841</v>
      </c>
      <c r="O43">
        <f t="shared" si="7"/>
        <v>0.14698619374397145</v>
      </c>
      <c r="P43">
        <f t="shared" si="8"/>
        <v>2.7678007657385657</v>
      </c>
      <c r="Q43">
        <f t="shared" si="9"/>
        <v>0.14278334087988681</v>
      </c>
      <c r="R43">
        <f t="shared" si="10"/>
        <v>8.9607187717971576E-2</v>
      </c>
      <c r="S43">
        <f t="shared" si="11"/>
        <v>194.41654975541601</v>
      </c>
      <c r="T43">
        <f t="shared" si="12"/>
        <v>34.146185000644905</v>
      </c>
      <c r="U43">
        <f t="shared" si="13"/>
        <v>33.033785714285713</v>
      </c>
      <c r="V43">
        <f t="shared" si="14"/>
        <v>5.0617056103356601</v>
      </c>
      <c r="W43">
        <f t="shared" si="15"/>
        <v>64.848676969752063</v>
      </c>
      <c r="X43">
        <f t="shared" si="16"/>
        <v>3.3910420049580119</v>
      </c>
      <c r="Y43">
        <f t="shared" si="17"/>
        <v>5.2291614315273165</v>
      </c>
      <c r="Z43">
        <f t="shared" si="18"/>
        <v>1.6706636053776482</v>
      </c>
      <c r="AA43">
        <f t="shared" si="19"/>
        <v>-108.46156544519165</v>
      </c>
      <c r="AB43">
        <f t="shared" si="20"/>
        <v>86.640045398918318</v>
      </c>
      <c r="AC43">
        <f t="shared" si="21"/>
        <v>7.191822208857336</v>
      </c>
      <c r="AD43">
        <f t="shared" si="22"/>
        <v>179.78685191800002</v>
      </c>
      <c r="AE43">
        <f t="shared" si="23"/>
        <v>11.81662310181277</v>
      </c>
      <c r="AF43">
        <f t="shared" si="24"/>
        <v>2.4616937887558183</v>
      </c>
      <c r="AG43">
        <f t="shared" si="25"/>
        <v>2.4925022431870496</v>
      </c>
      <c r="AH43">
        <v>182.00363249118931</v>
      </c>
      <c r="AI43">
        <v>173.00735757575751</v>
      </c>
      <c r="AJ43">
        <v>1.6886365816315889</v>
      </c>
      <c r="AK43">
        <v>64.333968966541633</v>
      </c>
      <c r="AL43">
        <f t="shared" si="26"/>
        <v>2.4594459284623955</v>
      </c>
      <c r="AM43">
        <v>31.307922819595429</v>
      </c>
      <c r="AN43">
        <v>33.502231515151522</v>
      </c>
      <c r="AO43">
        <v>-2.491976749980524E-4</v>
      </c>
      <c r="AP43">
        <v>90.117840984765252</v>
      </c>
      <c r="AQ43">
        <v>22</v>
      </c>
      <c r="AR43">
        <v>3</v>
      </c>
      <c r="AS43">
        <f t="shared" si="27"/>
        <v>1</v>
      </c>
      <c r="AT43">
        <f t="shared" si="28"/>
        <v>0</v>
      </c>
      <c r="AU43">
        <f t="shared" si="29"/>
        <v>47246.367623410857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1009.4575283706818</v>
      </c>
      <c r="BI43">
        <f t="shared" si="33"/>
        <v>2.4925022431870496</v>
      </c>
      <c r="BJ43" t="e">
        <f t="shared" si="34"/>
        <v>#DIV/0!</v>
      </c>
      <c r="BK43">
        <f t="shared" si="35"/>
        <v>2.4691501852584933E-3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253</v>
      </c>
      <c r="CG43">
        <v>1000</v>
      </c>
      <c r="CH43" t="s">
        <v>414</v>
      </c>
      <c r="CI43">
        <v>1110.1500000000001</v>
      </c>
      <c r="CJ43">
        <v>1175.8634999999999</v>
      </c>
      <c r="CK43">
        <v>1152.67</v>
      </c>
      <c r="CL43">
        <v>1.3005735999999999E-4</v>
      </c>
      <c r="CM43">
        <v>6.5004835999999994E-4</v>
      </c>
      <c r="CN43">
        <v>4.7597999359999997E-2</v>
      </c>
      <c r="CO43">
        <v>5.5000000000000003E-4</v>
      </c>
      <c r="CP43">
        <f t="shared" si="46"/>
        <v>1199.9428571428571</v>
      </c>
      <c r="CQ43">
        <f t="shared" si="47"/>
        <v>1009.4575283706818</v>
      </c>
      <c r="CR43">
        <f t="shared" si="48"/>
        <v>0.84125466672160254</v>
      </c>
      <c r="CS43">
        <f t="shared" si="49"/>
        <v>0.162021506772693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1658328086.5999999</v>
      </c>
      <c r="CZ43">
        <v>164.7622857142857</v>
      </c>
      <c r="DA43">
        <v>176.03785714285709</v>
      </c>
      <c r="DB43">
        <v>33.50272857142857</v>
      </c>
      <c r="DC43">
        <v>31.307785714285721</v>
      </c>
      <c r="DD43">
        <v>166.91642857142861</v>
      </c>
      <c r="DE43">
        <v>33.181457142857127</v>
      </c>
      <c r="DF43">
        <v>650.37328571428566</v>
      </c>
      <c r="DG43">
        <v>101.1168571428571</v>
      </c>
      <c r="DH43">
        <v>0.1000332285714286</v>
      </c>
      <c r="DI43">
        <v>33.61441428571429</v>
      </c>
      <c r="DJ43">
        <v>999.89999999999986</v>
      </c>
      <c r="DK43">
        <v>33.033785714285713</v>
      </c>
      <c r="DL43">
        <v>0</v>
      </c>
      <c r="DM43">
        <v>0</v>
      </c>
      <c r="DN43">
        <v>9004.6428571428569</v>
      </c>
      <c r="DO43">
        <v>0</v>
      </c>
      <c r="DP43">
        <v>1867.898571428572</v>
      </c>
      <c r="DQ43">
        <v>-11.27522857142857</v>
      </c>
      <c r="DR43">
        <v>170.47371428571429</v>
      </c>
      <c r="DS43">
        <v>181.727</v>
      </c>
      <c r="DT43">
        <v>2.1949428571428569</v>
      </c>
      <c r="DU43">
        <v>176.03785714285709</v>
      </c>
      <c r="DV43">
        <v>31.307785714285721</v>
      </c>
      <c r="DW43">
        <v>3.3876885714285718</v>
      </c>
      <c r="DX43">
        <v>3.1657442857142861</v>
      </c>
      <c r="DY43">
        <v>26.067128571428569</v>
      </c>
      <c r="DZ43">
        <v>24.92634285714286</v>
      </c>
      <c r="EA43">
        <v>1199.9428571428571</v>
      </c>
      <c r="EB43">
        <v>0.95800557142857123</v>
      </c>
      <c r="EC43">
        <v>4.1994814285714277E-2</v>
      </c>
      <c r="ED43">
        <v>0</v>
      </c>
      <c r="EE43">
        <v>595.11585714285718</v>
      </c>
      <c r="EF43">
        <v>5.0001600000000002</v>
      </c>
      <c r="EG43">
        <v>8876.7999999999993</v>
      </c>
      <c r="EH43">
        <v>9514.7314285714274</v>
      </c>
      <c r="EI43">
        <v>47.713999999999999</v>
      </c>
      <c r="EJ43">
        <v>50.330000000000013</v>
      </c>
      <c r="EK43">
        <v>48.964000000000013</v>
      </c>
      <c r="EL43">
        <v>48.75</v>
      </c>
      <c r="EM43">
        <v>49.383857142857153</v>
      </c>
      <c r="EN43">
        <v>1144.758571428571</v>
      </c>
      <c r="EO43">
        <v>50.184285714285707</v>
      </c>
      <c r="EP43">
        <v>0</v>
      </c>
      <c r="EQ43">
        <v>770599.79999995232</v>
      </c>
      <c r="ER43">
        <v>0</v>
      </c>
      <c r="ES43">
        <v>595.70661538461536</v>
      </c>
      <c r="ET43">
        <v>-6.8041709356546853</v>
      </c>
      <c r="EU43">
        <v>-84.0300854550336</v>
      </c>
      <c r="EV43">
        <v>8884.8692307692309</v>
      </c>
      <c r="EW43">
        <v>15</v>
      </c>
      <c r="EX43">
        <v>1658327627.5</v>
      </c>
      <c r="EY43" t="s">
        <v>416</v>
      </c>
      <c r="EZ43">
        <v>1658327627.5</v>
      </c>
      <c r="FA43">
        <v>1658327617.5</v>
      </c>
      <c r="FB43">
        <v>12</v>
      </c>
      <c r="FC43">
        <v>-0.68500000000000005</v>
      </c>
      <c r="FD43">
        <v>-0.255</v>
      </c>
      <c r="FE43">
        <v>-3.9239999999999999</v>
      </c>
      <c r="FF43">
        <v>0.28599999999999998</v>
      </c>
      <c r="FG43">
        <v>1546</v>
      </c>
      <c r="FH43">
        <v>32</v>
      </c>
      <c r="FI43">
        <v>0.03</v>
      </c>
      <c r="FJ43">
        <v>0.04</v>
      </c>
      <c r="FK43">
        <v>-10.9254525</v>
      </c>
      <c r="FL43">
        <v>-2.040629268292649</v>
      </c>
      <c r="FM43">
        <v>0.20002753933833711</v>
      </c>
      <c r="FN43">
        <v>0</v>
      </c>
      <c r="FO43">
        <v>596.11773529411767</v>
      </c>
      <c r="FP43">
        <v>-6.9455614885487833</v>
      </c>
      <c r="FQ43">
        <v>0.70573521566991204</v>
      </c>
      <c r="FR43">
        <v>0</v>
      </c>
      <c r="FS43">
        <v>2.2069687500000001</v>
      </c>
      <c r="FT43">
        <v>-0.1117912570356549</v>
      </c>
      <c r="FU43">
        <v>1.170447375739293E-2</v>
      </c>
      <c r="FV43">
        <v>0</v>
      </c>
      <c r="FW43">
        <v>0</v>
      </c>
      <c r="FX43">
        <v>3</v>
      </c>
      <c r="FY43" t="s">
        <v>428</v>
      </c>
      <c r="FZ43">
        <v>3.36937</v>
      </c>
      <c r="GA43">
        <v>2.8938700000000002</v>
      </c>
      <c r="GB43">
        <v>4.5711599999999998E-2</v>
      </c>
      <c r="GC43">
        <v>4.8868000000000002E-2</v>
      </c>
      <c r="GD43">
        <v>0.139374</v>
      </c>
      <c r="GE43">
        <v>0.13544800000000001</v>
      </c>
      <c r="GF43">
        <v>32952.199999999997</v>
      </c>
      <c r="GG43">
        <v>28564.6</v>
      </c>
      <c r="GH43">
        <v>30861.7</v>
      </c>
      <c r="GI43">
        <v>27990.799999999999</v>
      </c>
      <c r="GJ43">
        <v>34990.6</v>
      </c>
      <c r="GK43">
        <v>34141.699999999997</v>
      </c>
      <c r="GL43">
        <v>40229</v>
      </c>
      <c r="GM43">
        <v>39013.4</v>
      </c>
      <c r="GN43">
        <v>2.29678</v>
      </c>
      <c r="GO43">
        <v>1.5739700000000001</v>
      </c>
      <c r="GP43">
        <v>0</v>
      </c>
      <c r="GQ43">
        <v>3.46191E-2</v>
      </c>
      <c r="GR43">
        <v>999.9</v>
      </c>
      <c r="GS43">
        <v>32.479399999999998</v>
      </c>
      <c r="GT43">
        <v>60.8</v>
      </c>
      <c r="GU43">
        <v>38.6</v>
      </c>
      <c r="GV43">
        <v>41.346499999999999</v>
      </c>
      <c r="GW43">
        <v>50.472900000000003</v>
      </c>
      <c r="GX43">
        <v>41.386200000000002</v>
      </c>
      <c r="GY43">
        <v>1</v>
      </c>
      <c r="GZ43">
        <v>0.64555099999999999</v>
      </c>
      <c r="HA43">
        <v>1.6271199999999999</v>
      </c>
      <c r="HB43">
        <v>20.200299999999999</v>
      </c>
      <c r="HC43">
        <v>5.2138499999999999</v>
      </c>
      <c r="HD43">
        <v>11.974</v>
      </c>
      <c r="HE43">
        <v>4.9896000000000003</v>
      </c>
      <c r="HF43">
        <v>3.2925</v>
      </c>
      <c r="HG43">
        <v>8375.9</v>
      </c>
      <c r="HH43">
        <v>9999</v>
      </c>
      <c r="HI43">
        <v>9999</v>
      </c>
      <c r="HJ43">
        <v>971</v>
      </c>
      <c r="HK43">
        <v>4.9712500000000004</v>
      </c>
      <c r="HL43">
        <v>1.87416</v>
      </c>
      <c r="HM43">
        <v>1.87042</v>
      </c>
      <c r="HN43">
        <v>1.8701000000000001</v>
      </c>
      <c r="HO43">
        <v>1.87469</v>
      </c>
      <c r="HP43">
        <v>1.8713500000000001</v>
      </c>
      <c r="HQ43">
        <v>1.8669100000000001</v>
      </c>
      <c r="HR43">
        <v>1.8778999999999999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-2.1560000000000001</v>
      </c>
      <c r="IG43">
        <v>0.32119999999999999</v>
      </c>
      <c r="IH43">
        <v>-2.1003025613674828</v>
      </c>
      <c r="II43">
        <v>1.7196870422270779E-5</v>
      </c>
      <c r="IJ43">
        <v>-2.1741833173098589E-6</v>
      </c>
      <c r="IK43">
        <v>9.0595066644434051E-10</v>
      </c>
      <c r="IL43">
        <v>-0.3055493333670728</v>
      </c>
      <c r="IM43">
        <v>-1.2435942757381079E-3</v>
      </c>
      <c r="IN43">
        <v>8.3241555849602686E-4</v>
      </c>
      <c r="IO43">
        <v>-6.8006265696850886E-6</v>
      </c>
      <c r="IP43">
        <v>17</v>
      </c>
      <c r="IQ43">
        <v>2050</v>
      </c>
      <c r="IR43">
        <v>3</v>
      </c>
      <c r="IS43">
        <v>34</v>
      </c>
      <c r="IT43">
        <v>7.7</v>
      </c>
      <c r="IU43">
        <v>7.9</v>
      </c>
      <c r="IV43">
        <v>0.56396500000000005</v>
      </c>
      <c r="IW43">
        <v>2.6000999999999999</v>
      </c>
      <c r="IX43">
        <v>1.49902</v>
      </c>
      <c r="IY43">
        <v>2.2863799999999999</v>
      </c>
      <c r="IZ43">
        <v>1.69678</v>
      </c>
      <c r="JA43">
        <v>2.3730500000000001</v>
      </c>
      <c r="JB43">
        <v>42.912100000000002</v>
      </c>
      <c r="JC43">
        <v>13.527900000000001</v>
      </c>
      <c r="JD43">
        <v>18</v>
      </c>
      <c r="JE43">
        <v>684.726</v>
      </c>
      <c r="JF43">
        <v>288.45100000000002</v>
      </c>
      <c r="JG43">
        <v>30.001300000000001</v>
      </c>
      <c r="JH43">
        <v>35.654800000000002</v>
      </c>
      <c r="JI43">
        <v>29.9999</v>
      </c>
      <c r="JJ43">
        <v>35.447600000000001</v>
      </c>
      <c r="JK43">
        <v>35.439100000000003</v>
      </c>
      <c r="JL43">
        <v>11.339600000000001</v>
      </c>
      <c r="JM43">
        <v>29.4453</v>
      </c>
      <c r="JN43">
        <v>58.2378</v>
      </c>
      <c r="JO43">
        <v>30</v>
      </c>
      <c r="JP43">
        <v>190.553</v>
      </c>
      <c r="JQ43">
        <v>31.308499999999999</v>
      </c>
      <c r="JR43">
        <v>98.350200000000001</v>
      </c>
      <c r="JS43">
        <v>98.255700000000004</v>
      </c>
    </row>
    <row r="44" spans="1:279" x14ac:dyDescent="0.2">
      <c r="A44">
        <v>29</v>
      </c>
      <c r="B44">
        <v>1658328092.5999999</v>
      </c>
      <c r="C44">
        <v>111.5</v>
      </c>
      <c r="D44" t="s">
        <v>477</v>
      </c>
      <c r="E44" t="s">
        <v>478</v>
      </c>
      <c r="F44">
        <v>4</v>
      </c>
      <c r="G44">
        <v>1658328090.2874999</v>
      </c>
      <c r="H44">
        <f t="shared" si="0"/>
        <v>2.4595305598729728E-3</v>
      </c>
      <c r="I44">
        <f t="shared" si="1"/>
        <v>2.4595305598729729</v>
      </c>
      <c r="J44">
        <f t="shared" si="2"/>
        <v>2.6165672209194963</v>
      </c>
      <c r="K44">
        <f t="shared" si="3"/>
        <v>170.76625000000001</v>
      </c>
      <c r="L44">
        <f t="shared" si="4"/>
        <v>137.23780969420005</v>
      </c>
      <c r="M44">
        <f t="shared" si="5"/>
        <v>13.890985649835054</v>
      </c>
      <c r="N44">
        <f t="shared" si="6"/>
        <v>17.284679298742812</v>
      </c>
      <c r="O44">
        <f t="shared" si="7"/>
        <v>0.14653395943250486</v>
      </c>
      <c r="P44">
        <f t="shared" si="8"/>
        <v>2.7665974735986882</v>
      </c>
      <c r="Q44">
        <f t="shared" si="9"/>
        <v>0.14235477191145079</v>
      </c>
      <c r="R44">
        <f t="shared" si="10"/>
        <v>8.9337287756053291E-2</v>
      </c>
      <c r="S44">
        <f t="shared" si="11"/>
        <v>194.4150652375601</v>
      </c>
      <c r="T44">
        <f t="shared" si="12"/>
        <v>34.160246376821078</v>
      </c>
      <c r="U44">
        <f t="shared" si="13"/>
        <v>33.051450000000003</v>
      </c>
      <c r="V44">
        <f t="shared" si="14"/>
        <v>5.0667304009819203</v>
      </c>
      <c r="W44">
        <f t="shared" si="15"/>
        <v>64.79747259182453</v>
      </c>
      <c r="X44">
        <f t="shared" si="16"/>
        <v>3.39099716091805</v>
      </c>
      <c r="Y44">
        <f t="shared" si="17"/>
        <v>5.2332244226233771</v>
      </c>
      <c r="Z44">
        <f t="shared" si="18"/>
        <v>1.6757332400638703</v>
      </c>
      <c r="AA44">
        <f t="shared" si="19"/>
        <v>-108.4652976903981</v>
      </c>
      <c r="AB44">
        <f t="shared" si="20"/>
        <v>86.03879440861904</v>
      </c>
      <c r="AC44">
        <f t="shared" si="21"/>
        <v>7.1461236333532048</v>
      </c>
      <c r="AD44">
        <f t="shared" si="22"/>
        <v>179.13468558913422</v>
      </c>
      <c r="AE44">
        <f t="shared" si="23"/>
        <v>11.959038539535532</v>
      </c>
      <c r="AF44">
        <f t="shared" si="24"/>
        <v>2.4604552439851322</v>
      </c>
      <c r="AG44">
        <f t="shared" si="25"/>
        <v>2.6165672209194963</v>
      </c>
      <c r="AH44">
        <v>188.87325390030179</v>
      </c>
      <c r="AI44">
        <v>179.74904242424239</v>
      </c>
      <c r="AJ44">
        <v>1.6912136924411021</v>
      </c>
      <c r="AK44">
        <v>64.333968966541633</v>
      </c>
      <c r="AL44">
        <f t="shared" si="26"/>
        <v>2.4595305598729729</v>
      </c>
      <c r="AM44">
        <v>31.307990581573929</v>
      </c>
      <c r="AN44">
        <v>33.500774545454561</v>
      </c>
      <c r="AO44">
        <v>3.7570503827273143E-5</v>
      </c>
      <c r="AP44">
        <v>90.117840984765252</v>
      </c>
      <c r="AQ44">
        <v>22</v>
      </c>
      <c r="AR44">
        <v>3</v>
      </c>
      <c r="AS44">
        <f t="shared" si="27"/>
        <v>1</v>
      </c>
      <c r="AT44">
        <f t="shared" si="28"/>
        <v>0</v>
      </c>
      <c r="AU44">
        <f t="shared" si="29"/>
        <v>47211.207704195571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1009.4498622992539</v>
      </c>
      <c r="BI44">
        <f t="shared" si="33"/>
        <v>2.6165672209194963</v>
      </c>
      <c r="BJ44" t="e">
        <f t="shared" si="34"/>
        <v>#DIV/0!</v>
      </c>
      <c r="BK44">
        <f t="shared" si="35"/>
        <v>2.5920724927929193E-3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253</v>
      </c>
      <c r="CG44">
        <v>1000</v>
      </c>
      <c r="CH44" t="s">
        <v>414</v>
      </c>
      <c r="CI44">
        <v>1110.1500000000001</v>
      </c>
      <c r="CJ44">
        <v>1175.8634999999999</v>
      </c>
      <c r="CK44">
        <v>1152.67</v>
      </c>
      <c r="CL44">
        <v>1.3005735999999999E-4</v>
      </c>
      <c r="CM44">
        <v>6.5004835999999994E-4</v>
      </c>
      <c r="CN44">
        <v>4.7597999359999997E-2</v>
      </c>
      <c r="CO44">
        <v>5.5000000000000003E-4</v>
      </c>
      <c r="CP44">
        <f t="shared" si="46"/>
        <v>1199.9337499999999</v>
      </c>
      <c r="CQ44">
        <f t="shared" si="47"/>
        <v>1009.4498622992539</v>
      </c>
      <c r="CR44">
        <f t="shared" si="48"/>
        <v>0.8412546628505565</v>
      </c>
      <c r="CS44">
        <f t="shared" si="49"/>
        <v>0.16202149930157403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1658328090.2874999</v>
      </c>
      <c r="CZ44">
        <v>170.76625000000001</v>
      </c>
      <c r="DA44">
        <v>182.1865</v>
      </c>
      <c r="DB44">
        <v>33.501800000000003</v>
      </c>
      <c r="DC44">
        <v>31.307987499999999</v>
      </c>
      <c r="DD44">
        <v>172.92387500000001</v>
      </c>
      <c r="DE44">
        <v>33.180587500000001</v>
      </c>
      <c r="DF44">
        <v>650.38162499999999</v>
      </c>
      <c r="DG44">
        <v>101.11825</v>
      </c>
      <c r="DH44">
        <v>0.10010724999999999</v>
      </c>
      <c r="DI44">
        <v>33.628300000000003</v>
      </c>
      <c r="DJ44">
        <v>999.9</v>
      </c>
      <c r="DK44">
        <v>33.051450000000003</v>
      </c>
      <c r="DL44">
        <v>0</v>
      </c>
      <c r="DM44">
        <v>0</v>
      </c>
      <c r="DN44">
        <v>8998.1262499999993</v>
      </c>
      <c r="DO44">
        <v>0</v>
      </c>
      <c r="DP44">
        <v>1867.0387499999999</v>
      </c>
      <c r="DQ44">
        <v>-11.420375</v>
      </c>
      <c r="DR44">
        <v>176.68549999999999</v>
      </c>
      <c r="DS44">
        <v>188.07487499999999</v>
      </c>
      <c r="DT44">
        <v>2.1938087500000001</v>
      </c>
      <c r="DU44">
        <v>182.1865</v>
      </c>
      <c r="DV44">
        <v>31.307987499999999</v>
      </c>
      <c r="DW44">
        <v>3.3876400000000002</v>
      </c>
      <c r="DX44">
        <v>3.1658050000000002</v>
      </c>
      <c r="DY44">
        <v>26.0669</v>
      </c>
      <c r="DZ44">
        <v>24.9266875</v>
      </c>
      <c r="EA44">
        <v>1199.9337499999999</v>
      </c>
      <c r="EB44">
        <v>0.95800562499999997</v>
      </c>
      <c r="EC44">
        <v>4.1994650000000001E-2</v>
      </c>
      <c r="ED44">
        <v>0</v>
      </c>
      <c r="EE44">
        <v>594.81062500000007</v>
      </c>
      <c r="EF44">
        <v>5.0001600000000002</v>
      </c>
      <c r="EG44">
        <v>8872.3812499999985</v>
      </c>
      <c r="EH44">
        <v>9514.67</v>
      </c>
      <c r="EI44">
        <v>47.734250000000003</v>
      </c>
      <c r="EJ44">
        <v>50.327749999999988</v>
      </c>
      <c r="EK44">
        <v>48.960624999999993</v>
      </c>
      <c r="EL44">
        <v>48.75</v>
      </c>
      <c r="EM44">
        <v>49.436999999999998</v>
      </c>
      <c r="EN44">
        <v>1144.75</v>
      </c>
      <c r="EO44">
        <v>50.183750000000003</v>
      </c>
      <c r="EP44">
        <v>0</v>
      </c>
      <c r="EQ44">
        <v>770604</v>
      </c>
      <c r="ER44">
        <v>0</v>
      </c>
      <c r="ES44">
        <v>595.25059999999996</v>
      </c>
      <c r="ET44">
        <v>-5.3020769165791517</v>
      </c>
      <c r="EU44">
        <v>-77.633846252678353</v>
      </c>
      <c r="EV44">
        <v>8878.6875999999993</v>
      </c>
      <c r="EW44">
        <v>15</v>
      </c>
      <c r="EX44">
        <v>1658327627.5</v>
      </c>
      <c r="EY44" t="s">
        <v>416</v>
      </c>
      <c r="EZ44">
        <v>1658327627.5</v>
      </c>
      <c r="FA44">
        <v>1658327617.5</v>
      </c>
      <c r="FB44">
        <v>12</v>
      </c>
      <c r="FC44">
        <v>-0.68500000000000005</v>
      </c>
      <c r="FD44">
        <v>-0.255</v>
      </c>
      <c r="FE44">
        <v>-3.9239999999999999</v>
      </c>
      <c r="FF44">
        <v>0.28599999999999998</v>
      </c>
      <c r="FG44">
        <v>1546</v>
      </c>
      <c r="FH44">
        <v>32</v>
      </c>
      <c r="FI44">
        <v>0.03</v>
      </c>
      <c r="FJ44">
        <v>0.04</v>
      </c>
      <c r="FK44">
        <v>-11.073689999999999</v>
      </c>
      <c r="FL44">
        <v>-2.042539587242016</v>
      </c>
      <c r="FM44">
        <v>0.19955794622114159</v>
      </c>
      <c r="FN44">
        <v>0</v>
      </c>
      <c r="FO44">
        <v>595.65929411764705</v>
      </c>
      <c r="FP44">
        <v>-6.1549274242031604</v>
      </c>
      <c r="FQ44">
        <v>0.62877535170087895</v>
      </c>
      <c r="FR44">
        <v>0</v>
      </c>
      <c r="FS44">
        <v>2.2013227500000001</v>
      </c>
      <c r="FT44">
        <v>-8.3032232645403728E-2</v>
      </c>
      <c r="FU44">
        <v>9.3733150452494866E-3</v>
      </c>
      <c r="FV44">
        <v>1</v>
      </c>
      <c r="FW44">
        <v>1</v>
      </c>
      <c r="FX44">
        <v>3</v>
      </c>
      <c r="FY44" t="s">
        <v>425</v>
      </c>
      <c r="FZ44">
        <v>3.3693200000000001</v>
      </c>
      <c r="GA44">
        <v>2.8936999999999999</v>
      </c>
      <c r="GB44">
        <v>4.7325300000000001E-2</v>
      </c>
      <c r="GC44">
        <v>5.0539199999999999E-2</v>
      </c>
      <c r="GD44">
        <v>0.13936899999999999</v>
      </c>
      <c r="GE44">
        <v>0.13545399999999999</v>
      </c>
      <c r="GF44">
        <v>32896.9</v>
      </c>
      <c r="GG44">
        <v>28515</v>
      </c>
      <c r="GH44">
        <v>30862.1</v>
      </c>
      <c r="GI44">
        <v>27991.4</v>
      </c>
      <c r="GJ44">
        <v>34991.4</v>
      </c>
      <c r="GK44">
        <v>34142.199999999997</v>
      </c>
      <c r="GL44">
        <v>40229.599999999999</v>
      </c>
      <c r="GM44">
        <v>39014.199999999997</v>
      </c>
      <c r="GN44">
        <v>2.2971300000000001</v>
      </c>
      <c r="GO44">
        <v>1.5743199999999999</v>
      </c>
      <c r="GP44">
        <v>0</v>
      </c>
      <c r="GQ44">
        <v>3.5475899999999998E-2</v>
      </c>
      <c r="GR44">
        <v>999.9</v>
      </c>
      <c r="GS44">
        <v>32.489899999999999</v>
      </c>
      <c r="GT44">
        <v>60.8</v>
      </c>
      <c r="GU44">
        <v>38.6</v>
      </c>
      <c r="GV44">
        <v>41.354799999999997</v>
      </c>
      <c r="GW44">
        <v>50.4129</v>
      </c>
      <c r="GX44">
        <v>41.794899999999998</v>
      </c>
      <c r="GY44">
        <v>1</v>
      </c>
      <c r="GZ44">
        <v>0.64557399999999998</v>
      </c>
      <c r="HA44">
        <v>1.6338299999999999</v>
      </c>
      <c r="HB44">
        <v>20.200399999999998</v>
      </c>
      <c r="HC44">
        <v>5.2141500000000001</v>
      </c>
      <c r="HD44">
        <v>11.974</v>
      </c>
      <c r="HE44">
        <v>4.9897999999999998</v>
      </c>
      <c r="HF44">
        <v>3.2925</v>
      </c>
      <c r="HG44">
        <v>8375.9</v>
      </c>
      <c r="HH44">
        <v>9999</v>
      </c>
      <c r="HI44">
        <v>9999</v>
      </c>
      <c r="HJ44">
        <v>971</v>
      </c>
      <c r="HK44">
        <v>4.9712899999999998</v>
      </c>
      <c r="HL44">
        <v>1.8741399999999999</v>
      </c>
      <c r="HM44">
        <v>1.87043</v>
      </c>
      <c r="HN44">
        <v>1.8701099999999999</v>
      </c>
      <c r="HO44">
        <v>1.87469</v>
      </c>
      <c r="HP44">
        <v>1.87137</v>
      </c>
      <c r="HQ44">
        <v>1.8669100000000001</v>
      </c>
      <c r="HR44">
        <v>1.8778999999999999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-2.16</v>
      </c>
      <c r="IG44">
        <v>0.32119999999999999</v>
      </c>
      <c r="IH44">
        <v>-2.1003025613674828</v>
      </c>
      <c r="II44">
        <v>1.7196870422270779E-5</v>
      </c>
      <c r="IJ44">
        <v>-2.1741833173098589E-6</v>
      </c>
      <c r="IK44">
        <v>9.0595066644434051E-10</v>
      </c>
      <c r="IL44">
        <v>-0.3055493333670728</v>
      </c>
      <c r="IM44">
        <v>-1.2435942757381079E-3</v>
      </c>
      <c r="IN44">
        <v>8.3241555849602686E-4</v>
      </c>
      <c r="IO44">
        <v>-6.8006265696850886E-6</v>
      </c>
      <c r="IP44">
        <v>17</v>
      </c>
      <c r="IQ44">
        <v>2050</v>
      </c>
      <c r="IR44">
        <v>3</v>
      </c>
      <c r="IS44">
        <v>34</v>
      </c>
      <c r="IT44">
        <v>7.8</v>
      </c>
      <c r="IU44">
        <v>7.9</v>
      </c>
      <c r="IV44">
        <v>0.57861300000000004</v>
      </c>
      <c r="IW44">
        <v>2.5964399999999999</v>
      </c>
      <c r="IX44">
        <v>1.49902</v>
      </c>
      <c r="IY44">
        <v>2.2839399999999999</v>
      </c>
      <c r="IZ44">
        <v>1.69678</v>
      </c>
      <c r="JA44">
        <v>2.3999000000000001</v>
      </c>
      <c r="JB44">
        <v>42.912100000000002</v>
      </c>
      <c r="JC44">
        <v>13.5366</v>
      </c>
      <c r="JD44">
        <v>18</v>
      </c>
      <c r="JE44">
        <v>685.00900000000001</v>
      </c>
      <c r="JF44">
        <v>288.62</v>
      </c>
      <c r="JG44">
        <v>30.0017</v>
      </c>
      <c r="JH44">
        <v>35.654000000000003</v>
      </c>
      <c r="JI44">
        <v>30.0002</v>
      </c>
      <c r="JJ44">
        <v>35.447600000000001</v>
      </c>
      <c r="JK44">
        <v>35.438699999999997</v>
      </c>
      <c r="JL44">
        <v>11.6355</v>
      </c>
      <c r="JM44">
        <v>29.4453</v>
      </c>
      <c r="JN44">
        <v>57.866199999999999</v>
      </c>
      <c r="JO44">
        <v>30</v>
      </c>
      <c r="JP44">
        <v>197.23099999999999</v>
      </c>
      <c r="JQ44">
        <v>31.308499999999999</v>
      </c>
      <c r="JR44">
        <v>98.351600000000005</v>
      </c>
      <c r="JS44">
        <v>98.257599999999996</v>
      </c>
    </row>
    <row r="45" spans="1:279" x14ac:dyDescent="0.2">
      <c r="A45">
        <v>30</v>
      </c>
      <c r="B45">
        <v>1658328096.5999999</v>
      </c>
      <c r="C45">
        <v>115.5</v>
      </c>
      <c r="D45" t="s">
        <v>479</v>
      </c>
      <c r="E45" t="s">
        <v>480</v>
      </c>
      <c r="F45">
        <v>4</v>
      </c>
      <c r="G45">
        <v>1658328094.5999999</v>
      </c>
      <c r="H45">
        <f t="shared" si="0"/>
        <v>2.4591684649847905E-3</v>
      </c>
      <c r="I45">
        <f t="shared" si="1"/>
        <v>2.4591684649847907</v>
      </c>
      <c r="J45">
        <f t="shared" si="2"/>
        <v>2.7688989014410108</v>
      </c>
      <c r="K45">
        <f t="shared" si="3"/>
        <v>177.84442857142861</v>
      </c>
      <c r="L45">
        <f t="shared" si="4"/>
        <v>142.34130762025322</v>
      </c>
      <c r="M45">
        <f t="shared" si="5"/>
        <v>14.407481432594627</v>
      </c>
      <c r="N45">
        <f t="shared" si="6"/>
        <v>18.001031080655046</v>
      </c>
      <c r="O45">
        <f t="shared" si="7"/>
        <v>0.14609287150142741</v>
      </c>
      <c r="P45">
        <f t="shared" si="8"/>
        <v>2.7722022841864327</v>
      </c>
      <c r="Q45">
        <f t="shared" si="9"/>
        <v>0.14194656472743639</v>
      </c>
      <c r="R45">
        <f t="shared" si="10"/>
        <v>8.9079330194112641E-2</v>
      </c>
      <c r="S45">
        <f t="shared" si="11"/>
        <v>194.42249789825175</v>
      </c>
      <c r="T45">
        <f t="shared" si="12"/>
        <v>34.172921166053904</v>
      </c>
      <c r="U45">
        <f t="shared" si="13"/>
        <v>33.066857142857138</v>
      </c>
      <c r="V45">
        <f t="shared" si="14"/>
        <v>5.0711166667367396</v>
      </c>
      <c r="W45">
        <f t="shared" si="15"/>
        <v>64.745793287258053</v>
      </c>
      <c r="X45">
        <f t="shared" si="16"/>
        <v>3.3908573324848437</v>
      </c>
      <c r="Y45">
        <f t="shared" si="17"/>
        <v>5.2371855534159666</v>
      </c>
      <c r="Z45">
        <f t="shared" si="18"/>
        <v>1.6802593342518959</v>
      </c>
      <c r="AA45">
        <f t="shared" si="19"/>
        <v>-108.44932930582927</v>
      </c>
      <c r="AB45">
        <f t="shared" si="20"/>
        <v>85.932337346424319</v>
      </c>
      <c r="AC45">
        <f t="shared" si="21"/>
        <v>7.1238607485607899</v>
      </c>
      <c r="AD45">
        <f t="shared" si="22"/>
        <v>179.02936668740759</v>
      </c>
      <c r="AE45">
        <f t="shared" si="23"/>
        <v>12.088312882279697</v>
      </c>
      <c r="AF45">
        <f t="shared" si="24"/>
        <v>2.4625803644130744</v>
      </c>
      <c r="AG45">
        <f t="shared" si="25"/>
        <v>2.7688989014410108</v>
      </c>
      <c r="AH45">
        <v>195.78758054537221</v>
      </c>
      <c r="AI45">
        <v>186.53651515151509</v>
      </c>
      <c r="AJ45">
        <v>1.6864292896150179</v>
      </c>
      <c r="AK45">
        <v>64.333968966541633</v>
      </c>
      <c r="AL45">
        <f t="shared" si="26"/>
        <v>2.4591684649847907</v>
      </c>
      <c r="AM45">
        <v>31.307723972452251</v>
      </c>
      <c r="AN45">
        <v>33.500507878787879</v>
      </c>
      <c r="AO45">
        <v>1.6040789286474051E-5</v>
      </c>
      <c r="AP45">
        <v>90.117840984765252</v>
      </c>
      <c r="AQ45">
        <v>22</v>
      </c>
      <c r="AR45">
        <v>3</v>
      </c>
      <c r="AS45">
        <f t="shared" si="27"/>
        <v>1</v>
      </c>
      <c r="AT45">
        <f t="shared" si="28"/>
        <v>0</v>
      </c>
      <c r="AU45">
        <f t="shared" si="29"/>
        <v>47363.031519628094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1009.4876569421</v>
      </c>
      <c r="BI45">
        <f t="shared" si="33"/>
        <v>2.7688989014410108</v>
      </c>
      <c r="BJ45" t="e">
        <f t="shared" si="34"/>
        <v>#DIV/0!</v>
      </c>
      <c r="BK45">
        <f t="shared" si="35"/>
        <v>2.7428754402292047E-3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253</v>
      </c>
      <c r="CG45">
        <v>1000</v>
      </c>
      <c r="CH45" t="s">
        <v>414</v>
      </c>
      <c r="CI45">
        <v>1110.1500000000001</v>
      </c>
      <c r="CJ45">
        <v>1175.8634999999999</v>
      </c>
      <c r="CK45">
        <v>1152.67</v>
      </c>
      <c r="CL45">
        <v>1.3005735999999999E-4</v>
      </c>
      <c r="CM45">
        <v>6.5004835999999994E-4</v>
      </c>
      <c r="CN45">
        <v>4.7597999359999997E-2</v>
      </c>
      <c r="CO45">
        <v>5.5000000000000003E-4</v>
      </c>
      <c r="CP45">
        <f t="shared" si="46"/>
        <v>1199.978571428572</v>
      </c>
      <c r="CQ45">
        <f t="shared" si="47"/>
        <v>1009.4876569421</v>
      </c>
      <c r="CR45">
        <f t="shared" si="48"/>
        <v>0.84125473652442562</v>
      </c>
      <c r="CS45">
        <f t="shared" si="49"/>
        <v>0.16202164149214113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1658328094.5999999</v>
      </c>
      <c r="CZ45">
        <v>177.84442857142861</v>
      </c>
      <c r="DA45">
        <v>189.4014285714286</v>
      </c>
      <c r="DB45">
        <v>33.50058571428572</v>
      </c>
      <c r="DC45">
        <v>31.304671428571432</v>
      </c>
      <c r="DD45">
        <v>180.00671428571431</v>
      </c>
      <c r="DE45">
        <v>33.17944285714286</v>
      </c>
      <c r="DF45">
        <v>650.32114285714283</v>
      </c>
      <c r="DG45">
        <v>101.11799999999999</v>
      </c>
      <c r="DH45">
        <v>9.9852171428571418E-2</v>
      </c>
      <c r="DI45">
        <v>33.641828571428583</v>
      </c>
      <c r="DJ45">
        <v>999.89999999999986</v>
      </c>
      <c r="DK45">
        <v>33.066857142857138</v>
      </c>
      <c r="DL45">
        <v>0</v>
      </c>
      <c r="DM45">
        <v>0</v>
      </c>
      <c r="DN45">
        <v>9027.9471428571433</v>
      </c>
      <c r="DO45">
        <v>0</v>
      </c>
      <c r="DP45">
        <v>1866.2714285714289</v>
      </c>
      <c r="DQ45">
        <v>-11.557028571428569</v>
      </c>
      <c r="DR45">
        <v>184.00885714285721</v>
      </c>
      <c r="DS45">
        <v>195.5221428571428</v>
      </c>
      <c r="DT45">
        <v>2.1959228571428571</v>
      </c>
      <c r="DU45">
        <v>189.4014285714286</v>
      </c>
      <c r="DV45">
        <v>31.304671428571432</v>
      </c>
      <c r="DW45">
        <v>3.3875185714285712</v>
      </c>
      <c r="DX45">
        <v>3.1654714285714292</v>
      </c>
      <c r="DY45">
        <v>26.066271428571419</v>
      </c>
      <c r="DZ45">
        <v>24.924914285714291</v>
      </c>
      <c r="EA45">
        <v>1199.978571428572</v>
      </c>
      <c r="EB45">
        <v>0.95800300000000005</v>
      </c>
      <c r="EC45">
        <v>4.1997242857142847E-2</v>
      </c>
      <c r="ED45">
        <v>0</v>
      </c>
      <c r="EE45">
        <v>594.45128571428563</v>
      </c>
      <c r="EF45">
        <v>5.0001600000000002</v>
      </c>
      <c r="EG45">
        <v>8868.5171428571448</v>
      </c>
      <c r="EH45">
        <v>9515.0042857142853</v>
      </c>
      <c r="EI45">
        <v>47.732000000000014</v>
      </c>
      <c r="EJ45">
        <v>50.321000000000012</v>
      </c>
      <c r="EK45">
        <v>48.954999999999998</v>
      </c>
      <c r="EL45">
        <v>48.758857142857153</v>
      </c>
      <c r="EM45">
        <v>49.375</v>
      </c>
      <c r="EN45">
        <v>1144.79</v>
      </c>
      <c r="EO45">
        <v>50.188571428571429</v>
      </c>
      <c r="EP45">
        <v>0</v>
      </c>
      <c r="EQ45">
        <v>770608.20000004768</v>
      </c>
      <c r="ER45">
        <v>0</v>
      </c>
      <c r="ES45">
        <v>594.88242307692315</v>
      </c>
      <c r="ET45">
        <v>-5.2184957147282232</v>
      </c>
      <c r="EU45">
        <v>-66.515897368519106</v>
      </c>
      <c r="EV45">
        <v>8874.0488461538462</v>
      </c>
      <c r="EW45">
        <v>15</v>
      </c>
      <c r="EX45">
        <v>1658327627.5</v>
      </c>
      <c r="EY45" t="s">
        <v>416</v>
      </c>
      <c r="EZ45">
        <v>1658327627.5</v>
      </c>
      <c r="FA45">
        <v>1658327617.5</v>
      </c>
      <c r="FB45">
        <v>12</v>
      </c>
      <c r="FC45">
        <v>-0.68500000000000005</v>
      </c>
      <c r="FD45">
        <v>-0.255</v>
      </c>
      <c r="FE45">
        <v>-3.9239999999999999</v>
      </c>
      <c r="FF45">
        <v>0.28599999999999998</v>
      </c>
      <c r="FG45">
        <v>1546</v>
      </c>
      <c r="FH45">
        <v>32</v>
      </c>
      <c r="FI45">
        <v>0.03</v>
      </c>
      <c r="FJ45">
        <v>0.04</v>
      </c>
      <c r="FK45">
        <v>-11.218375</v>
      </c>
      <c r="FL45">
        <v>-2.289723827392097</v>
      </c>
      <c r="FM45">
        <v>0.2232701981344577</v>
      </c>
      <c r="FN45">
        <v>0</v>
      </c>
      <c r="FO45">
        <v>595.30211764705894</v>
      </c>
      <c r="FP45">
        <v>-5.5667532448422294</v>
      </c>
      <c r="FQ45">
        <v>0.56828269501479878</v>
      </c>
      <c r="FR45">
        <v>0</v>
      </c>
      <c r="FS45">
        <v>2.1963884999999999</v>
      </c>
      <c r="FT45">
        <v>-2.9661838649154039E-2</v>
      </c>
      <c r="FU45">
        <v>3.7706839896761431E-3</v>
      </c>
      <c r="FV45">
        <v>1</v>
      </c>
      <c r="FW45">
        <v>1</v>
      </c>
      <c r="FX45">
        <v>3</v>
      </c>
      <c r="FY45" t="s">
        <v>425</v>
      </c>
      <c r="FZ45">
        <v>3.3696700000000002</v>
      </c>
      <c r="GA45">
        <v>2.89392</v>
      </c>
      <c r="GB45">
        <v>4.8919600000000001E-2</v>
      </c>
      <c r="GC45">
        <v>5.2147399999999997E-2</v>
      </c>
      <c r="GD45">
        <v>0.13936899999999999</v>
      </c>
      <c r="GE45">
        <v>0.13541500000000001</v>
      </c>
      <c r="GF45">
        <v>32841.9</v>
      </c>
      <c r="GG45">
        <v>28465.8</v>
      </c>
      <c r="GH45">
        <v>30862.1</v>
      </c>
      <c r="GI45">
        <v>27990.6</v>
      </c>
      <c r="GJ45">
        <v>34991.5</v>
      </c>
      <c r="GK45">
        <v>34142.9</v>
      </c>
      <c r="GL45">
        <v>40229.699999999997</v>
      </c>
      <c r="GM45">
        <v>39013.199999999997</v>
      </c>
      <c r="GN45">
        <v>2.2970299999999999</v>
      </c>
      <c r="GO45">
        <v>1.5742499999999999</v>
      </c>
      <c r="GP45">
        <v>0</v>
      </c>
      <c r="GQ45">
        <v>3.5129500000000001E-2</v>
      </c>
      <c r="GR45">
        <v>999.9</v>
      </c>
      <c r="GS45">
        <v>32.501399999999997</v>
      </c>
      <c r="GT45">
        <v>60.7</v>
      </c>
      <c r="GU45">
        <v>38.6</v>
      </c>
      <c r="GV45">
        <v>41.281700000000001</v>
      </c>
      <c r="GW45">
        <v>50.142899999999997</v>
      </c>
      <c r="GX45">
        <v>40.8093</v>
      </c>
      <c r="GY45">
        <v>1</v>
      </c>
      <c r="GZ45">
        <v>0.64544699999999999</v>
      </c>
      <c r="HA45">
        <v>1.6407099999999999</v>
      </c>
      <c r="HB45">
        <v>20.200700000000001</v>
      </c>
      <c r="HC45">
        <v>5.2141500000000001</v>
      </c>
      <c r="HD45">
        <v>11.974</v>
      </c>
      <c r="HE45">
        <v>4.9897499999999999</v>
      </c>
      <c r="HF45">
        <v>3.2925</v>
      </c>
      <c r="HG45">
        <v>8376.1</v>
      </c>
      <c r="HH45">
        <v>9999</v>
      </c>
      <c r="HI45">
        <v>9999</v>
      </c>
      <c r="HJ45">
        <v>971</v>
      </c>
      <c r="HK45">
        <v>4.9712500000000004</v>
      </c>
      <c r="HL45">
        <v>1.8741399999999999</v>
      </c>
      <c r="HM45">
        <v>1.87043</v>
      </c>
      <c r="HN45">
        <v>1.8701000000000001</v>
      </c>
      <c r="HO45">
        <v>1.87469</v>
      </c>
      <c r="HP45">
        <v>1.8713599999999999</v>
      </c>
      <c r="HQ45">
        <v>1.8669100000000001</v>
      </c>
      <c r="HR45">
        <v>1.8778999999999999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-2.1640000000000001</v>
      </c>
      <c r="IG45">
        <v>0.32119999999999999</v>
      </c>
      <c r="IH45">
        <v>-2.1003025613674828</v>
      </c>
      <c r="II45">
        <v>1.7196870422270779E-5</v>
      </c>
      <c r="IJ45">
        <v>-2.1741833173098589E-6</v>
      </c>
      <c r="IK45">
        <v>9.0595066644434051E-10</v>
      </c>
      <c r="IL45">
        <v>-0.3055493333670728</v>
      </c>
      <c r="IM45">
        <v>-1.2435942757381079E-3</v>
      </c>
      <c r="IN45">
        <v>8.3241555849602686E-4</v>
      </c>
      <c r="IO45">
        <v>-6.8006265696850886E-6</v>
      </c>
      <c r="IP45">
        <v>17</v>
      </c>
      <c r="IQ45">
        <v>2050</v>
      </c>
      <c r="IR45">
        <v>3</v>
      </c>
      <c r="IS45">
        <v>34</v>
      </c>
      <c r="IT45">
        <v>7.8</v>
      </c>
      <c r="IU45">
        <v>8</v>
      </c>
      <c r="IV45">
        <v>0.59326199999999996</v>
      </c>
      <c r="IW45">
        <v>2.6037599999999999</v>
      </c>
      <c r="IX45">
        <v>1.49902</v>
      </c>
      <c r="IY45">
        <v>2.2827099999999998</v>
      </c>
      <c r="IZ45">
        <v>1.69678</v>
      </c>
      <c r="JA45">
        <v>2.2680699999999998</v>
      </c>
      <c r="JB45">
        <v>42.912100000000002</v>
      </c>
      <c r="JC45">
        <v>13.5191</v>
      </c>
      <c r="JD45">
        <v>18</v>
      </c>
      <c r="JE45">
        <v>684.91399999999999</v>
      </c>
      <c r="JF45">
        <v>288.584</v>
      </c>
      <c r="JG45">
        <v>30.001799999999999</v>
      </c>
      <c r="JH45">
        <v>35.651499999999999</v>
      </c>
      <c r="JI45">
        <v>30.0001</v>
      </c>
      <c r="JJ45">
        <v>35.446199999999997</v>
      </c>
      <c r="JK45">
        <v>35.438699999999997</v>
      </c>
      <c r="JL45">
        <v>11.9361</v>
      </c>
      <c r="JM45">
        <v>29.4453</v>
      </c>
      <c r="JN45">
        <v>57.866199999999999</v>
      </c>
      <c r="JO45">
        <v>30</v>
      </c>
      <c r="JP45">
        <v>203.90899999999999</v>
      </c>
      <c r="JQ45">
        <v>31.308499999999999</v>
      </c>
      <c r="JR45">
        <v>98.351799999999997</v>
      </c>
      <c r="JS45">
        <v>98.254999999999995</v>
      </c>
    </row>
    <row r="46" spans="1:279" x14ac:dyDescent="0.2">
      <c r="A46">
        <v>31</v>
      </c>
      <c r="B46">
        <v>1658328100.5999999</v>
      </c>
      <c r="C46">
        <v>119.5</v>
      </c>
      <c r="D46" t="s">
        <v>481</v>
      </c>
      <c r="E46" t="s">
        <v>482</v>
      </c>
      <c r="F46">
        <v>4</v>
      </c>
      <c r="G46">
        <v>1658328098.2874999</v>
      </c>
      <c r="H46">
        <f t="shared" si="0"/>
        <v>2.4660517191351511E-3</v>
      </c>
      <c r="I46">
        <f t="shared" si="1"/>
        <v>2.4660517191351512</v>
      </c>
      <c r="J46">
        <f t="shared" si="2"/>
        <v>2.8757752265558629</v>
      </c>
      <c r="K46">
        <f t="shared" si="3"/>
        <v>183.84549999999999</v>
      </c>
      <c r="L46">
        <f t="shared" si="4"/>
        <v>147.0811125197076</v>
      </c>
      <c r="M46">
        <f t="shared" si="5"/>
        <v>14.887315986250144</v>
      </c>
      <c r="N46">
        <f t="shared" si="6"/>
        <v>18.608548740637385</v>
      </c>
      <c r="O46">
        <f t="shared" si="7"/>
        <v>0.14650080864526038</v>
      </c>
      <c r="P46">
        <f t="shared" si="8"/>
        <v>2.7704060457391302</v>
      </c>
      <c r="Q46">
        <f t="shared" si="9"/>
        <v>0.14232904946587377</v>
      </c>
      <c r="R46">
        <f t="shared" si="10"/>
        <v>8.9320576853675532E-2</v>
      </c>
      <c r="S46">
        <f t="shared" si="11"/>
        <v>194.43124236256344</v>
      </c>
      <c r="T46">
        <f t="shared" si="12"/>
        <v>34.174387071790022</v>
      </c>
      <c r="U46">
        <f t="shared" si="13"/>
        <v>33.065874999999998</v>
      </c>
      <c r="V46">
        <f t="shared" si="14"/>
        <v>5.0708369615339439</v>
      </c>
      <c r="W46">
        <f t="shared" si="15"/>
        <v>64.726045686708204</v>
      </c>
      <c r="X46">
        <f t="shared" si="16"/>
        <v>3.3903864738555187</v>
      </c>
      <c r="Y46">
        <f t="shared" si="17"/>
        <v>5.2380559292404767</v>
      </c>
      <c r="Z46">
        <f t="shared" si="18"/>
        <v>1.6804504876784252</v>
      </c>
      <c r="AA46">
        <f t="shared" si="19"/>
        <v>-108.75288081386016</v>
      </c>
      <c r="AB46">
        <f t="shared" si="20"/>
        <v>86.467155837431548</v>
      </c>
      <c r="AC46">
        <f t="shared" si="21"/>
        <v>7.1729152079036709</v>
      </c>
      <c r="AD46">
        <f t="shared" si="22"/>
        <v>179.31843259403851</v>
      </c>
      <c r="AE46">
        <f t="shared" si="23"/>
        <v>12.224378475530431</v>
      </c>
      <c r="AF46">
        <f t="shared" si="24"/>
        <v>2.4741611516236666</v>
      </c>
      <c r="AG46">
        <f t="shared" si="25"/>
        <v>2.8757752265558629</v>
      </c>
      <c r="AH46">
        <v>202.66718522713609</v>
      </c>
      <c r="AI46">
        <v>193.28561818181811</v>
      </c>
      <c r="AJ46">
        <v>1.6937728438597499</v>
      </c>
      <c r="AK46">
        <v>64.333968966541633</v>
      </c>
      <c r="AL46">
        <f t="shared" si="26"/>
        <v>2.4660517191351512</v>
      </c>
      <c r="AM46">
        <v>31.289808215183228</v>
      </c>
      <c r="AN46">
        <v>33.489278181818172</v>
      </c>
      <c r="AO46">
        <v>-7.9466641974443943E-5</v>
      </c>
      <c r="AP46">
        <v>90.117840984765252</v>
      </c>
      <c r="AQ46">
        <v>22</v>
      </c>
      <c r="AR46">
        <v>3</v>
      </c>
      <c r="AS46">
        <f t="shared" si="27"/>
        <v>1</v>
      </c>
      <c r="AT46">
        <f t="shared" si="28"/>
        <v>0</v>
      </c>
      <c r="AU46">
        <f t="shared" si="29"/>
        <v>47313.23332027845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1009.5339747992557</v>
      </c>
      <c r="BI46">
        <f t="shared" si="33"/>
        <v>2.8757752265558629</v>
      </c>
      <c r="BJ46" t="e">
        <f t="shared" si="34"/>
        <v>#DIV/0!</v>
      </c>
      <c r="BK46">
        <f t="shared" si="35"/>
        <v>2.848616587795083E-3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253</v>
      </c>
      <c r="CG46">
        <v>1000</v>
      </c>
      <c r="CH46" t="s">
        <v>414</v>
      </c>
      <c r="CI46">
        <v>1110.1500000000001</v>
      </c>
      <c r="CJ46">
        <v>1175.8634999999999</v>
      </c>
      <c r="CK46">
        <v>1152.67</v>
      </c>
      <c r="CL46">
        <v>1.3005735999999999E-4</v>
      </c>
      <c r="CM46">
        <v>6.5004835999999994E-4</v>
      </c>
      <c r="CN46">
        <v>4.7597999359999997E-2</v>
      </c>
      <c r="CO46">
        <v>5.5000000000000003E-4</v>
      </c>
      <c r="CP46">
        <f t="shared" si="46"/>
        <v>1200.0337500000001</v>
      </c>
      <c r="CQ46">
        <f t="shared" si="47"/>
        <v>1009.5339747992557</v>
      </c>
      <c r="CR46">
        <f t="shared" si="48"/>
        <v>0.84125465204562422</v>
      </c>
      <c r="CS46">
        <f t="shared" si="49"/>
        <v>0.16202147844805484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1658328098.2874999</v>
      </c>
      <c r="CZ46">
        <v>183.84549999999999</v>
      </c>
      <c r="DA46">
        <v>195.54362499999999</v>
      </c>
      <c r="DB46">
        <v>33.495750000000001</v>
      </c>
      <c r="DC46">
        <v>31.2895</v>
      </c>
      <c r="DD46">
        <v>186.012</v>
      </c>
      <c r="DE46">
        <v>33.174750000000003</v>
      </c>
      <c r="DF46">
        <v>650.32175000000007</v>
      </c>
      <c r="DG46">
        <v>101.118375</v>
      </c>
      <c r="DH46">
        <v>0.100032525</v>
      </c>
      <c r="DI46">
        <v>33.644799999999996</v>
      </c>
      <c r="DJ46">
        <v>999.9</v>
      </c>
      <c r="DK46">
        <v>33.065874999999998</v>
      </c>
      <c r="DL46">
        <v>0</v>
      </c>
      <c r="DM46">
        <v>0</v>
      </c>
      <c r="DN46">
        <v>9018.3575000000019</v>
      </c>
      <c r="DO46">
        <v>0</v>
      </c>
      <c r="DP46">
        <v>1866.66625</v>
      </c>
      <c r="DQ46">
        <v>-11.698275000000001</v>
      </c>
      <c r="DR46">
        <v>190.21700000000001</v>
      </c>
      <c r="DS46">
        <v>201.85987499999999</v>
      </c>
      <c r="DT46">
        <v>2.2062650000000001</v>
      </c>
      <c r="DU46">
        <v>195.54362499999999</v>
      </c>
      <c r="DV46">
        <v>31.2895</v>
      </c>
      <c r="DW46">
        <v>3.3870387499999999</v>
      </c>
      <c r="DX46">
        <v>3.163945</v>
      </c>
      <c r="DY46">
        <v>26.0639</v>
      </c>
      <c r="DZ46">
        <v>24.916812499999999</v>
      </c>
      <c r="EA46">
        <v>1200.0337500000001</v>
      </c>
      <c r="EB46">
        <v>0.95800637499999997</v>
      </c>
      <c r="EC46">
        <v>4.1993824999999999E-2</v>
      </c>
      <c r="ED46">
        <v>0</v>
      </c>
      <c r="EE46">
        <v>594.11387500000001</v>
      </c>
      <c r="EF46">
        <v>5.0001600000000002</v>
      </c>
      <c r="EG46">
        <v>8866.8912500000006</v>
      </c>
      <c r="EH46">
        <v>9515.4674999999988</v>
      </c>
      <c r="EI46">
        <v>47.734250000000003</v>
      </c>
      <c r="EJ46">
        <v>50.343499999999999</v>
      </c>
      <c r="EK46">
        <v>48.945124999999997</v>
      </c>
      <c r="EL46">
        <v>48.749875000000003</v>
      </c>
      <c r="EM46">
        <v>49.398249999999997</v>
      </c>
      <c r="EN46">
        <v>1144.8462500000001</v>
      </c>
      <c r="EO46">
        <v>50.1875</v>
      </c>
      <c r="EP46">
        <v>0</v>
      </c>
      <c r="EQ46">
        <v>770611.79999995232</v>
      </c>
      <c r="ER46">
        <v>0</v>
      </c>
      <c r="ES46">
        <v>594.59819230769222</v>
      </c>
      <c r="ET46">
        <v>-5.1839658067437577</v>
      </c>
      <c r="EU46">
        <v>-54.429401761471851</v>
      </c>
      <c r="EV46">
        <v>8870.6907692307686</v>
      </c>
      <c r="EW46">
        <v>15</v>
      </c>
      <c r="EX46">
        <v>1658327627.5</v>
      </c>
      <c r="EY46" t="s">
        <v>416</v>
      </c>
      <c r="EZ46">
        <v>1658327627.5</v>
      </c>
      <c r="FA46">
        <v>1658327617.5</v>
      </c>
      <c r="FB46">
        <v>12</v>
      </c>
      <c r="FC46">
        <v>-0.68500000000000005</v>
      </c>
      <c r="FD46">
        <v>-0.255</v>
      </c>
      <c r="FE46">
        <v>-3.9239999999999999</v>
      </c>
      <c r="FF46">
        <v>0.28599999999999998</v>
      </c>
      <c r="FG46">
        <v>1546</v>
      </c>
      <c r="FH46">
        <v>32</v>
      </c>
      <c r="FI46">
        <v>0.03</v>
      </c>
      <c r="FJ46">
        <v>0.04</v>
      </c>
      <c r="FK46">
        <v>-11.358392500000001</v>
      </c>
      <c r="FL46">
        <v>-2.3536626641650829</v>
      </c>
      <c r="FM46">
        <v>0.22890760296187199</v>
      </c>
      <c r="FN46">
        <v>0</v>
      </c>
      <c r="FO46">
        <v>594.90085294117648</v>
      </c>
      <c r="FP46">
        <v>-5.3055309300659044</v>
      </c>
      <c r="FQ46">
        <v>0.55084059466114443</v>
      </c>
      <c r="FR46">
        <v>0</v>
      </c>
      <c r="FS46">
        <v>2.1969965</v>
      </c>
      <c r="FT46">
        <v>2.5638348968100379E-2</v>
      </c>
      <c r="FU46">
        <v>4.7186245612466614E-3</v>
      </c>
      <c r="FV46">
        <v>1</v>
      </c>
      <c r="FW46">
        <v>1</v>
      </c>
      <c r="FX46">
        <v>3</v>
      </c>
      <c r="FY46" t="s">
        <v>425</v>
      </c>
      <c r="FZ46">
        <v>3.3692099999999998</v>
      </c>
      <c r="GA46">
        <v>2.89377</v>
      </c>
      <c r="GB46">
        <v>5.0499799999999997E-2</v>
      </c>
      <c r="GC46">
        <v>5.3784800000000001E-2</v>
      </c>
      <c r="GD46">
        <v>0.13933100000000001</v>
      </c>
      <c r="GE46">
        <v>0.13538500000000001</v>
      </c>
      <c r="GF46">
        <v>32788.199999999997</v>
      </c>
      <c r="GG46">
        <v>28416.799999999999</v>
      </c>
      <c r="GH46">
        <v>30862.9</v>
      </c>
      <c r="GI46">
        <v>27990.7</v>
      </c>
      <c r="GJ46">
        <v>34994.1</v>
      </c>
      <c r="GK46">
        <v>34144.1</v>
      </c>
      <c r="GL46">
        <v>40230.9</v>
      </c>
      <c r="GM46">
        <v>39013.1</v>
      </c>
      <c r="GN46">
        <v>2.29678</v>
      </c>
      <c r="GO46">
        <v>1.5742</v>
      </c>
      <c r="GP46">
        <v>0</v>
      </c>
      <c r="GQ46">
        <v>3.3564900000000002E-2</v>
      </c>
      <c r="GR46">
        <v>999.9</v>
      </c>
      <c r="GS46">
        <v>32.512999999999998</v>
      </c>
      <c r="GT46">
        <v>60.7</v>
      </c>
      <c r="GU46">
        <v>38.6</v>
      </c>
      <c r="GV46">
        <v>41.2804</v>
      </c>
      <c r="GW46">
        <v>50.442900000000002</v>
      </c>
      <c r="GX46">
        <v>41.161900000000003</v>
      </c>
      <c r="GY46">
        <v>1</v>
      </c>
      <c r="GZ46">
        <v>0.64554900000000004</v>
      </c>
      <c r="HA46">
        <v>1.6461300000000001</v>
      </c>
      <c r="HB46">
        <v>20.200600000000001</v>
      </c>
      <c r="HC46">
        <v>5.2144399999999997</v>
      </c>
      <c r="HD46">
        <v>11.974</v>
      </c>
      <c r="HE46">
        <v>4.9897999999999998</v>
      </c>
      <c r="HF46">
        <v>3.2925</v>
      </c>
      <c r="HG46">
        <v>8376.1</v>
      </c>
      <c r="HH46">
        <v>9999</v>
      </c>
      <c r="HI46">
        <v>9999</v>
      </c>
      <c r="HJ46">
        <v>971</v>
      </c>
      <c r="HK46">
        <v>4.9712699999999996</v>
      </c>
      <c r="HL46">
        <v>1.8741399999999999</v>
      </c>
      <c r="HM46">
        <v>1.8704499999999999</v>
      </c>
      <c r="HN46">
        <v>1.87012</v>
      </c>
      <c r="HO46">
        <v>1.87469</v>
      </c>
      <c r="HP46">
        <v>1.8714</v>
      </c>
      <c r="HQ46">
        <v>1.8669</v>
      </c>
      <c r="HR46">
        <v>1.8778999999999999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-2.169</v>
      </c>
      <c r="IG46">
        <v>0.32079999999999997</v>
      </c>
      <c r="IH46">
        <v>-2.1003025613674828</v>
      </c>
      <c r="II46">
        <v>1.7196870422270779E-5</v>
      </c>
      <c r="IJ46">
        <v>-2.1741833173098589E-6</v>
      </c>
      <c r="IK46">
        <v>9.0595066644434051E-10</v>
      </c>
      <c r="IL46">
        <v>-0.3055493333670728</v>
      </c>
      <c r="IM46">
        <v>-1.2435942757381079E-3</v>
      </c>
      <c r="IN46">
        <v>8.3241555849602686E-4</v>
      </c>
      <c r="IO46">
        <v>-6.8006265696850886E-6</v>
      </c>
      <c r="IP46">
        <v>17</v>
      </c>
      <c r="IQ46">
        <v>2050</v>
      </c>
      <c r="IR46">
        <v>3</v>
      </c>
      <c r="IS46">
        <v>34</v>
      </c>
      <c r="IT46">
        <v>7.9</v>
      </c>
      <c r="IU46">
        <v>8.1</v>
      </c>
      <c r="IV46">
        <v>0.60913099999999998</v>
      </c>
      <c r="IW46">
        <v>2.6086399999999998</v>
      </c>
      <c r="IX46">
        <v>1.49902</v>
      </c>
      <c r="IY46">
        <v>2.2827099999999998</v>
      </c>
      <c r="IZ46">
        <v>1.69678</v>
      </c>
      <c r="JA46">
        <v>2.2729499999999998</v>
      </c>
      <c r="JB46">
        <v>42.939</v>
      </c>
      <c r="JC46">
        <v>13.510400000000001</v>
      </c>
      <c r="JD46">
        <v>18</v>
      </c>
      <c r="JE46">
        <v>684.69</v>
      </c>
      <c r="JF46">
        <v>288.55900000000003</v>
      </c>
      <c r="JG46">
        <v>30.0017</v>
      </c>
      <c r="JH46">
        <v>35.651499999999999</v>
      </c>
      <c r="JI46">
        <v>30.0001</v>
      </c>
      <c r="JJ46">
        <v>35.444299999999998</v>
      </c>
      <c r="JK46">
        <v>35.438699999999997</v>
      </c>
      <c r="JL46">
        <v>12.232799999999999</v>
      </c>
      <c r="JM46">
        <v>29.4453</v>
      </c>
      <c r="JN46">
        <v>57.866199999999999</v>
      </c>
      <c r="JO46">
        <v>30</v>
      </c>
      <c r="JP46">
        <v>210.58699999999999</v>
      </c>
      <c r="JQ46">
        <v>31.3157</v>
      </c>
      <c r="JR46">
        <v>98.354600000000005</v>
      </c>
      <c r="JS46">
        <v>98.254999999999995</v>
      </c>
    </row>
    <row r="47" spans="1:279" x14ac:dyDescent="0.2">
      <c r="A47">
        <v>32</v>
      </c>
      <c r="B47">
        <v>1658328104.5999999</v>
      </c>
      <c r="C47">
        <v>123.5</v>
      </c>
      <c r="D47" t="s">
        <v>483</v>
      </c>
      <c r="E47" t="s">
        <v>484</v>
      </c>
      <c r="F47">
        <v>4</v>
      </c>
      <c r="G47">
        <v>1658328102.5999999</v>
      </c>
      <c r="H47">
        <f t="shared" si="0"/>
        <v>2.4497442900361177E-3</v>
      </c>
      <c r="I47">
        <f t="shared" si="1"/>
        <v>2.4497442900361177</v>
      </c>
      <c r="J47">
        <f t="shared" si="2"/>
        <v>3.1682878198319604</v>
      </c>
      <c r="K47">
        <f t="shared" si="3"/>
        <v>190.91885714285709</v>
      </c>
      <c r="L47">
        <f t="shared" si="4"/>
        <v>150.57155199189452</v>
      </c>
      <c r="M47">
        <f t="shared" si="5"/>
        <v>15.240514440126137</v>
      </c>
      <c r="N47">
        <f t="shared" si="6"/>
        <v>19.324378082618995</v>
      </c>
      <c r="O47">
        <f t="shared" si="7"/>
        <v>0.14578380026879614</v>
      </c>
      <c r="P47">
        <f t="shared" si="8"/>
        <v>2.7683215663406999</v>
      </c>
      <c r="Q47">
        <f t="shared" si="9"/>
        <v>0.14164914021854383</v>
      </c>
      <c r="R47">
        <f t="shared" si="10"/>
        <v>8.8892427792946996E-2</v>
      </c>
      <c r="S47">
        <f t="shared" si="11"/>
        <v>194.44283018393986</v>
      </c>
      <c r="T47">
        <f t="shared" si="12"/>
        <v>34.173463196818709</v>
      </c>
      <c r="U47">
        <f t="shared" si="13"/>
        <v>33.048871428571431</v>
      </c>
      <c r="V47">
        <f t="shared" si="14"/>
        <v>5.0659966289798577</v>
      </c>
      <c r="W47">
        <f t="shared" si="15"/>
        <v>64.71297556645014</v>
      </c>
      <c r="X47">
        <f t="shared" si="16"/>
        <v>3.3885998088800724</v>
      </c>
      <c r="Y47">
        <f t="shared" si="17"/>
        <v>5.236352955831105</v>
      </c>
      <c r="Z47">
        <f t="shared" si="18"/>
        <v>1.6773968200997853</v>
      </c>
      <c r="AA47">
        <f t="shared" si="19"/>
        <v>-108.0337231905928</v>
      </c>
      <c r="AB47">
        <f t="shared" si="20"/>
        <v>88.072050505294257</v>
      </c>
      <c r="AC47">
        <f t="shared" si="21"/>
        <v>7.3107345447447418</v>
      </c>
      <c r="AD47">
        <f t="shared" si="22"/>
        <v>181.79189204338607</v>
      </c>
      <c r="AE47">
        <f t="shared" si="23"/>
        <v>12.480886563127358</v>
      </c>
      <c r="AF47">
        <f t="shared" si="24"/>
        <v>2.4584671029985388</v>
      </c>
      <c r="AG47">
        <f t="shared" si="25"/>
        <v>3.1682878198319604</v>
      </c>
      <c r="AH47">
        <v>209.69726128461409</v>
      </c>
      <c r="AI47">
        <v>200.06110303030309</v>
      </c>
      <c r="AJ47">
        <v>1.6877539083929229</v>
      </c>
      <c r="AK47">
        <v>64.333968966541633</v>
      </c>
      <c r="AL47">
        <f t="shared" si="26"/>
        <v>2.4497442900361177</v>
      </c>
      <c r="AM47">
        <v>31.286107884301611</v>
      </c>
      <c r="AN47">
        <v>33.472317575757558</v>
      </c>
      <c r="AO47">
        <v>-3.2556551080588082E-4</v>
      </c>
      <c r="AP47">
        <v>90.117840984765252</v>
      </c>
      <c r="AQ47">
        <v>22</v>
      </c>
      <c r="AR47">
        <v>3</v>
      </c>
      <c r="AS47">
        <f t="shared" si="27"/>
        <v>1</v>
      </c>
      <c r="AT47">
        <f t="shared" si="28"/>
        <v>0</v>
      </c>
      <c r="AU47">
        <f t="shared" si="29"/>
        <v>47256.886597512799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1009.5923140849428</v>
      </c>
      <c r="BI47">
        <f t="shared" si="33"/>
        <v>3.1682878198319604</v>
      </c>
      <c r="BJ47" t="e">
        <f t="shared" si="34"/>
        <v>#DIV/0!</v>
      </c>
      <c r="BK47">
        <f t="shared" si="35"/>
        <v>3.1381853602001513E-3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253</v>
      </c>
      <c r="CG47">
        <v>1000</v>
      </c>
      <c r="CH47" t="s">
        <v>414</v>
      </c>
      <c r="CI47">
        <v>1110.1500000000001</v>
      </c>
      <c r="CJ47">
        <v>1175.8634999999999</v>
      </c>
      <c r="CK47">
        <v>1152.67</v>
      </c>
      <c r="CL47">
        <v>1.3005735999999999E-4</v>
      </c>
      <c r="CM47">
        <v>6.5004835999999994E-4</v>
      </c>
      <c r="CN47">
        <v>4.7597999359999997E-2</v>
      </c>
      <c r="CO47">
        <v>5.5000000000000003E-4</v>
      </c>
      <c r="CP47">
        <f t="shared" si="46"/>
        <v>1200.1028571428569</v>
      </c>
      <c r="CQ47">
        <f t="shared" si="47"/>
        <v>1009.5923140849428</v>
      </c>
      <c r="CR47">
        <f t="shared" si="48"/>
        <v>0.84125482084804648</v>
      </c>
      <c r="CS47">
        <f t="shared" si="49"/>
        <v>0.16202180423672963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1658328102.5999999</v>
      </c>
      <c r="CZ47">
        <v>190.91885714285709</v>
      </c>
      <c r="DA47">
        <v>202.8664285714286</v>
      </c>
      <c r="DB47">
        <v>33.478314285714283</v>
      </c>
      <c r="DC47">
        <v>31.28612857142857</v>
      </c>
      <c r="DD47">
        <v>193.09057142857139</v>
      </c>
      <c r="DE47">
        <v>33.157828571428567</v>
      </c>
      <c r="DF47">
        <v>650.35414285714273</v>
      </c>
      <c r="DG47">
        <v>101.1178571428571</v>
      </c>
      <c r="DH47">
        <v>9.9897728571428576E-2</v>
      </c>
      <c r="DI47">
        <v>33.638985714285717</v>
      </c>
      <c r="DJ47">
        <v>999.89999999999986</v>
      </c>
      <c r="DK47">
        <v>33.048871428571431</v>
      </c>
      <c r="DL47">
        <v>0</v>
      </c>
      <c r="DM47">
        <v>0</v>
      </c>
      <c r="DN47">
        <v>9007.3214285714294</v>
      </c>
      <c r="DO47">
        <v>0</v>
      </c>
      <c r="DP47">
        <v>1867.295714285714</v>
      </c>
      <c r="DQ47">
        <v>-11.94754285714286</v>
      </c>
      <c r="DR47">
        <v>197.53200000000001</v>
      </c>
      <c r="DS47">
        <v>209.41842857142859</v>
      </c>
      <c r="DT47">
        <v>2.1921842857142861</v>
      </c>
      <c r="DU47">
        <v>202.8664285714286</v>
      </c>
      <c r="DV47">
        <v>31.28612857142857</v>
      </c>
      <c r="DW47">
        <v>3.3852571428571432</v>
      </c>
      <c r="DX47">
        <v>3.163588571428571</v>
      </c>
      <c r="DY47">
        <v>26.055</v>
      </c>
      <c r="DZ47">
        <v>24.914928571428572</v>
      </c>
      <c r="EA47">
        <v>1200.1028571428569</v>
      </c>
      <c r="EB47">
        <v>0.95799971428571429</v>
      </c>
      <c r="EC47">
        <v>4.2000599999999999E-2</v>
      </c>
      <c r="ED47">
        <v>0</v>
      </c>
      <c r="EE47">
        <v>594.05914285714277</v>
      </c>
      <c r="EF47">
        <v>5.0001600000000002</v>
      </c>
      <c r="EG47">
        <v>8864.074285714285</v>
      </c>
      <c r="EH47">
        <v>9515.9842857142849</v>
      </c>
      <c r="EI47">
        <v>47.75</v>
      </c>
      <c r="EJ47">
        <v>50.366</v>
      </c>
      <c r="EK47">
        <v>48.936999999999998</v>
      </c>
      <c r="EL47">
        <v>48.758857142857153</v>
      </c>
      <c r="EM47">
        <v>49.401571428571437</v>
      </c>
      <c r="EN47">
        <v>1144.9057142857141</v>
      </c>
      <c r="EO47">
        <v>50.197142857142858</v>
      </c>
      <c r="EP47">
        <v>0</v>
      </c>
      <c r="EQ47">
        <v>770616</v>
      </c>
      <c r="ER47">
        <v>0</v>
      </c>
      <c r="ES47">
        <v>594.28548000000001</v>
      </c>
      <c r="ET47">
        <v>-3.829230766624399</v>
      </c>
      <c r="EU47">
        <v>-38.033846247116529</v>
      </c>
      <c r="EV47">
        <v>8866.9804000000004</v>
      </c>
      <c r="EW47">
        <v>15</v>
      </c>
      <c r="EX47">
        <v>1658327627.5</v>
      </c>
      <c r="EY47" t="s">
        <v>416</v>
      </c>
      <c r="EZ47">
        <v>1658327627.5</v>
      </c>
      <c r="FA47">
        <v>1658327617.5</v>
      </c>
      <c r="FB47">
        <v>12</v>
      </c>
      <c r="FC47">
        <v>-0.68500000000000005</v>
      </c>
      <c r="FD47">
        <v>-0.255</v>
      </c>
      <c r="FE47">
        <v>-3.9239999999999999</v>
      </c>
      <c r="FF47">
        <v>0.28599999999999998</v>
      </c>
      <c r="FG47">
        <v>1546</v>
      </c>
      <c r="FH47">
        <v>32</v>
      </c>
      <c r="FI47">
        <v>0.03</v>
      </c>
      <c r="FJ47">
        <v>0.04</v>
      </c>
      <c r="FK47">
        <v>-11.528345</v>
      </c>
      <c r="FL47">
        <v>-2.4789861163226918</v>
      </c>
      <c r="FM47">
        <v>0.24125021756466869</v>
      </c>
      <c r="FN47">
        <v>0</v>
      </c>
      <c r="FO47">
        <v>594.58320588235313</v>
      </c>
      <c r="FP47">
        <v>-4.6789152007949806</v>
      </c>
      <c r="FQ47">
        <v>0.49478734466029789</v>
      </c>
      <c r="FR47">
        <v>0</v>
      </c>
      <c r="FS47">
        <v>2.1973145000000001</v>
      </c>
      <c r="FT47">
        <v>2.1186866791741591E-2</v>
      </c>
      <c r="FU47">
        <v>5.3077447894562899E-3</v>
      </c>
      <c r="FV47">
        <v>1</v>
      </c>
      <c r="FW47">
        <v>1</v>
      </c>
      <c r="FX47">
        <v>3</v>
      </c>
      <c r="FY47" t="s">
        <v>425</v>
      </c>
      <c r="FZ47">
        <v>3.3692700000000002</v>
      </c>
      <c r="GA47">
        <v>2.8936600000000001</v>
      </c>
      <c r="GB47">
        <v>5.2073000000000001E-2</v>
      </c>
      <c r="GC47">
        <v>5.5395899999999998E-2</v>
      </c>
      <c r="GD47">
        <v>0.13928699999999999</v>
      </c>
      <c r="GE47">
        <v>0.13538700000000001</v>
      </c>
      <c r="GF47">
        <v>32733.599999999999</v>
      </c>
      <c r="GG47">
        <v>28368.799999999999</v>
      </c>
      <c r="GH47">
        <v>30862.7</v>
      </c>
      <c r="GI47">
        <v>27991.1</v>
      </c>
      <c r="GJ47">
        <v>34995.800000000003</v>
      </c>
      <c r="GK47">
        <v>34144.199999999997</v>
      </c>
      <c r="GL47">
        <v>40230.699999999997</v>
      </c>
      <c r="GM47">
        <v>39013.300000000003</v>
      </c>
      <c r="GN47">
        <v>2.29697</v>
      </c>
      <c r="GO47">
        <v>1.5741499999999999</v>
      </c>
      <c r="GP47">
        <v>0</v>
      </c>
      <c r="GQ47">
        <v>3.1814000000000002E-2</v>
      </c>
      <c r="GR47">
        <v>999.9</v>
      </c>
      <c r="GS47">
        <v>32.520899999999997</v>
      </c>
      <c r="GT47">
        <v>60.7</v>
      </c>
      <c r="GU47">
        <v>38.6</v>
      </c>
      <c r="GV47">
        <v>41.2849</v>
      </c>
      <c r="GW47">
        <v>50.2029</v>
      </c>
      <c r="GX47">
        <v>41.878999999999998</v>
      </c>
      <c r="GY47">
        <v>1</v>
      </c>
      <c r="GZ47">
        <v>0.64550600000000002</v>
      </c>
      <c r="HA47">
        <v>1.6462699999999999</v>
      </c>
      <c r="HB47">
        <v>20.200500000000002</v>
      </c>
      <c r="HC47">
        <v>5.2147399999999999</v>
      </c>
      <c r="HD47">
        <v>11.974</v>
      </c>
      <c r="HE47">
        <v>4.9896000000000003</v>
      </c>
      <c r="HF47">
        <v>3.2925</v>
      </c>
      <c r="HG47">
        <v>8376.2999999999993</v>
      </c>
      <c r="HH47">
        <v>9999</v>
      </c>
      <c r="HI47">
        <v>9999</v>
      </c>
      <c r="HJ47">
        <v>971</v>
      </c>
      <c r="HK47">
        <v>4.97126</v>
      </c>
      <c r="HL47">
        <v>1.87412</v>
      </c>
      <c r="HM47">
        <v>1.87043</v>
      </c>
      <c r="HN47">
        <v>1.87012</v>
      </c>
      <c r="HO47">
        <v>1.87469</v>
      </c>
      <c r="HP47">
        <v>1.87137</v>
      </c>
      <c r="HQ47">
        <v>1.8668899999999999</v>
      </c>
      <c r="HR47">
        <v>1.8778999999999999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-2.1739999999999999</v>
      </c>
      <c r="IG47">
        <v>0.32029999999999997</v>
      </c>
      <c r="IH47">
        <v>-2.1003025613674828</v>
      </c>
      <c r="II47">
        <v>1.7196870422270779E-5</v>
      </c>
      <c r="IJ47">
        <v>-2.1741833173098589E-6</v>
      </c>
      <c r="IK47">
        <v>9.0595066644434051E-10</v>
      </c>
      <c r="IL47">
        <v>-0.3055493333670728</v>
      </c>
      <c r="IM47">
        <v>-1.2435942757381079E-3</v>
      </c>
      <c r="IN47">
        <v>8.3241555849602686E-4</v>
      </c>
      <c r="IO47">
        <v>-6.8006265696850886E-6</v>
      </c>
      <c r="IP47">
        <v>17</v>
      </c>
      <c r="IQ47">
        <v>2050</v>
      </c>
      <c r="IR47">
        <v>3</v>
      </c>
      <c r="IS47">
        <v>34</v>
      </c>
      <c r="IT47">
        <v>8</v>
      </c>
      <c r="IU47">
        <v>8.1</v>
      </c>
      <c r="IV47">
        <v>0.62377899999999997</v>
      </c>
      <c r="IW47">
        <v>2.5964399999999999</v>
      </c>
      <c r="IX47">
        <v>1.49902</v>
      </c>
      <c r="IY47">
        <v>2.2827099999999998</v>
      </c>
      <c r="IZ47">
        <v>1.69678</v>
      </c>
      <c r="JA47">
        <v>2.3840300000000001</v>
      </c>
      <c r="JB47">
        <v>42.939</v>
      </c>
      <c r="JC47">
        <v>13.527900000000001</v>
      </c>
      <c r="JD47">
        <v>18</v>
      </c>
      <c r="JE47">
        <v>684.85199999999998</v>
      </c>
      <c r="JF47">
        <v>288.53300000000002</v>
      </c>
      <c r="JG47">
        <v>30.000699999999998</v>
      </c>
      <c r="JH47">
        <v>35.651499999999999</v>
      </c>
      <c r="JI47">
        <v>30</v>
      </c>
      <c r="JJ47">
        <v>35.444299999999998</v>
      </c>
      <c r="JK47">
        <v>35.438299999999998</v>
      </c>
      <c r="JL47">
        <v>12.529299999999999</v>
      </c>
      <c r="JM47">
        <v>29.4453</v>
      </c>
      <c r="JN47">
        <v>57.866199999999999</v>
      </c>
      <c r="JO47">
        <v>30</v>
      </c>
      <c r="JP47">
        <v>217.26599999999999</v>
      </c>
      <c r="JQ47">
        <v>31.3294</v>
      </c>
      <c r="JR47">
        <v>98.353999999999999</v>
      </c>
      <c r="JS47">
        <v>98.255899999999997</v>
      </c>
    </row>
    <row r="48" spans="1:279" x14ac:dyDescent="0.2">
      <c r="A48">
        <v>33</v>
      </c>
      <c r="B48">
        <v>1658328108.5999999</v>
      </c>
      <c r="C48">
        <v>127.5</v>
      </c>
      <c r="D48" t="s">
        <v>485</v>
      </c>
      <c r="E48" t="s">
        <v>486</v>
      </c>
      <c r="F48">
        <v>4</v>
      </c>
      <c r="G48">
        <v>1658328106.2874999</v>
      </c>
      <c r="H48">
        <f t="shared" si="0"/>
        <v>2.4390202369699234E-3</v>
      </c>
      <c r="I48">
        <f t="shared" si="1"/>
        <v>2.4390202369699234</v>
      </c>
      <c r="J48">
        <f t="shared" si="2"/>
        <v>3.1901079899763198</v>
      </c>
      <c r="K48">
        <f t="shared" si="3"/>
        <v>196.94800000000001</v>
      </c>
      <c r="L48">
        <f t="shared" si="4"/>
        <v>156.08916815124545</v>
      </c>
      <c r="M48">
        <f t="shared" si="5"/>
        <v>15.798925419935088</v>
      </c>
      <c r="N48">
        <f t="shared" si="6"/>
        <v>19.934546390755102</v>
      </c>
      <c r="O48">
        <f t="shared" si="7"/>
        <v>0.14531712137262037</v>
      </c>
      <c r="P48">
        <f t="shared" si="8"/>
        <v>2.7665661289057732</v>
      </c>
      <c r="Q48">
        <f t="shared" si="9"/>
        <v>0.14120596122351017</v>
      </c>
      <c r="R48">
        <f t="shared" si="10"/>
        <v>8.8613409265845225E-2</v>
      </c>
      <c r="S48">
        <f t="shared" si="11"/>
        <v>194.42385783558734</v>
      </c>
      <c r="T48">
        <f t="shared" si="12"/>
        <v>34.169527968380272</v>
      </c>
      <c r="U48">
        <f t="shared" si="13"/>
        <v>33.037437500000003</v>
      </c>
      <c r="V48">
        <f t="shared" si="14"/>
        <v>5.062744043275905</v>
      </c>
      <c r="W48">
        <f t="shared" si="15"/>
        <v>64.715959864754964</v>
      </c>
      <c r="X48">
        <f t="shared" si="16"/>
        <v>3.3874181406680597</v>
      </c>
      <c r="Y48">
        <f t="shared" si="17"/>
        <v>5.2342855576076923</v>
      </c>
      <c r="Z48">
        <f t="shared" si="18"/>
        <v>1.6753259026078453</v>
      </c>
      <c r="AA48">
        <f t="shared" si="19"/>
        <v>-107.56079245037363</v>
      </c>
      <c r="AB48">
        <f t="shared" si="20"/>
        <v>88.668472373747889</v>
      </c>
      <c r="AC48">
        <f t="shared" si="21"/>
        <v>7.3642460472415889</v>
      </c>
      <c r="AD48">
        <f t="shared" si="22"/>
        <v>182.89578380620318</v>
      </c>
      <c r="AE48">
        <f t="shared" si="23"/>
        <v>12.560285246972235</v>
      </c>
      <c r="AF48">
        <f t="shared" si="24"/>
        <v>2.4443754760490206</v>
      </c>
      <c r="AG48">
        <f t="shared" si="25"/>
        <v>3.1901079899763198</v>
      </c>
      <c r="AH48">
        <v>216.52247099868529</v>
      </c>
      <c r="AI48">
        <v>206.83879393939381</v>
      </c>
      <c r="AJ48">
        <v>1.6945806544682049</v>
      </c>
      <c r="AK48">
        <v>64.333968966541633</v>
      </c>
      <c r="AL48">
        <f t="shared" si="26"/>
        <v>2.4390202369699234</v>
      </c>
      <c r="AM48">
        <v>31.28783315996878</v>
      </c>
      <c r="AN48">
        <v>33.463796969696972</v>
      </c>
      <c r="AO48">
        <v>-2.0383919382045281E-4</v>
      </c>
      <c r="AP48">
        <v>90.117840984765252</v>
      </c>
      <c r="AQ48">
        <v>22</v>
      </c>
      <c r="AR48">
        <v>3</v>
      </c>
      <c r="AS48">
        <f t="shared" si="27"/>
        <v>1</v>
      </c>
      <c r="AT48">
        <f t="shared" si="28"/>
        <v>0</v>
      </c>
      <c r="AU48">
        <f t="shared" si="29"/>
        <v>47209.782217296008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1009.4951232308741</v>
      </c>
      <c r="BI48">
        <f t="shared" si="33"/>
        <v>3.1901079899763198</v>
      </c>
      <c r="BJ48" t="e">
        <f t="shared" si="34"/>
        <v>#DIV/0!</v>
      </c>
      <c r="BK48">
        <f t="shared" si="35"/>
        <v>3.1601024280002725E-3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253</v>
      </c>
      <c r="CG48">
        <v>1000</v>
      </c>
      <c r="CH48" t="s">
        <v>414</v>
      </c>
      <c r="CI48">
        <v>1110.1500000000001</v>
      </c>
      <c r="CJ48">
        <v>1175.8634999999999</v>
      </c>
      <c r="CK48">
        <v>1152.67</v>
      </c>
      <c r="CL48">
        <v>1.3005735999999999E-4</v>
      </c>
      <c r="CM48">
        <v>6.5004835999999994E-4</v>
      </c>
      <c r="CN48">
        <v>4.7597999359999997E-2</v>
      </c>
      <c r="CO48">
        <v>5.5000000000000003E-4</v>
      </c>
      <c r="CP48">
        <f t="shared" si="46"/>
        <v>1199.9875</v>
      </c>
      <c r="CQ48">
        <f t="shared" si="47"/>
        <v>1009.4951232308741</v>
      </c>
      <c r="CR48">
        <f t="shared" si="48"/>
        <v>0.84125469909551076</v>
      </c>
      <c r="CS48">
        <f t="shared" si="49"/>
        <v>0.16202156925433586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1658328106.2874999</v>
      </c>
      <c r="CZ48">
        <v>196.94800000000001</v>
      </c>
      <c r="DA48">
        <v>208.97975</v>
      </c>
      <c r="DB48">
        <v>33.466787500000002</v>
      </c>
      <c r="DC48">
        <v>31.287175000000001</v>
      </c>
      <c r="DD48">
        <v>199.12375</v>
      </c>
      <c r="DE48">
        <v>33.146650000000001</v>
      </c>
      <c r="DF48">
        <v>650.36425000000008</v>
      </c>
      <c r="DG48">
        <v>101.11725</v>
      </c>
      <c r="DH48">
        <v>0.100058075</v>
      </c>
      <c r="DI48">
        <v>33.631925000000003</v>
      </c>
      <c r="DJ48">
        <v>999.9</v>
      </c>
      <c r="DK48">
        <v>33.037437500000003</v>
      </c>
      <c r="DL48">
        <v>0</v>
      </c>
      <c r="DM48">
        <v>0</v>
      </c>
      <c r="DN48">
        <v>8998.0487499999981</v>
      </c>
      <c r="DO48">
        <v>0</v>
      </c>
      <c r="DP48">
        <v>1867.5162499999999</v>
      </c>
      <c r="DQ48">
        <v>-12.03185</v>
      </c>
      <c r="DR48">
        <v>203.76737499999999</v>
      </c>
      <c r="DS48">
        <v>215.7295</v>
      </c>
      <c r="DT48">
        <v>2.1795874999999998</v>
      </c>
      <c r="DU48">
        <v>208.97975</v>
      </c>
      <c r="DV48">
        <v>31.287175000000001</v>
      </c>
      <c r="DW48">
        <v>3.3840712499999999</v>
      </c>
      <c r="DX48">
        <v>3.16367625</v>
      </c>
      <c r="DY48">
        <v>26.049074999999998</v>
      </c>
      <c r="DZ48">
        <v>24.915387500000001</v>
      </c>
      <c r="EA48">
        <v>1199.9875</v>
      </c>
      <c r="EB48">
        <v>0.95800512500000001</v>
      </c>
      <c r="EC48">
        <v>4.1995175000000003E-2</v>
      </c>
      <c r="ED48">
        <v>0</v>
      </c>
      <c r="EE48">
        <v>593.68262499999992</v>
      </c>
      <c r="EF48">
        <v>5.0001600000000002</v>
      </c>
      <c r="EG48">
        <v>8861.93</v>
      </c>
      <c r="EH48">
        <v>9515.0912500000013</v>
      </c>
      <c r="EI48">
        <v>47.734250000000003</v>
      </c>
      <c r="EJ48">
        <v>50.343499999999999</v>
      </c>
      <c r="EK48">
        <v>48.952749999999988</v>
      </c>
      <c r="EL48">
        <v>48.757750000000001</v>
      </c>
      <c r="EM48">
        <v>49.436999999999998</v>
      </c>
      <c r="EN48">
        <v>1144.80125</v>
      </c>
      <c r="EO48">
        <v>50.1875</v>
      </c>
      <c r="EP48">
        <v>0</v>
      </c>
      <c r="EQ48">
        <v>770620.20000004768</v>
      </c>
      <c r="ER48">
        <v>0</v>
      </c>
      <c r="ES48">
        <v>594.0075384615385</v>
      </c>
      <c r="ET48">
        <v>-3.1457093978792399</v>
      </c>
      <c r="EU48">
        <v>-34.236239311185777</v>
      </c>
      <c r="EV48">
        <v>8864.5780769230769</v>
      </c>
      <c r="EW48">
        <v>15</v>
      </c>
      <c r="EX48">
        <v>1658327627.5</v>
      </c>
      <c r="EY48" t="s">
        <v>416</v>
      </c>
      <c r="EZ48">
        <v>1658327627.5</v>
      </c>
      <c r="FA48">
        <v>1658327617.5</v>
      </c>
      <c r="FB48">
        <v>12</v>
      </c>
      <c r="FC48">
        <v>-0.68500000000000005</v>
      </c>
      <c r="FD48">
        <v>-0.255</v>
      </c>
      <c r="FE48">
        <v>-3.9239999999999999</v>
      </c>
      <c r="FF48">
        <v>0.28599999999999998</v>
      </c>
      <c r="FG48">
        <v>1546</v>
      </c>
      <c r="FH48">
        <v>32</v>
      </c>
      <c r="FI48">
        <v>0.03</v>
      </c>
      <c r="FJ48">
        <v>0.04</v>
      </c>
      <c r="FK48">
        <v>-11.6911</v>
      </c>
      <c r="FL48">
        <v>-2.4199114446528749</v>
      </c>
      <c r="FM48">
        <v>0.23549836835952809</v>
      </c>
      <c r="FN48">
        <v>0</v>
      </c>
      <c r="FO48">
        <v>594.31105882352949</v>
      </c>
      <c r="FP48">
        <v>-4.1889992335755037</v>
      </c>
      <c r="FQ48">
        <v>0.45516751545779949</v>
      </c>
      <c r="FR48">
        <v>0</v>
      </c>
      <c r="FS48">
        <v>2.1945567499999998</v>
      </c>
      <c r="FT48">
        <v>-3.2097523452155011E-2</v>
      </c>
      <c r="FU48">
        <v>8.4190858730327986E-3</v>
      </c>
      <c r="FV48">
        <v>1</v>
      </c>
      <c r="FW48">
        <v>1</v>
      </c>
      <c r="FX48">
        <v>3</v>
      </c>
      <c r="FY48" t="s">
        <v>425</v>
      </c>
      <c r="FZ48">
        <v>3.36938</v>
      </c>
      <c r="GA48">
        <v>2.89371</v>
      </c>
      <c r="GB48">
        <v>5.3623799999999999E-2</v>
      </c>
      <c r="GC48">
        <v>5.6979200000000001E-2</v>
      </c>
      <c r="GD48">
        <v>0.139264</v>
      </c>
      <c r="GE48">
        <v>0.135377</v>
      </c>
      <c r="GF48">
        <v>32680.3</v>
      </c>
      <c r="GG48">
        <v>28321.5</v>
      </c>
      <c r="GH48">
        <v>30863</v>
      </c>
      <c r="GI48">
        <v>27991.3</v>
      </c>
      <c r="GJ48">
        <v>34997.1</v>
      </c>
      <c r="GK48">
        <v>34145.199999999997</v>
      </c>
      <c r="GL48">
        <v>40231.199999999997</v>
      </c>
      <c r="GM48">
        <v>39014</v>
      </c>
      <c r="GN48">
        <v>2.29738</v>
      </c>
      <c r="GO48">
        <v>1.5740700000000001</v>
      </c>
      <c r="GP48">
        <v>0</v>
      </c>
      <c r="GQ48">
        <v>3.1705900000000002E-2</v>
      </c>
      <c r="GR48">
        <v>999.9</v>
      </c>
      <c r="GS48">
        <v>32.525599999999997</v>
      </c>
      <c r="GT48">
        <v>60.7</v>
      </c>
      <c r="GU48">
        <v>38.6</v>
      </c>
      <c r="GV48">
        <v>41.281300000000002</v>
      </c>
      <c r="GW48">
        <v>50.442900000000002</v>
      </c>
      <c r="GX48">
        <v>41.943100000000001</v>
      </c>
      <c r="GY48">
        <v>1</v>
      </c>
      <c r="GZ48">
        <v>0.64540399999999998</v>
      </c>
      <c r="HA48">
        <v>1.64201</v>
      </c>
      <c r="HB48">
        <v>20.200600000000001</v>
      </c>
      <c r="HC48">
        <v>5.2144399999999997</v>
      </c>
      <c r="HD48">
        <v>11.974</v>
      </c>
      <c r="HE48">
        <v>4.9893000000000001</v>
      </c>
      <c r="HF48">
        <v>3.2924000000000002</v>
      </c>
      <c r="HG48">
        <v>8376.2999999999993</v>
      </c>
      <c r="HH48">
        <v>9999</v>
      </c>
      <c r="HI48">
        <v>9999</v>
      </c>
      <c r="HJ48">
        <v>971</v>
      </c>
      <c r="HK48">
        <v>4.9712699999999996</v>
      </c>
      <c r="HL48">
        <v>1.8741399999999999</v>
      </c>
      <c r="HM48">
        <v>1.8704499999999999</v>
      </c>
      <c r="HN48">
        <v>1.87012</v>
      </c>
      <c r="HO48">
        <v>1.87469</v>
      </c>
      <c r="HP48">
        <v>1.87138</v>
      </c>
      <c r="HQ48">
        <v>1.8669</v>
      </c>
      <c r="HR48">
        <v>1.8778999999999999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-2.1789999999999998</v>
      </c>
      <c r="IG48">
        <v>0.32</v>
      </c>
      <c r="IH48">
        <v>-2.1003025613674828</v>
      </c>
      <c r="II48">
        <v>1.7196870422270779E-5</v>
      </c>
      <c r="IJ48">
        <v>-2.1741833173098589E-6</v>
      </c>
      <c r="IK48">
        <v>9.0595066644434051E-10</v>
      </c>
      <c r="IL48">
        <v>-0.3055493333670728</v>
      </c>
      <c r="IM48">
        <v>-1.2435942757381079E-3</v>
      </c>
      <c r="IN48">
        <v>8.3241555849602686E-4</v>
      </c>
      <c r="IO48">
        <v>-6.8006265696850886E-6</v>
      </c>
      <c r="IP48">
        <v>17</v>
      </c>
      <c r="IQ48">
        <v>2050</v>
      </c>
      <c r="IR48">
        <v>3</v>
      </c>
      <c r="IS48">
        <v>34</v>
      </c>
      <c r="IT48">
        <v>8</v>
      </c>
      <c r="IU48">
        <v>8.1999999999999993</v>
      </c>
      <c r="IV48">
        <v>0.638428</v>
      </c>
      <c r="IW48">
        <v>2.5952099999999998</v>
      </c>
      <c r="IX48">
        <v>1.49902</v>
      </c>
      <c r="IY48">
        <v>2.2839399999999999</v>
      </c>
      <c r="IZ48">
        <v>1.69678</v>
      </c>
      <c r="JA48">
        <v>2.3974600000000001</v>
      </c>
      <c r="JB48">
        <v>42.939</v>
      </c>
      <c r="JC48">
        <v>13.5366</v>
      </c>
      <c r="JD48">
        <v>18</v>
      </c>
      <c r="JE48">
        <v>685.17499999999995</v>
      </c>
      <c r="JF48">
        <v>288.483</v>
      </c>
      <c r="JG48">
        <v>29.9998</v>
      </c>
      <c r="JH48">
        <v>35.651499999999999</v>
      </c>
      <c r="JI48">
        <v>30.0001</v>
      </c>
      <c r="JJ48">
        <v>35.444299999999998</v>
      </c>
      <c r="JK48">
        <v>35.435499999999998</v>
      </c>
      <c r="JL48">
        <v>12.824299999999999</v>
      </c>
      <c r="JM48">
        <v>29.4453</v>
      </c>
      <c r="JN48">
        <v>57.490099999999998</v>
      </c>
      <c r="JO48">
        <v>30</v>
      </c>
      <c r="JP48">
        <v>223.94399999999999</v>
      </c>
      <c r="JQ48">
        <v>31.340599999999998</v>
      </c>
      <c r="JR48">
        <v>98.355000000000004</v>
      </c>
      <c r="JS48">
        <v>98.257199999999997</v>
      </c>
    </row>
    <row r="49" spans="1:279" x14ac:dyDescent="0.2">
      <c r="A49">
        <v>34</v>
      </c>
      <c r="B49">
        <v>1658328112.5999999</v>
      </c>
      <c r="C49">
        <v>131.5</v>
      </c>
      <c r="D49" t="s">
        <v>487</v>
      </c>
      <c r="E49" t="s">
        <v>488</v>
      </c>
      <c r="F49">
        <v>4</v>
      </c>
      <c r="G49">
        <v>1658328110.5999999</v>
      </c>
      <c r="H49">
        <f t="shared" si="0"/>
        <v>2.440133387220495E-3</v>
      </c>
      <c r="I49">
        <f t="shared" si="1"/>
        <v>2.4401333872204951</v>
      </c>
      <c r="J49">
        <f t="shared" si="2"/>
        <v>3.4575186814265328</v>
      </c>
      <c r="K49">
        <f t="shared" si="3"/>
        <v>203.96557142857139</v>
      </c>
      <c r="L49">
        <f t="shared" si="4"/>
        <v>159.86995889620542</v>
      </c>
      <c r="M49">
        <f t="shared" si="5"/>
        <v>16.18161159027607</v>
      </c>
      <c r="N49">
        <f t="shared" si="6"/>
        <v>20.644852087493661</v>
      </c>
      <c r="O49">
        <f t="shared" si="7"/>
        <v>0.14508333820219019</v>
      </c>
      <c r="P49">
        <f t="shared" si="8"/>
        <v>2.7693052737484281</v>
      </c>
      <c r="Q49">
        <f t="shared" si="9"/>
        <v>0.14098912481686701</v>
      </c>
      <c r="R49">
        <f t="shared" si="10"/>
        <v>8.8476428149494191E-2</v>
      </c>
      <c r="S49">
        <f t="shared" si="11"/>
        <v>194.43244372479356</v>
      </c>
      <c r="T49">
        <f t="shared" si="12"/>
        <v>34.172888531265343</v>
      </c>
      <c r="U49">
        <f t="shared" si="13"/>
        <v>33.045714285714283</v>
      </c>
      <c r="V49">
        <f t="shared" si="14"/>
        <v>5.0650983415183823</v>
      </c>
      <c r="W49">
        <f t="shared" si="15"/>
        <v>64.682453980526759</v>
      </c>
      <c r="X49">
        <f t="shared" si="16"/>
        <v>3.3864414753510985</v>
      </c>
      <c r="Y49">
        <f t="shared" si="17"/>
        <v>5.2354870091518446</v>
      </c>
      <c r="Z49">
        <f t="shared" si="18"/>
        <v>1.6786568661672838</v>
      </c>
      <c r="AA49">
        <f t="shared" si="19"/>
        <v>-107.60988237642383</v>
      </c>
      <c r="AB49">
        <f t="shared" si="20"/>
        <v>88.133206167386177</v>
      </c>
      <c r="AC49">
        <f t="shared" si="21"/>
        <v>7.3129933413839048</v>
      </c>
      <c r="AD49">
        <f t="shared" si="22"/>
        <v>182.2687608571398</v>
      </c>
      <c r="AE49">
        <f t="shared" si="23"/>
        <v>12.763408617675267</v>
      </c>
      <c r="AF49">
        <f t="shared" si="24"/>
        <v>2.4514008954141939</v>
      </c>
      <c r="AG49">
        <f t="shared" si="25"/>
        <v>3.4575186814265328</v>
      </c>
      <c r="AH49">
        <v>223.44408686036701</v>
      </c>
      <c r="AI49">
        <v>213.5510606060605</v>
      </c>
      <c r="AJ49">
        <v>1.682940685790836</v>
      </c>
      <c r="AK49">
        <v>64.333968966541633</v>
      </c>
      <c r="AL49">
        <f t="shared" si="26"/>
        <v>2.4401333872204951</v>
      </c>
      <c r="AM49">
        <v>31.275271205136661</v>
      </c>
      <c r="AN49">
        <v>33.45176424242424</v>
      </c>
      <c r="AO49">
        <v>-9.6220174307393399E-5</v>
      </c>
      <c r="AP49">
        <v>90.117840984765252</v>
      </c>
      <c r="AQ49">
        <v>22</v>
      </c>
      <c r="AR49">
        <v>3</v>
      </c>
      <c r="AS49">
        <f t="shared" si="27"/>
        <v>1</v>
      </c>
      <c r="AT49">
        <f t="shared" si="28"/>
        <v>0</v>
      </c>
      <c r="AU49">
        <f t="shared" si="29"/>
        <v>47284.349414127282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1009.5404122926388</v>
      </c>
      <c r="BI49">
        <f t="shared" si="33"/>
        <v>3.4575186814265328</v>
      </c>
      <c r="BJ49" t="e">
        <f t="shared" si="34"/>
        <v>#DIV/0!</v>
      </c>
      <c r="BK49">
        <f t="shared" si="35"/>
        <v>3.4248442551939075E-3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253</v>
      </c>
      <c r="CG49">
        <v>1000</v>
      </c>
      <c r="CH49" t="s">
        <v>414</v>
      </c>
      <c r="CI49">
        <v>1110.1500000000001</v>
      </c>
      <c r="CJ49">
        <v>1175.8634999999999</v>
      </c>
      <c r="CK49">
        <v>1152.67</v>
      </c>
      <c r="CL49">
        <v>1.3005735999999999E-4</v>
      </c>
      <c r="CM49">
        <v>6.5004835999999994E-4</v>
      </c>
      <c r="CN49">
        <v>4.7597999359999997E-2</v>
      </c>
      <c r="CO49">
        <v>5.5000000000000003E-4</v>
      </c>
      <c r="CP49">
        <f t="shared" si="46"/>
        <v>1200.041428571428</v>
      </c>
      <c r="CQ49">
        <f t="shared" si="47"/>
        <v>1009.5404122926388</v>
      </c>
      <c r="CR49">
        <f t="shared" si="48"/>
        <v>0.84125463359580144</v>
      </c>
      <c r="CS49">
        <f t="shared" si="49"/>
        <v>0.16202144283989667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1658328110.5999999</v>
      </c>
      <c r="CZ49">
        <v>203.96557142857139</v>
      </c>
      <c r="DA49">
        <v>216.20242857142861</v>
      </c>
      <c r="DB49">
        <v>33.457128571428584</v>
      </c>
      <c r="DC49">
        <v>31.271128571428569</v>
      </c>
      <c r="DD49">
        <v>206.1468571428571</v>
      </c>
      <c r="DE49">
        <v>33.137300000000003</v>
      </c>
      <c r="DF49">
        <v>650.33414285714287</v>
      </c>
      <c r="DG49">
        <v>101.1174285714286</v>
      </c>
      <c r="DH49">
        <v>9.9908957142857149E-2</v>
      </c>
      <c r="DI49">
        <v>33.636028571428568</v>
      </c>
      <c r="DJ49">
        <v>999.89999999999986</v>
      </c>
      <c r="DK49">
        <v>33.045714285714283</v>
      </c>
      <c r="DL49">
        <v>0</v>
      </c>
      <c r="DM49">
        <v>0</v>
      </c>
      <c r="DN49">
        <v>9012.5885714285723</v>
      </c>
      <c r="DO49">
        <v>0</v>
      </c>
      <c r="DP49">
        <v>1868.3771428571431</v>
      </c>
      <c r="DQ49">
        <v>-12.236700000000001</v>
      </c>
      <c r="DR49">
        <v>211.02585714285709</v>
      </c>
      <c r="DS49">
        <v>223.18128571428571</v>
      </c>
      <c r="DT49">
        <v>2.1859985714285708</v>
      </c>
      <c r="DU49">
        <v>216.20242857142861</v>
      </c>
      <c r="DV49">
        <v>31.271128571428569</v>
      </c>
      <c r="DW49">
        <v>3.3830942857142858</v>
      </c>
      <c r="DX49">
        <v>3.1620528571428572</v>
      </c>
      <c r="DY49">
        <v>26.0442</v>
      </c>
      <c r="DZ49">
        <v>24.90681428571429</v>
      </c>
      <c r="EA49">
        <v>1200.041428571428</v>
      </c>
      <c r="EB49">
        <v>0.95800485714285699</v>
      </c>
      <c r="EC49">
        <v>4.1995442857142858E-2</v>
      </c>
      <c r="ED49">
        <v>0</v>
      </c>
      <c r="EE49">
        <v>593.29357142857145</v>
      </c>
      <c r="EF49">
        <v>5.0001600000000002</v>
      </c>
      <c r="EG49">
        <v>8859.6542857142831</v>
      </c>
      <c r="EH49">
        <v>9515.5185714285726</v>
      </c>
      <c r="EI49">
        <v>47.732000000000014</v>
      </c>
      <c r="EJ49">
        <v>50.321000000000012</v>
      </c>
      <c r="EK49">
        <v>48.919285714285721</v>
      </c>
      <c r="EL49">
        <v>48.75</v>
      </c>
      <c r="EM49">
        <v>49.419285714285721</v>
      </c>
      <c r="EN49">
        <v>1144.8557142857151</v>
      </c>
      <c r="EO49">
        <v>50.187142857142859</v>
      </c>
      <c r="EP49">
        <v>0</v>
      </c>
      <c r="EQ49">
        <v>770623.79999995232</v>
      </c>
      <c r="ER49">
        <v>0</v>
      </c>
      <c r="ES49">
        <v>593.79111538461541</v>
      </c>
      <c r="ET49">
        <v>-3.749777771582159</v>
      </c>
      <c r="EU49">
        <v>-36.054017125003909</v>
      </c>
      <c r="EV49">
        <v>8862.6046153846146</v>
      </c>
      <c r="EW49">
        <v>15</v>
      </c>
      <c r="EX49">
        <v>1658327627.5</v>
      </c>
      <c r="EY49" t="s">
        <v>416</v>
      </c>
      <c r="EZ49">
        <v>1658327627.5</v>
      </c>
      <c r="FA49">
        <v>1658327617.5</v>
      </c>
      <c r="FB49">
        <v>12</v>
      </c>
      <c r="FC49">
        <v>-0.68500000000000005</v>
      </c>
      <c r="FD49">
        <v>-0.255</v>
      </c>
      <c r="FE49">
        <v>-3.9239999999999999</v>
      </c>
      <c r="FF49">
        <v>0.28599999999999998</v>
      </c>
      <c r="FG49">
        <v>1546</v>
      </c>
      <c r="FH49">
        <v>32</v>
      </c>
      <c r="FI49">
        <v>0.03</v>
      </c>
      <c r="FJ49">
        <v>0.04</v>
      </c>
      <c r="FK49">
        <v>-11.849935</v>
      </c>
      <c r="FL49">
        <v>-2.4172660412757572</v>
      </c>
      <c r="FM49">
        <v>0.2352736136395239</v>
      </c>
      <c r="FN49">
        <v>0</v>
      </c>
      <c r="FO49">
        <v>594.00541176470597</v>
      </c>
      <c r="FP49">
        <v>-3.7927272667673679</v>
      </c>
      <c r="FQ49">
        <v>0.4204340976298479</v>
      </c>
      <c r="FR49">
        <v>0</v>
      </c>
      <c r="FS49">
        <v>2.1922362500000001</v>
      </c>
      <c r="FT49">
        <v>-6.6219624765477533E-2</v>
      </c>
      <c r="FU49">
        <v>9.8333091295606228E-3</v>
      </c>
      <c r="FV49">
        <v>1</v>
      </c>
      <c r="FW49">
        <v>1</v>
      </c>
      <c r="FX49">
        <v>3</v>
      </c>
      <c r="FY49" t="s">
        <v>425</v>
      </c>
      <c r="FZ49">
        <v>3.3694199999999999</v>
      </c>
      <c r="GA49">
        <v>2.8938700000000002</v>
      </c>
      <c r="GB49">
        <v>5.5160000000000001E-2</v>
      </c>
      <c r="GC49">
        <v>5.8561299999999997E-2</v>
      </c>
      <c r="GD49">
        <v>0.13922699999999999</v>
      </c>
      <c r="GE49">
        <v>0.135325</v>
      </c>
      <c r="GF49">
        <v>32627</v>
      </c>
      <c r="GG49">
        <v>28273.8</v>
      </c>
      <c r="GH49">
        <v>30862.7</v>
      </c>
      <c r="GI49">
        <v>27991.1</v>
      </c>
      <c r="GJ49">
        <v>34998.400000000001</v>
      </c>
      <c r="GK49">
        <v>34147.199999999997</v>
      </c>
      <c r="GL49">
        <v>40230.9</v>
      </c>
      <c r="GM49">
        <v>39013.9</v>
      </c>
      <c r="GN49">
        <v>2.2972000000000001</v>
      </c>
      <c r="GO49">
        <v>1.5742</v>
      </c>
      <c r="GP49">
        <v>0</v>
      </c>
      <c r="GQ49">
        <v>3.2439799999999998E-2</v>
      </c>
      <c r="GR49">
        <v>999.9</v>
      </c>
      <c r="GS49">
        <v>32.530299999999997</v>
      </c>
      <c r="GT49">
        <v>60.7</v>
      </c>
      <c r="GU49">
        <v>38.6</v>
      </c>
      <c r="GV49">
        <v>41.2791</v>
      </c>
      <c r="GW49">
        <v>50.262900000000002</v>
      </c>
      <c r="GX49">
        <v>41.911099999999998</v>
      </c>
      <c r="GY49">
        <v>1</v>
      </c>
      <c r="GZ49">
        <v>0.64553899999999997</v>
      </c>
      <c r="HA49">
        <v>1.63852</v>
      </c>
      <c r="HB49">
        <v>20.200299999999999</v>
      </c>
      <c r="HC49">
        <v>5.2138499999999999</v>
      </c>
      <c r="HD49">
        <v>11.974</v>
      </c>
      <c r="HE49">
        <v>4.9894499999999997</v>
      </c>
      <c r="HF49">
        <v>3.2925</v>
      </c>
      <c r="HG49">
        <v>8376.2999999999993</v>
      </c>
      <c r="HH49">
        <v>9999</v>
      </c>
      <c r="HI49">
        <v>9999</v>
      </c>
      <c r="HJ49">
        <v>971</v>
      </c>
      <c r="HK49">
        <v>4.9712899999999998</v>
      </c>
      <c r="HL49">
        <v>1.87415</v>
      </c>
      <c r="HM49">
        <v>1.87043</v>
      </c>
      <c r="HN49">
        <v>1.87012</v>
      </c>
      <c r="HO49">
        <v>1.87469</v>
      </c>
      <c r="HP49">
        <v>1.8713900000000001</v>
      </c>
      <c r="HQ49">
        <v>1.8668899999999999</v>
      </c>
      <c r="HR49">
        <v>1.8778999999999999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-2.1840000000000002</v>
      </c>
      <c r="IG49">
        <v>0.3196</v>
      </c>
      <c r="IH49">
        <v>-2.1003025613674828</v>
      </c>
      <c r="II49">
        <v>1.7196870422270779E-5</v>
      </c>
      <c r="IJ49">
        <v>-2.1741833173098589E-6</v>
      </c>
      <c r="IK49">
        <v>9.0595066644434051E-10</v>
      </c>
      <c r="IL49">
        <v>-0.3055493333670728</v>
      </c>
      <c r="IM49">
        <v>-1.2435942757381079E-3</v>
      </c>
      <c r="IN49">
        <v>8.3241555849602686E-4</v>
      </c>
      <c r="IO49">
        <v>-6.8006265696850886E-6</v>
      </c>
      <c r="IP49">
        <v>17</v>
      </c>
      <c r="IQ49">
        <v>2050</v>
      </c>
      <c r="IR49">
        <v>3</v>
      </c>
      <c r="IS49">
        <v>34</v>
      </c>
      <c r="IT49">
        <v>8.1</v>
      </c>
      <c r="IU49">
        <v>8.3000000000000007</v>
      </c>
      <c r="IV49">
        <v>0.65307599999999999</v>
      </c>
      <c r="IW49">
        <v>2.5878899999999998</v>
      </c>
      <c r="IX49">
        <v>1.49902</v>
      </c>
      <c r="IY49">
        <v>2.2827099999999998</v>
      </c>
      <c r="IZ49">
        <v>1.69678</v>
      </c>
      <c r="JA49">
        <v>2.4035600000000001</v>
      </c>
      <c r="JB49">
        <v>42.939</v>
      </c>
      <c r="JC49">
        <v>13.527900000000001</v>
      </c>
      <c r="JD49">
        <v>18</v>
      </c>
      <c r="JE49">
        <v>685.02</v>
      </c>
      <c r="JF49">
        <v>288.54500000000002</v>
      </c>
      <c r="JG49">
        <v>29.999400000000001</v>
      </c>
      <c r="JH49">
        <v>35.65</v>
      </c>
      <c r="JI49">
        <v>30.0001</v>
      </c>
      <c r="JJ49">
        <v>35.442900000000002</v>
      </c>
      <c r="JK49">
        <v>35.435499999999998</v>
      </c>
      <c r="JL49">
        <v>13.118399999999999</v>
      </c>
      <c r="JM49">
        <v>29.4453</v>
      </c>
      <c r="JN49">
        <v>57.490099999999998</v>
      </c>
      <c r="JO49">
        <v>30</v>
      </c>
      <c r="JP49">
        <v>230.62299999999999</v>
      </c>
      <c r="JQ49">
        <v>31.364999999999998</v>
      </c>
      <c r="JR49">
        <v>98.354200000000006</v>
      </c>
      <c r="JS49">
        <v>98.256699999999995</v>
      </c>
    </row>
    <row r="50" spans="1:279" x14ac:dyDescent="0.2">
      <c r="A50">
        <v>35</v>
      </c>
      <c r="B50">
        <v>1658328116.5999999</v>
      </c>
      <c r="C50">
        <v>135.5</v>
      </c>
      <c r="D50" t="s">
        <v>489</v>
      </c>
      <c r="E50" t="s">
        <v>490</v>
      </c>
      <c r="F50">
        <v>4</v>
      </c>
      <c r="G50">
        <v>1658328114.2874999</v>
      </c>
      <c r="H50">
        <f t="shared" si="0"/>
        <v>2.4412105330803E-3</v>
      </c>
      <c r="I50">
        <f t="shared" si="1"/>
        <v>2.4412105330803002</v>
      </c>
      <c r="J50">
        <f t="shared" si="2"/>
        <v>3.6390199499948221</v>
      </c>
      <c r="K50">
        <f t="shared" si="3"/>
        <v>209.98875000000001</v>
      </c>
      <c r="L50">
        <f t="shared" si="4"/>
        <v>163.66932073973391</v>
      </c>
      <c r="M50">
        <f t="shared" si="5"/>
        <v>16.566237111826052</v>
      </c>
      <c r="N50">
        <f t="shared" si="6"/>
        <v>21.254584595287781</v>
      </c>
      <c r="O50">
        <f t="shared" si="7"/>
        <v>0.14497454185849851</v>
      </c>
      <c r="P50">
        <f t="shared" si="8"/>
        <v>2.7673536137220678</v>
      </c>
      <c r="Q50">
        <f t="shared" si="9"/>
        <v>0.14088357787226263</v>
      </c>
      <c r="R50">
        <f t="shared" si="10"/>
        <v>8.8410177422843475E-2</v>
      </c>
      <c r="S50">
        <f t="shared" si="11"/>
        <v>194.42394178073076</v>
      </c>
      <c r="T50">
        <f t="shared" si="12"/>
        <v>34.173275294578822</v>
      </c>
      <c r="U50">
        <f t="shared" si="13"/>
        <v>33.048587499999996</v>
      </c>
      <c r="V50">
        <f t="shared" si="14"/>
        <v>5.0659158384063039</v>
      </c>
      <c r="W50">
        <f t="shared" si="15"/>
        <v>64.658303200247886</v>
      </c>
      <c r="X50">
        <f t="shared" si="16"/>
        <v>3.3852497530031194</v>
      </c>
      <c r="Y50">
        <f t="shared" si="17"/>
        <v>5.2355994287677827</v>
      </c>
      <c r="Z50">
        <f t="shared" si="18"/>
        <v>1.6806660854031845</v>
      </c>
      <c r="AA50">
        <f t="shared" si="19"/>
        <v>-107.65738450884123</v>
      </c>
      <c r="AB50">
        <f t="shared" si="20"/>
        <v>87.699709123110978</v>
      </c>
      <c r="AC50">
        <f t="shared" si="21"/>
        <v>7.2822713950255782</v>
      </c>
      <c r="AD50">
        <f t="shared" si="22"/>
        <v>181.74853779002609</v>
      </c>
      <c r="AE50">
        <f t="shared" si="23"/>
        <v>12.983443095773453</v>
      </c>
      <c r="AF50">
        <f t="shared" si="24"/>
        <v>2.4463791949543165</v>
      </c>
      <c r="AG50">
        <f t="shared" si="25"/>
        <v>3.6390199499948221</v>
      </c>
      <c r="AH50">
        <v>230.44146233192561</v>
      </c>
      <c r="AI50">
        <v>220.3275151515152</v>
      </c>
      <c r="AJ50">
        <v>1.695227469366227</v>
      </c>
      <c r="AK50">
        <v>64.333968966541633</v>
      </c>
      <c r="AL50">
        <f t="shared" si="26"/>
        <v>2.4412105330803002</v>
      </c>
      <c r="AM50">
        <v>31.264158582179569</v>
      </c>
      <c r="AN50">
        <v>33.442198787878773</v>
      </c>
      <c r="AO50">
        <v>-2.0341657297214271E-4</v>
      </c>
      <c r="AP50">
        <v>90.117840984765252</v>
      </c>
      <c r="AQ50">
        <v>22</v>
      </c>
      <c r="AR50">
        <v>3</v>
      </c>
      <c r="AS50">
        <f t="shared" si="27"/>
        <v>1</v>
      </c>
      <c r="AT50">
        <f t="shared" si="28"/>
        <v>0</v>
      </c>
      <c r="AU50">
        <f t="shared" si="29"/>
        <v>47230.709700522792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1009.4942200936428</v>
      </c>
      <c r="BI50">
        <f t="shared" si="33"/>
        <v>3.6390199499948221</v>
      </c>
      <c r="BJ50" t="e">
        <f t="shared" si="34"/>
        <v>#DIV/0!</v>
      </c>
      <c r="BK50">
        <f t="shared" si="35"/>
        <v>3.6047952306822117E-3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253</v>
      </c>
      <c r="CG50">
        <v>1000</v>
      </c>
      <c r="CH50" t="s">
        <v>414</v>
      </c>
      <c r="CI50">
        <v>1110.1500000000001</v>
      </c>
      <c r="CJ50">
        <v>1175.8634999999999</v>
      </c>
      <c r="CK50">
        <v>1152.67</v>
      </c>
      <c r="CL50">
        <v>1.3005735999999999E-4</v>
      </c>
      <c r="CM50">
        <v>6.5004835999999994E-4</v>
      </c>
      <c r="CN50">
        <v>4.7597999359999997E-2</v>
      </c>
      <c r="CO50">
        <v>5.5000000000000003E-4</v>
      </c>
      <c r="CP50">
        <f t="shared" si="46"/>
        <v>1199.9862499999999</v>
      </c>
      <c r="CQ50">
        <f t="shared" si="47"/>
        <v>1009.4942200936428</v>
      </c>
      <c r="CR50">
        <f t="shared" si="48"/>
        <v>0.84125482278954677</v>
      </c>
      <c r="CS50">
        <f t="shared" si="49"/>
        <v>0.16202180798382546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1658328114.2874999</v>
      </c>
      <c r="CZ50">
        <v>209.98875000000001</v>
      </c>
      <c r="DA50">
        <v>222.441125</v>
      </c>
      <c r="DB50">
        <v>33.445225000000001</v>
      </c>
      <c r="DC50">
        <v>31.2637</v>
      </c>
      <c r="DD50">
        <v>212.17487499999999</v>
      </c>
      <c r="DE50">
        <v>33.1257375</v>
      </c>
      <c r="DF50">
        <v>650.34124999999995</v>
      </c>
      <c r="DG50">
        <v>101.11775</v>
      </c>
      <c r="DH50">
        <v>9.9979974999999999E-2</v>
      </c>
      <c r="DI50">
        <v>33.636412499999999</v>
      </c>
      <c r="DJ50">
        <v>999.9</v>
      </c>
      <c r="DK50">
        <v>33.048587499999996</v>
      </c>
      <c r="DL50">
        <v>0</v>
      </c>
      <c r="DM50">
        <v>0</v>
      </c>
      <c r="DN50">
        <v>9002.1875</v>
      </c>
      <c r="DO50">
        <v>0</v>
      </c>
      <c r="DP50">
        <v>1868.4349999999999</v>
      </c>
      <c r="DQ50">
        <v>-12.452249999999999</v>
      </c>
      <c r="DR50">
        <v>217.255</v>
      </c>
      <c r="DS50">
        <v>229.61987500000001</v>
      </c>
      <c r="DT50">
        <v>2.1815324999999999</v>
      </c>
      <c r="DU50">
        <v>222.441125</v>
      </c>
      <c r="DV50">
        <v>31.2637</v>
      </c>
      <c r="DW50">
        <v>3.3818999999999999</v>
      </c>
      <c r="DX50">
        <v>3.16130625</v>
      </c>
      <c r="DY50">
        <v>26.038237500000001</v>
      </c>
      <c r="DZ50">
        <v>24.902862500000001</v>
      </c>
      <c r="EA50">
        <v>1199.9862499999999</v>
      </c>
      <c r="EB50">
        <v>0.95800050000000003</v>
      </c>
      <c r="EC50">
        <v>4.1999787500000003E-2</v>
      </c>
      <c r="ED50">
        <v>0</v>
      </c>
      <c r="EE50">
        <v>593.25475000000006</v>
      </c>
      <c r="EF50">
        <v>5.0001600000000002</v>
      </c>
      <c r="EG50">
        <v>8856.1849999999995</v>
      </c>
      <c r="EH50">
        <v>9515.0625</v>
      </c>
      <c r="EI50">
        <v>47.75</v>
      </c>
      <c r="EJ50">
        <v>50.319875000000003</v>
      </c>
      <c r="EK50">
        <v>48.944875000000003</v>
      </c>
      <c r="EL50">
        <v>48.765500000000003</v>
      </c>
      <c r="EM50">
        <v>49.405999999999999</v>
      </c>
      <c r="EN50">
        <v>1144.7974999999999</v>
      </c>
      <c r="EO50">
        <v>50.192500000000003</v>
      </c>
      <c r="EP50">
        <v>0</v>
      </c>
      <c r="EQ50">
        <v>770628</v>
      </c>
      <c r="ER50">
        <v>0</v>
      </c>
      <c r="ES50">
        <v>593.53560000000004</v>
      </c>
      <c r="ET50">
        <v>-4.3201538495849476</v>
      </c>
      <c r="EU50">
        <v>-38.028461631571489</v>
      </c>
      <c r="EV50">
        <v>8859.7132000000001</v>
      </c>
      <c r="EW50">
        <v>15</v>
      </c>
      <c r="EX50">
        <v>1658327627.5</v>
      </c>
      <c r="EY50" t="s">
        <v>416</v>
      </c>
      <c r="EZ50">
        <v>1658327627.5</v>
      </c>
      <c r="FA50">
        <v>1658327617.5</v>
      </c>
      <c r="FB50">
        <v>12</v>
      </c>
      <c r="FC50">
        <v>-0.68500000000000005</v>
      </c>
      <c r="FD50">
        <v>-0.255</v>
      </c>
      <c r="FE50">
        <v>-3.9239999999999999</v>
      </c>
      <c r="FF50">
        <v>0.28599999999999998</v>
      </c>
      <c r="FG50">
        <v>1546</v>
      </c>
      <c r="FH50">
        <v>32</v>
      </c>
      <c r="FI50">
        <v>0.03</v>
      </c>
      <c r="FJ50">
        <v>0.04</v>
      </c>
      <c r="FK50">
        <v>-12.021542500000001</v>
      </c>
      <c r="FL50">
        <v>-2.6986322701688321</v>
      </c>
      <c r="FM50">
        <v>0.2618769385489107</v>
      </c>
      <c r="FN50">
        <v>0</v>
      </c>
      <c r="FO50">
        <v>593.75614705882344</v>
      </c>
      <c r="FP50">
        <v>-3.2651336901306309</v>
      </c>
      <c r="FQ50">
        <v>0.37050586502883309</v>
      </c>
      <c r="FR50">
        <v>0</v>
      </c>
      <c r="FS50">
        <v>2.1901834999999998</v>
      </c>
      <c r="FT50">
        <v>-8.8011557223271836E-2</v>
      </c>
      <c r="FU50">
        <v>1.0452476632358499E-2</v>
      </c>
      <c r="FV50">
        <v>1</v>
      </c>
      <c r="FW50">
        <v>1</v>
      </c>
      <c r="FX50">
        <v>3</v>
      </c>
      <c r="FY50" t="s">
        <v>425</v>
      </c>
      <c r="FZ50">
        <v>3.3694099999999998</v>
      </c>
      <c r="GA50">
        <v>2.8936600000000001</v>
      </c>
      <c r="GB50">
        <v>5.6686899999999998E-2</v>
      </c>
      <c r="GC50">
        <v>6.0137400000000001E-2</v>
      </c>
      <c r="GD50">
        <v>0.139209</v>
      </c>
      <c r="GE50">
        <v>0.13531199999999999</v>
      </c>
      <c r="GF50">
        <v>32574.400000000001</v>
      </c>
      <c r="GG50">
        <v>28227.200000000001</v>
      </c>
      <c r="GH50">
        <v>30862.9</v>
      </c>
      <c r="GI50">
        <v>27991.9</v>
      </c>
      <c r="GJ50">
        <v>34999.699999999997</v>
      </c>
      <c r="GK50">
        <v>34148.6</v>
      </c>
      <c r="GL50">
        <v>40231.4</v>
      </c>
      <c r="GM50">
        <v>39014.800000000003</v>
      </c>
      <c r="GN50">
        <v>2.2974800000000002</v>
      </c>
      <c r="GO50">
        <v>1.57402</v>
      </c>
      <c r="GP50">
        <v>0</v>
      </c>
      <c r="GQ50">
        <v>3.13371E-2</v>
      </c>
      <c r="GR50">
        <v>999.9</v>
      </c>
      <c r="GS50">
        <v>32.534599999999998</v>
      </c>
      <c r="GT50">
        <v>60.7</v>
      </c>
      <c r="GU50">
        <v>38.6</v>
      </c>
      <c r="GV50">
        <v>41.279200000000003</v>
      </c>
      <c r="GW50">
        <v>50.622900000000001</v>
      </c>
      <c r="GX50">
        <v>41.9191</v>
      </c>
      <c r="GY50">
        <v>1</v>
      </c>
      <c r="GZ50">
        <v>0.64528200000000002</v>
      </c>
      <c r="HA50">
        <v>1.6349100000000001</v>
      </c>
      <c r="HB50">
        <v>20.200299999999999</v>
      </c>
      <c r="HC50">
        <v>5.2145900000000003</v>
      </c>
      <c r="HD50">
        <v>11.974</v>
      </c>
      <c r="HE50">
        <v>4.9893999999999998</v>
      </c>
      <c r="HF50">
        <v>3.2924500000000001</v>
      </c>
      <c r="HG50">
        <v>8376.5</v>
      </c>
      <c r="HH50">
        <v>9999</v>
      </c>
      <c r="HI50">
        <v>9999</v>
      </c>
      <c r="HJ50">
        <v>971</v>
      </c>
      <c r="HK50">
        <v>4.9712899999999998</v>
      </c>
      <c r="HL50">
        <v>1.87419</v>
      </c>
      <c r="HM50">
        <v>1.87043</v>
      </c>
      <c r="HN50">
        <v>1.87012</v>
      </c>
      <c r="HO50">
        <v>1.8747</v>
      </c>
      <c r="HP50">
        <v>1.8714299999999999</v>
      </c>
      <c r="HQ50">
        <v>1.8669100000000001</v>
      </c>
      <c r="HR50">
        <v>1.8778999999999999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-2.1890000000000001</v>
      </c>
      <c r="IG50">
        <v>0.31940000000000002</v>
      </c>
      <c r="IH50">
        <v>-2.1003025613674828</v>
      </c>
      <c r="II50">
        <v>1.7196870422270779E-5</v>
      </c>
      <c r="IJ50">
        <v>-2.1741833173098589E-6</v>
      </c>
      <c r="IK50">
        <v>9.0595066644434051E-10</v>
      </c>
      <c r="IL50">
        <v>-0.3055493333670728</v>
      </c>
      <c r="IM50">
        <v>-1.2435942757381079E-3</v>
      </c>
      <c r="IN50">
        <v>8.3241555849602686E-4</v>
      </c>
      <c r="IO50">
        <v>-6.8006265696850886E-6</v>
      </c>
      <c r="IP50">
        <v>17</v>
      </c>
      <c r="IQ50">
        <v>2050</v>
      </c>
      <c r="IR50">
        <v>3</v>
      </c>
      <c r="IS50">
        <v>34</v>
      </c>
      <c r="IT50">
        <v>8.1999999999999993</v>
      </c>
      <c r="IU50">
        <v>8.3000000000000007</v>
      </c>
      <c r="IV50">
        <v>0.66650399999999999</v>
      </c>
      <c r="IW50">
        <v>2.5903299999999998</v>
      </c>
      <c r="IX50">
        <v>1.49902</v>
      </c>
      <c r="IY50">
        <v>2.2839399999999999</v>
      </c>
      <c r="IZ50">
        <v>1.69678</v>
      </c>
      <c r="JA50">
        <v>2.4145500000000002</v>
      </c>
      <c r="JB50">
        <v>42.939</v>
      </c>
      <c r="JC50">
        <v>13.5366</v>
      </c>
      <c r="JD50">
        <v>18</v>
      </c>
      <c r="JE50">
        <v>685.221</v>
      </c>
      <c r="JF50">
        <v>288.45800000000003</v>
      </c>
      <c r="JG50">
        <v>29.999199999999998</v>
      </c>
      <c r="JH50">
        <v>35.648299999999999</v>
      </c>
      <c r="JI50">
        <v>30</v>
      </c>
      <c r="JJ50">
        <v>35.441099999999999</v>
      </c>
      <c r="JK50">
        <v>35.435499999999998</v>
      </c>
      <c r="JL50">
        <v>13.411</v>
      </c>
      <c r="JM50">
        <v>29.4453</v>
      </c>
      <c r="JN50">
        <v>57.490099999999998</v>
      </c>
      <c r="JO50">
        <v>30</v>
      </c>
      <c r="JP50">
        <v>237.30199999999999</v>
      </c>
      <c r="JQ50">
        <v>31.383500000000002</v>
      </c>
      <c r="JR50">
        <v>98.3553</v>
      </c>
      <c r="JS50">
        <v>98.259200000000007</v>
      </c>
    </row>
    <row r="51" spans="1:279" x14ac:dyDescent="0.2">
      <c r="A51">
        <v>36</v>
      </c>
      <c r="B51">
        <v>1658328120.5999999</v>
      </c>
      <c r="C51">
        <v>139.5</v>
      </c>
      <c r="D51" t="s">
        <v>491</v>
      </c>
      <c r="E51" t="s">
        <v>492</v>
      </c>
      <c r="F51">
        <v>4</v>
      </c>
      <c r="G51">
        <v>1658328118.5999999</v>
      </c>
      <c r="H51">
        <f t="shared" si="0"/>
        <v>2.4439958031888232E-3</v>
      </c>
      <c r="I51">
        <f t="shared" si="1"/>
        <v>2.4439958031888231</v>
      </c>
      <c r="J51">
        <f t="shared" si="2"/>
        <v>3.7703714180378909</v>
      </c>
      <c r="K51">
        <f t="shared" si="3"/>
        <v>217.05957142857139</v>
      </c>
      <c r="L51">
        <f t="shared" si="4"/>
        <v>169.12284111760141</v>
      </c>
      <c r="M51">
        <f t="shared" si="5"/>
        <v>17.117961992458824</v>
      </c>
      <c r="N51">
        <f t="shared" si="6"/>
        <v>21.969933033646182</v>
      </c>
      <c r="O51">
        <f t="shared" si="7"/>
        <v>0.14512609078217145</v>
      </c>
      <c r="P51">
        <f t="shared" si="8"/>
        <v>2.7638018235852231</v>
      </c>
      <c r="Q51">
        <f t="shared" si="9"/>
        <v>0.14102159182516161</v>
      </c>
      <c r="R51">
        <f t="shared" si="10"/>
        <v>8.849759856965389E-2</v>
      </c>
      <c r="S51">
        <f t="shared" si="11"/>
        <v>194.40998994925093</v>
      </c>
      <c r="T51">
        <f t="shared" si="12"/>
        <v>34.177007835231294</v>
      </c>
      <c r="U51">
        <f t="shared" si="13"/>
        <v>33.048000000000002</v>
      </c>
      <c r="V51">
        <f t="shared" si="14"/>
        <v>5.0657486715337727</v>
      </c>
      <c r="W51">
        <f t="shared" si="15"/>
        <v>64.63610441737336</v>
      </c>
      <c r="X51">
        <f t="shared" si="16"/>
        <v>3.3848341691226218</v>
      </c>
      <c r="Y51">
        <f t="shared" si="17"/>
        <v>5.2367545965731521</v>
      </c>
      <c r="Z51">
        <f t="shared" si="18"/>
        <v>1.6809145024111509</v>
      </c>
      <c r="AA51">
        <f t="shared" si="19"/>
        <v>-107.7802149206271</v>
      </c>
      <c r="AB51">
        <f t="shared" si="20"/>
        <v>88.262448706537242</v>
      </c>
      <c r="AC51">
        <f t="shared" si="21"/>
        <v>7.3385385928817488</v>
      </c>
      <c r="AD51">
        <f t="shared" si="22"/>
        <v>182.23076232804283</v>
      </c>
      <c r="AE51">
        <f t="shared" si="23"/>
        <v>13.164468911601212</v>
      </c>
      <c r="AF51">
        <f t="shared" si="24"/>
        <v>2.4443180576633083</v>
      </c>
      <c r="AG51">
        <f t="shared" si="25"/>
        <v>3.7703714180378909</v>
      </c>
      <c r="AH51">
        <v>237.37489076571151</v>
      </c>
      <c r="AI51">
        <v>227.11935757575759</v>
      </c>
      <c r="AJ51">
        <v>1.6995309347184899</v>
      </c>
      <c r="AK51">
        <v>64.333968966541633</v>
      </c>
      <c r="AL51">
        <f t="shared" si="26"/>
        <v>2.4439958031888231</v>
      </c>
      <c r="AM51">
        <v>31.261413055119451</v>
      </c>
      <c r="AN51">
        <v>33.440809696969687</v>
      </c>
      <c r="AO51">
        <v>-4.5478401778696863E-6</v>
      </c>
      <c r="AP51">
        <v>90.117840984765252</v>
      </c>
      <c r="AQ51">
        <v>21</v>
      </c>
      <c r="AR51">
        <v>3</v>
      </c>
      <c r="AS51">
        <f t="shared" si="27"/>
        <v>1</v>
      </c>
      <c r="AT51">
        <f t="shared" si="28"/>
        <v>0</v>
      </c>
      <c r="AU51">
        <f t="shared" si="29"/>
        <v>47132.627192806212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1009.4238372794046</v>
      </c>
      <c r="BI51">
        <f t="shared" si="33"/>
        <v>3.7703714180378909</v>
      </c>
      <c r="BJ51" t="e">
        <f t="shared" si="34"/>
        <v>#DIV/0!</v>
      </c>
      <c r="BK51">
        <f t="shared" si="35"/>
        <v>3.7351717670941697E-3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253</v>
      </c>
      <c r="CG51">
        <v>1000</v>
      </c>
      <c r="CH51" t="s">
        <v>414</v>
      </c>
      <c r="CI51">
        <v>1110.1500000000001</v>
      </c>
      <c r="CJ51">
        <v>1175.8634999999999</v>
      </c>
      <c r="CK51">
        <v>1152.67</v>
      </c>
      <c r="CL51">
        <v>1.3005735999999999E-4</v>
      </c>
      <c r="CM51">
        <v>6.5004835999999994E-4</v>
      </c>
      <c r="CN51">
        <v>4.7597999359999997E-2</v>
      </c>
      <c r="CO51">
        <v>5.5000000000000003E-4</v>
      </c>
      <c r="CP51">
        <f t="shared" si="46"/>
        <v>1199.9028571428571</v>
      </c>
      <c r="CQ51">
        <f t="shared" si="47"/>
        <v>1009.4238372794046</v>
      </c>
      <c r="CR51">
        <f t="shared" si="48"/>
        <v>0.84125463263166922</v>
      </c>
      <c r="CS51">
        <f t="shared" si="49"/>
        <v>0.16202144097912172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1658328118.5999999</v>
      </c>
      <c r="CZ51">
        <v>217.05957142857139</v>
      </c>
      <c r="DA51">
        <v>229.69428571428571</v>
      </c>
      <c r="DB51">
        <v>33.44164285714286</v>
      </c>
      <c r="DC51">
        <v>31.261985714285711</v>
      </c>
      <c r="DD51">
        <v>219.25085714285709</v>
      </c>
      <c r="DE51">
        <v>33.122257142857137</v>
      </c>
      <c r="DF51">
        <v>650.35257142857142</v>
      </c>
      <c r="DG51">
        <v>101.116</v>
      </c>
      <c r="DH51">
        <v>0.1001449</v>
      </c>
      <c r="DI51">
        <v>33.640357142857127</v>
      </c>
      <c r="DJ51">
        <v>999.89999999999986</v>
      </c>
      <c r="DK51">
        <v>33.048000000000002</v>
      </c>
      <c r="DL51">
        <v>0</v>
      </c>
      <c r="DM51">
        <v>0</v>
      </c>
      <c r="DN51">
        <v>8983.4842857142849</v>
      </c>
      <c r="DO51">
        <v>0</v>
      </c>
      <c r="DP51">
        <v>1868.8842857142861</v>
      </c>
      <c r="DQ51">
        <v>-12.634842857142861</v>
      </c>
      <c r="DR51">
        <v>224.56928571428571</v>
      </c>
      <c r="DS51">
        <v>237.10657142857141</v>
      </c>
      <c r="DT51">
        <v>2.179611428571429</v>
      </c>
      <c r="DU51">
        <v>229.69428571428571</v>
      </c>
      <c r="DV51">
        <v>31.261985714285711</v>
      </c>
      <c r="DW51">
        <v>3.381481428571429</v>
      </c>
      <c r="DX51">
        <v>3.1610871428571432</v>
      </c>
      <c r="DY51">
        <v>26.03614285714286</v>
      </c>
      <c r="DZ51">
        <v>24.901700000000002</v>
      </c>
      <c r="EA51">
        <v>1199.9028571428571</v>
      </c>
      <c r="EB51">
        <v>0.95800428571428564</v>
      </c>
      <c r="EC51">
        <v>4.1996142857142857E-2</v>
      </c>
      <c r="ED51">
        <v>0</v>
      </c>
      <c r="EE51">
        <v>592.91785714285709</v>
      </c>
      <c r="EF51">
        <v>5.0001600000000002</v>
      </c>
      <c r="EG51">
        <v>8851.94</v>
      </c>
      <c r="EH51">
        <v>9514.4299999999985</v>
      </c>
      <c r="EI51">
        <v>47.75</v>
      </c>
      <c r="EJ51">
        <v>50.311999999999998</v>
      </c>
      <c r="EK51">
        <v>48.955000000000013</v>
      </c>
      <c r="EL51">
        <v>48.74971428571429</v>
      </c>
      <c r="EM51">
        <v>49.419285714285721</v>
      </c>
      <c r="EN51">
        <v>1144.725714285715</v>
      </c>
      <c r="EO51">
        <v>50.181428571428569</v>
      </c>
      <c r="EP51">
        <v>0</v>
      </c>
      <c r="EQ51">
        <v>770632.20000004768</v>
      </c>
      <c r="ER51">
        <v>0</v>
      </c>
      <c r="ES51">
        <v>593.25538461538451</v>
      </c>
      <c r="ET51">
        <v>-3.5705982913823862</v>
      </c>
      <c r="EU51">
        <v>-45.387350371493163</v>
      </c>
      <c r="EV51">
        <v>8856.9084615384618</v>
      </c>
      <c r="EW51">
        <v>15</v>
      </c>
      <c r="EX51">
        <v>1658327627.5</v>
      </c>
      <c r="EY51" t="s">
        <v>416</v>
      </c>
      <c r="EZ51">
        <v>1658327627.5</v>
      </c>
      <c r="FA51">
        <v>1658327617.5</v>
      </c>
      <c r="FB51">
        <v>12</v>
      </c>
      <c r="FC51">
        <v>-0.68500000000000005</v>
      </c>
      <c r="FD51">
        <v>-0.255</v>
      </c>
      <c r="FE51">
        <v>-3.9239999999999999</v>
      </c>
      <c r="FF51">
        <v>0.28599999999999998</v>
      </c>
      <c r="FG51">
        <v>1546</v>
      </c>
      <c r="FH51">
        <v>32</v>
      </c>
      <c r="FI51">
        <v>0.03</v>
      </c>
      <c r="FJ51">
        <v>0.04</v>
      </c>
      <c r="FK51">
        <v>-12.210760000000001</v>
      </c>
      <c r="FL51">
        <v>-2.7087332082551399</v>
      </c>
      <c r="FM51">
        <v>0.26307518583097128</v>
      </c>
      <c r="FN51">
        <v>0</v>
      </c>
      <c r="FO51">
        <v>593.49841176470602</v>
      </c>
      <c r="FP51">
        <v>-3.998838808449555</v>
      </c>
      <c r="FQ51">
        <v>0.4350017658954789</v>
      </c>
      <c r="FR51">
        <v>0</v>
      </c>
      <c r="FS51">
        <v>2.1851505000000002</v>
      </c>
      <c r="FT51">
        <v>-5.1539887429645881E-2</v>
      </c>
      <c r="FU51">
        <v>7.3745165773764576E-3</v>
      </c>
      <c r="FV51">
        <v>1</v>
      </c>
      <c r="FW51">
        <v>1</v>
      </c>
      <c r="FX51">
        <v>3</v>
      </c>
      <c r="FY51" t="s">
        <v>425</v>
      </c>
      <c r="FZ51">
        <v>3.3694600000000001</v>
      </c>
      <c r="GA51">
        <v>2.8936799999999998</v>
      </c>
      <c r="GB51">
        <v>5.8207500000000002E-2</v>
      </c>
      <c r="GC51">
        <v>6.16815E-2</v>
      </c>
      <c r="GD51">
        <v>0.13920199999999999</v>
      </c>
      <c r="GE51">
        <v>0.135322</v>
      </c>
      <c r="GF51">
        <v>32521.599999999999</v>
      </c>
      <c r="GG51">
        <v>28180.799999999999</v>
      </c>
      <c r="GH51">
        <v>30862.6</v>
      </c>
      <c r="GI51">
        <v>27991.8</v>
      </c>
      <c r="GJ51">
        <v>34999.4</v>
      </c>
      <c r="GK51">
        <v>34148.6</v>
      </c>
      <c r="GL51">
        <v>40230.800000000003</v>
      </c>
      <c r="GM51">
        <v>39015.300000000003</v>
      </c>
      <c r="GN51">
        <v>2.2977799999999999</v>
      </c>
      <c r="GO51">
        <v>1.5742</v>
      </c>
      <c r="GP51">
        <v>0</v>
      </c>
      <c r="GQ51">
        <v>3.1549500000000001E-2</v>
      </c>
      <c r="GR51">
        <v>999.9</v>
      </c>
      <c r="GS51">
        <v>32.5411</v>
      </c>
      <c r="GT51">
        <v>60.7</v>
      </c>
      <c r="GU51">
        <v>38.6</v>
      </c>
      <c r="GV51">
        <v>41.282800000000002</v>
      </c>
      <c r="GW51">
        <v>50.712899999999998</v>
      </c>
      <c r="GX51">
        <v>41.818899999999999</v>
      </c>
      <c r="GY51">
        <v>1</v>
      </c>
      <c r="GZ51">
        <v>0.64529700000000001</v>
      </c>
      <c r="HA51">
        <v>1.6305499999999999</v>
      </c>
      <c r="HB51">
        <v>20.200399999999998</v>
      </c>
      <c r="HC51">
        <v>5.2144399999999997</v>
      </c>
      <c r="HD51">
        <v>11.974</v>
      </c>
      <c r="HE51">
        <v>4.9894499999999997</v>
      </c>
      <c r="HF51">
        <v>3.2925499999999999</v>
      </c>
      <c r="HG51">
        <v>8376.5</v>
      </c>
      <c r="HH51">
        <v>9999</v>
      </c>
      <c r="HI51">
        <v>9999</v>
      </c>
      <c r="HJ51">
        <v>971</v>
      </c>
      <c r="HK51">
        <v>4.9712800000000001</v>
      </c>
      <c r="HL51">
        <v>1.87416</v>
      </c>
      <c r="HM51">
        <v>1.8704400000000001</v>
      </c>
      <c r="HN51">
        <v>1.87012</v>
      </c>
      <c r="HO51">
        <v>1.87469</v>
      </c>
      <c r="HP51">
        <v>1.8713900000000001</v>
      </c>
      <c r="HQ51">
        <v>1.8669100000000001</v>
      </c>
      <c r="HR51">
        <v>1.8778999999999999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-2.194</v>
      </c>
      <c r="IG51">
        <v>0.31929999999999997</v>
      </c>
      <c r="IH51">
        <v>-2.1003025613674828</v>
      </c>
      <c r="II51">
        <v>1.7196870422270779E-5</v>
      </c>
      <c r="IJ51">
        <v>-2.1741833173098589E-6</v>
      </c>
      <c r="IK51">
        <v>9.0595066644434051E-10</v>
      </c>
      <c r="IL51">
        <v>-0.3055493333670728</v>
      </c>
      <c r="IM51">
        <v>-1.2435942757381079E-3</v>
      </c>
      <c r="IN51">
        <v>8.3241555849602686E-4</v>
      </c>
      <c r="IO51">
        <v>-6.8006265696850886E-6</v>
      </c>
      <c r="IP51">
        <v>17</v>
      </c>
      <c r="IQ51">
        <v>2050</v>
      </c>
      <c r="IR51">
        <v>3</v>
      </c>
      <c r="IS51">
        <v>34</v>
      </c>
      <c r="IT51">
        <v>8.1999999999999993</v>
      </c>
      <c r="IU51">
        <v>8.4</v>
      </c>
      <c r="IV51">
        <v>0.68237300000000001</v>
      </c>
      <c r="IW51">
        <v>2.5927699999999998</v>
      </c>
      <c r="IX51">
        <v>1.49902</v>
      </c>
      <c r="IY51">
        <v>2.2839399999999999</v>
      </c>
      <c r="IZ51">
        <v>1.69678</v>
      </c>
      <c r="JA51">
        <v>2.3974600000000001</v>
      </c>
      <c r="JB51">
        <v>42.939</v>
      </c>
      <c r="JC51">
        <v>13.5191</v>
      </c>
      <c r="JD51">
        <v>18</v>
      </c>
      <c r="JE51">
        <v>685.46400000000006</v>
      </c>
      <c r="JF51">
        <v>288.53500000000003</v>
      </c>
      <c r="JG51">
        <v>29.998999999999999</v>
      </c>
      <c r="JH51">
        <v>35.648299999999999</v>
      </c>
      <c r="JI51">
        <v>30</v>
      </c>
      <c r="JJ51">
        <v>35.441099999999999</v>
      </c>
      <c r="JK51">
        <v>35.433399999999999</v>
      </c>
      <c r="JL51">
        <v>13.7029</v>
      </c>
      <c r="JM51">
        <v>29.140599999999999</v>
      </c>
      <c r="JN51">
        <v>57.119399999999999</v>
      </c>
      <c r="JO51">
        <v>30</v>
      </c>
      <c r="JP51">
        <v>243.98099999999999</v>
      </c>
      <c r="JQ51">
        <v>31.396999999999998</v>
      </c>
      <c r="JR51">
        <v>98.353899999999996</v>
      </c>
      <c r="JS51">
        <v>98.259900000000002</v>
      </c>
    </row>
    <row r="52" spans="1:279" x14ac:dyDescent="0.2">
      <c r="A52">
        <v>37</v>
      </c>
      <c r="B52">
        <v>1658328124.5999999</v>
      </c>
      <c r="C52">
        <v>143.5</v>
      </c>
      <c r="D52" t="s">
        <v>493</v>
      </c>
      <c r="E52" t="s">
        <v>494</v>
      </c>
      <c r="F52">
        <v>4</v>
      </c>
      <c r="G52">
        <v>1658328122.2874999</v>
      </c>
      <c r="H52">
        <f t="shared" si="0"/>
        <v>2.4369629287023641E-3</v>
      </c>
      <c r="I52">
        <f t="shared" si="1"/>
        <v>2.4369629287023642</v>
      </c>
      <c r="J52">
        <f t="shared" si="2"/>
        <v>3.9326677137771275</v>
      </c>
      <c r="K52">
        <f t="shared" si="3"/>
        <v>223.09899999999999</v>
      </c>
      <c r="L52">
        <f t="shared" si="4"/>
        <v>172.96675696778641</v>
      </c>
      <c r="M52">
        <f t="shared" si="5"/>
        <v>17.507220409231913</v>
      </c>
      <c r="N52">
        <f t="shared" si="6"/>
        <v>22.581468454118387</v>
      </c>
      <c r="O52">
        <f t="shared" si="7"/>
        <v>0.14440240809250285</v>
      </c>
      <c r="P52">
        <f t="shared" si="8"/>
        <v>2.7708748079786267</v>
      </c>
      <c r="Q52">
        <f t="shared" si="9"/>
        <v>0.14034818563040016</v>
      </c>
      <c r="R52">
        <f t="shared" si="10"/>
        <v>8.8072390746000873E-2</v>
      </c>
      <c r="S52">
        <f t="shared" si="11"/>
        <v>194.41645568387227</v>
      </c>
      <c r="T52">
        <f t="shared" si="12"/>
        <v>34.1854396245648</v>
      </c>
      <c r="U52">
        <f t="shared" si="13"/>
        <v>33.058925000000002</v>
      </c>
      <c r="V52">
        <f t="shared" si="14"/>
        <v>5.0688580493419462</v>
      </c>
      <c r="W52">
        <f t="shared" si="15"/>
        <v>64.606429531479151</v>
      </c>
      <c r="X52">
        <f t="shared" si="16"/>
        <v>3.3847455062241449</v>
      </c>
      <c r="Y52">
        <f t="shared" si="17"/>
        <v>5.2390226959918058</v>
      </c>
      <c r="Z52">
        <f t="shared" si="18"/>
        <v>1.6841125431178012</v>
      </c>
      <c r="AA52">
        <f t="shared" si="19"/>
        <v>-107.47006515577426</v>
      </c>
      <c r="AB52">
        <f t="shared" si="20"/>
        <v>88.012966254984022</v>
      </c>
      <c r="AC52">
        <f t="shared" si="21"/>
        <v>7.2997830919573365</v>
      </c>
      <c r="AD52">
        <f t="shared" si="22"/>
        <v>182.25913987503935</v>
      </c>
      <c r="AE52">
        <f t="shared" si="23"/>
        <v>13.287771230818063</v>
      </c>
      <c r="AF52">
        <f t="shared" si="24"/>
        <v>2.4307888382542564</v>
      </c>
      <c r="AG52">
        <f t="shared" si="25"/>
        <v>3.9326677137771275</v>
      </c>
      <c r="AH52">
        <v>244.27614682923911</v>
      </c>
      <c r="AI52">
        <v>233.88749696969691</v>
      </c>
      <c r="AJ52">
        <v>1.6940048212726471</v>
      </c>
      <c r="AK52">
        <v>64.333968966541633</v>
      </c>
      <c r="AL52">
        <f t="shared" si="26"/>
        <v>2.4369629287023642</v>
      </c>
      <c r="AM52">
        <v>31.268055240700111</v>
      </c>
      <c r="AN52">
        <v>33.441433939393931</v>
      </c>
      <c r="AO52">
        <v>-4.1012131231333993E-5</v>
      </c>
      <c r="AP52">
        <v>90.117840984765252</v>
      </c>
      <c r="AQ52">
        <v>21</v>
      </c>
      <c r="AR52">
        <v>3</v>
      </c>
      <c r="AS52">
        <f t="shared" si="27"/>
        <v>1</v>
      </c>
      <c r="AT52">
        <f t="shared" si="28"/>
        <v>0</v>
      </c>
      <c r="AU52">
        <f t="shared" si="29"/>
        <v>47325.591779230934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1009.4572091626284</v>
      </c>
      <c r="BI52">
        <f t="shared" si="33"/>
        <v>3.9326677137771275</v>
      </c>
      <c r="BJ52" t="e">
        <f t="shared" si="34"/>
        <v>#DIV/0!</v>
      </c>
      <c r="BK52">
        <f t="shared" si="35"/>
        <v>3.8958240904925332E-3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253</v>
      </c>
      <c r="CG52">
        <v>1000</v>
      </c>
      <c r="CH52" t="s">
        <v>414</v>
      </c>
      <c r="CI52">
        <v>1110.1500000000001</v>
      </c>
      <c r="CJ52">
        <v>1175.8634999999999</v>
      </c>
      <c r="CK52">
        <v>1152.67</v>
      </c>
      <c r="CL52">
        <v>1.3005735999999999E-4</v>
      </c>
      <c r="CM52">
        <v>6.5004835999999994E-4</v>
      </c>
      <c r="CN52">
        <v>4.7597999359999997E-2</v>
      </c>
      <c r="CO52">
        <v>5.5000000000000003E-4</v>
      </c>
      <c r="CP52">
        <f t="shared" si="46"/>
        <v>1199.9425000000001</v>
      </c>
      <c r="CQ52">
        <f t="shared" si="47"/>
        <v>1009.4572091626284</v>
      </c>
      <c r="CR52">
        <f t="shared" si="48"/>
        <v>0.84125465108755482</v>
      </c>
      <c r="CS52">
        <f t="shared" si="49"/>
        <v>0.16202147659898058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1658328122.2874999</v>
      </c>
      <c r="CZ52">
        <v>223.09899999999999</v>
      </c>
      <c r="DA52">
        <v>235.85862499999999</v>
      </c>
      <c r="DB52">
        <v>33.440399999999997</v>
      </c>
      <c r="DC52">
        <v>31.272749999999998</v>
      </c>
      <c r="DD52">
        <v>225.29537500000001</v>
      </c>
      <c r="DE52">
        <v>33.121074999999998</v>
      </c>
      <c r="DF52">
        <v>650.33625000000006</v>
      </c>
      <c r="DG52">
        <v>101.117375</v>
      </c>
      <c r="DH52">
        <v>9.9880362499999986E-2</v>
      </c>
      <c r="DI52">
        <v>33.648099999999999</v>
      </c>
      <c r="DJ52">
        <v>999.9</v>
      </c>
      <c r="DK52">
        <v>33.058925000000002</v>
      </c>
      <c r="DL52">
        <v>0</v>
      </c>
      <c r="DM52">
        <v>0</v>
      </c>
      <c r="DN52">
        <v>9020.9399999999987</v>
      </c>
      <c r="DO52">
        <v>0</v>
      </c>
      <c r="DP52">
        <v>1868.2162499999999</v>
      </c>
      <c r="DQ52">
        <v>-12.759774999999999</v>
      </c>
      <c r="DR52">
        <v>230.81762499999999</v>
      </c>
      <c r="DS52">
        <v>243.47287499999999</v>
      </c>
      <c r="DT52">
        <v>2.16764125</v>
      </c>
      <c r="DU52">
        <v>235.85862499999999</v>
      </c>
      <c r="DV52">
        <v>31.272749999999998</v>
      </c>
      <c r="DW52">
        <v>3.3814062499999999</v>
      </c>
      <c r="DX52">
        <v>3.1622187500000001</v>
      </c>
      <c r="DY52">
        <v>26.035762500000001</v>
      </c>
      <c r="DZ52">
        <v>24.907699999999998</v>
      </c>
      <c r="EA52">
        <v>1199.9425000000001</v>
      </c>
      <c r="EB52">
        <v>0.95800599999999991</v>
      </c>
      <c r="EC52">
        <v>4.1994337499999999E-2</v>
      </c>
      <c r="ED52">
        <v>0</v>
      </c>
      <c r="EE52">
        <v>592.49812500000007</v>
      </c>
      <c r="EF52">
        <v>5.0001600000000002</v>
      </c>
      <c r="EG52">
        <v>8848.4187500000007</v>
      </c>
      <c r="EH52">
        <v>9514.75</v>
      </c>
      <c r="EI52">
        <v>47.75</v>
      </c>
      <c r="EJ52">
        <v>50.311999999999998</v>
      </c>
      <c r="EK52">
        <v>48.952749999999988</v>
      </c>
      <c r="EL52">
        <v>48.765500000000003</v>
      </c>
      <c r="EM52">
        <v>49.436999999999998</v>
      </c>
      <c r="EN52">
        <v>1144.76125</v>
      </c>
      <c r="EO52">
        <v>50.183750000000003</v>
      </c>
      <c r="EP52">
        <v>0</v>
      </c>
      <c r="EQ52">
        <v>770635.79999995232</v>
      </c>
      <c r="ER52">
        <v>0</v>
      </c>
      <c r="ES52">
        <v>592.9968076923077</v>
      </c>
      <c r="ET52">
        <v>-4.2327863335425668</v>
      </c>
      <c r="EU52">
        <v>-56.42974357932313</v>
      </c>
      <c r="EV52">
        <v>8853.8850000000002</v>
      </c>
      <c r="EW52">
        <v>15</v>
      </c>
      <c r="EX52">
        <v>1658327627.5</v>
      </c>
      <c r="EY52" t="s">
        <v>416</v>
      </c>
      <c r="EZ52">
        <v>1658327627.5</v>
      </c>
      <c r="FA52">
        <v>1658327617.5</v>
      </c>
      <c r="FB52">
        <v>12</v>
      </c>
      <c r="FC52">
        <v>-0.68500000000000005</v>
      </c>
      <c r="FD52">
        <v>-0.255</v>
      </c>
      <c r="FE52">
        <v>-3.9239999999999999</v>
      </c>
      <c r="FF52">
        <v>0.28599999999999998</v>
      </c>
      <c r="FG52">
        <v>1546</v>
      </c>
      <c r="FH52">
        <v>32</v>
      </c>
      <c r="FI52">
        <v>0.03</v>
      </c>
      <c r="FJ52">
        <v>0.04</v>
      </c>
      <c r="FK52">
        <v>-12.377297499999999</v>
      </c>
      <c r="FL52">
        <v>-2.7383718574108471</v>
      </c>
      <c r="FM52">
        <v>0.26558635741270681</v>
      </c>
      <c r="FN52">
        <v>0</v>
      </c>
      <c r="FO52">
        <v>593.24208823529409</v>
      </c>
      <c r="FP52">
        <v>-4.3650572931344902</v>
      </c>
      <c r="FQ52">
        <v>0.46845863447538227</v>
      </c>
      <c r="FR52">
        <v>0</v>
      </c>
      <c r="FS52">
        <v>2.1801159999999999</v>
      </c>
      <c r="FT52">
        <v>-3.3542363977487347E-2</v>
      </c>
      <c r="FU52">
        <v>5.3270014079217281E-3</v>
      </c>
      <c r="FV52">
        <v>1</v>
      </c>
      <c r="FW52">
        <v>1</v>
      </c>
      <c r="FX52">
        <v>3</v>
      </c>
      <c r="FY52" t="s">
        <v>425</v>
      </c>
      <c r="FZ52">
        <v>3.3693900000000001</v>
      </c>
      <c r="GA52">
        <v>2.8938600000000001</v>
      </c>
      <c r="GB52">
        <v>5.9707200000000002E-2</v>
      </c>
      <c r="GC52">
        <v>6.32244E-2</v>
      </c>
      <c r="GD52">
        <v>0.139208</v>
      </c>
      <c r="GE52">
        <v>0.13539499999999999</v>
      </c>
      <c r="GF52">
        <v>32469.4</v>
      </c>
      <c r="GG52">
        <v>28135.3</v>
      </c>
      <c r="GH52">
        <v>30862.2</v>
      </c>
      <c r="GI52">
        <v>27992.6</v>
      </c>
      <c r="GJ52">
        <v>34999</v>
      </c>
      <c r="GK52">
        <v>34146</v>
      </c>
      <c r="GL52">
        <v>40230.6</v>
      </c>
      <c r="GM52">
        <v>39015.599999999999</v>
      </c>
      <c r="GN52">
        <v>2.2980999999999998</v>
      </c>
      <c r="GO52">
        <v>1.5740000000000001</v>
      </c>
      <c r="GP52">
        <v>0</v>
      </c>
      <c r="GQ52">
        <v>3.20673E-2</v>
      </c>
      <c r="GR52">
        <v>999.9</v>
      </c>
      <c r="GS52">
        <v>32.548699999999997</v>
      </c>
      <c r="GT52">
        <v>60.6</v>
      </c>
      <c r="GU52">
        <v>38.6</v>
      </c>
      <c r="GV52">
        <v>41.212299999999999</v>
      </c>
      <c r="GW52">
        <v>50.622900000000001</v>
      </c>
      <c r="GX52">
        <v>41.902999999999999</v>
      </c>
      <c r="GY52">
        <v>1</v>
      </c>
      <c r="GZ52">
        <v>0.64525200000000005</v>
      </c>
      <c r="HA52">
        <v>1.6257299999999999</v>
      </c>
      <c r="HB52">
        <v>20.200500000000002</v>
      </c>
      <c r="HC52">
        <v>5.2150400000000001</v>
      </c>
      <c r="HD52">
        <v>11.974</v>
      </c>
      <c r="HE52">
        <v>4.9898499999999997</v>
      </c>
      <c r="HF52">
        <v>3.2926500000000001</v>
      </c>
      <c r="HG52">
        <v>8376.5</v>
      </c>
      <c r="HH52">
        <v>9999</v>
      </c>
      <c r="HI52">
        <v>9999</v>
      </c>
      <c r="HJ52">
        <v>971</v>
      </c>
      <c r="HK52">
        <v>4.97126</v>
      </c>
      <c r="HL52">
        <v>1.8741399999999999</v>
      </c>
      <c r="HM52">
        <v>1.87043</v>
      </c>
      <c r="HN52">
        <v>1.8701000000000001</v>
      </c>
      <c r="HO52">
        <v>1.87469</v>
      </c>
      <c r="HP52">
        <v>1.87137</v>
      </c>
      <c r="HQ52">
        <v>1.8669100000000001</v>
      </c>
      <c r="HR52">
        <v>1.8778999999999999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-2.1989999999999998</v>
      </c>
      <c r="IG52">
        <v>0.31940000000000002</v>
      </c>
      <c r="IH52">
        <v>-2.1003025613674828</v>
      </c>
      <c r="II52">
        <v>1.7196870422270779E-5</v>
      </c>
      <c r="IJ52">
        <v>-2.1741833173098589E-6</v>
      </c>
      <c r="IK52">
        <v>9.0595066644434051E-10</v>
      </c>
      <c r="IL52">
        <v>-0.3055493333670728</v>
      </c>
      <c r="IM52">
        <v>-1.2435942757381079E-3</v>
      </c>
      <c r="IN52">
        <v>8.3241555849602686E-4</v>
      </c>
      <c r="IO52">
        <v>-6.8006265696850886E-6</v>
      </c>
      <c r="IP52">
        <v>17</v>
      </c>
      <c r="IQ52">
        <v>2050</v>
      </c>
      <c r="IR52">
        <v>3</v>
      </c>
      <c r="IS52">
        <v>34</v>
      </c>
      <c r="IT52">
        <v>8.3000000000000007</v>
      </c>
      <c r="IU52">
        <v>8.5</v>
      </c>
      <c r="IV52">
        <v>0.695801</v>
      </c>
      <c r="IW52">
        <v>2.5878899999999998</v>
      </c>
      <c r="IX52">
        <v>1.49902</v>
      </c>
      <c r="IY52">
        <v>2.2839399999999999</v>
      </c>
      <c r="IZ52">
        <v>1.69678</v>
      </c>
      <c r="JA52">
        <v>2.4011200000000001</v>
      </c>
      <c r="JB52">
        <v>42.939</v>
      </c>
      <c r="JC52">
        <v>13.5191</v>
      </c>
      <c r="JD52">
        <v>18</v>
      </c>
      <c r="JE52">
        <v>685.70299999999997</v>
      </c>
      <c r="JF52">
        <v>288.43099999999998</v>
      </c>
      <c r="JG52">
        <v>29.998899999999999</v>
      </c>
      <c r="JH52">
        <v>35.648299999999999</v>
      </c>
      <c r="JI52">
        <v>30</v>
      </c>
      <c r="JJ52">
        <v>35.438899999999997</v>
      </c>
      <c r="JK52">
        <v>35.432200000000002</v>
      </c>
      <c r="JL52">
        <v>13.991899999999999</v>
      </c>
      <c r="JM52">
        <v>29.140599999999999</v>
      </c>
      <c r="JN52">
        <v>57.119399999999999</v>
      </c>
      <c r="JO52">
        <v>30</v>
      </c>
      <c r="JP52">
        <v>250.65899999999999</v>
      </c>
      <c r="JQ52">
        <v>31.409500000000001</v>
      </c>
      <c r="JR52">
        <v>98.353200000000001</v>
      </c>
      <c r="JS52">
        <v>98.261499999999998</v>
      </c>
    </row>
    <row r="53" spans="1:279" x14ac:dyDescent="0.2">
      <c r="A53">
        <v>38</v>
      </c>
      <c r="B53">
        <v>1658328128.5999999</v>
      </c>
      <c r="C53">
        <v>147.5</v>
      </c>
      <c r="D53" t="s">
        <v>495</v>
      </c>
      <c r="E53" t="s">
        <v>496</v>
      </c>
      <c r="F53">
        <v>4</v>
      </c>
      <c r="G53">
        <v>1658328126.5999999</v>
      </c>
      <c r="H53">
        <f t="shared" si="0"/>
        <v>2.421523961359885E-3</v>
      </c>
      <c r="I53">
        <f t="shared" si="1"/>
        <v>2.4215239613598851</v>
      </c>
      <c r="J53">
        <f t="shared" si="2"/>
        <v>4.0890273551283354</v>
      </c>
      <c r="K53">
        <f t="shared" si="3"/>
        <v>230.16971428571429</v>
      </c>
      <c r="L53">
        <f t="shared" si="4"/>
        <v>177.68966262271351</v>
      </c>
      <c r="M53">
        <f t="shared" si="5"/>
        <v>17.985436566840288</v>
      </c>
      <c r="N53">
        <f t="shared" si="6"/>
        <v>23.297375518593071</v>
      </c>
      <c r="O53">
        <f t="shared" si="7"/>
        <v>0.1431519761562586</v>
      </c>
      <c r="P53">
        <f t="shared" si="8"/>
        <v>2.7676373406944523</v>
      </c>
      <c r="Q53">
        <f t="shared" si="9"/>
        <v>0.13916209830641174</v>
      </c>
      <c r="R53">
        <f t="shared" si="10"/>
        <v>8.7325523449967343E-2</v>
      </c>
      <c r="S53">
        <f t="shared" si="11"/>
        <v>194.41335775540958</v>
      </c>
      <c r="T53">
        <f t="shared" si="12"/>
        <v>34.199123681467903</v>
      </c>
      <c r="U53">
        <f t="shared" si="13"/>
        <v>33.074442857142863</v>
      </c>
      <c r="V53">
        <f t="shared" si="14"/>
        <v>5.0732774602733421</v>
      </c>
      <c r="W53">
        <f t="shared" si="15"/>
        <v>64.590534417753403</v>
      </c>
      <c r="X53">
        <f t="shared" si="16"/>
        <v>3.385600057208205</v>
      </c>
      <c r="Y53">
        <f t="shared" si="17"/>
        <v>5.2416349976470178</v>
      </c>
      <c r="Z53">
        <f t="shared" si="18"/>
        <v>1.6876774030651371</v>
      </c>
      <c r="AA53">
        <f t="shared" si="19"/>
        <v>-106.78920669597093</v>
      </c>
      <c r="AB53">
        <f t="shared" si="20"/>
        <v>86.924821237482021</v>
      </c>
      <c r="AC53">
        <f t="shared" si="21"/>
        <v>7.2188292587097989</v>
      </c>
      <c r="AD53">
        <f t="shared" si="22"/>
        <v>181.76780155563046</v>
      </c>
      <c r="AE53">
        <f t="shared" si="23"/>
        <v>13.434976294046301</v>
      </c>
      <c r="AF53">
        <f t="shared" si="24"/>
        <v>2.4128755207541692</v>
      </c>
      <c r="AG53">
        <f t="shared" si="25"/>
        <v>4.0890273551283354</v>
      </c>
      <c r="AH53">
        <v>251.19683152656279</v>
      </c>
      <c r="AI53">
        <v>240.67016969696951</v>
      </c>
      <c r="AJ53">
        <v>1.6913083711088399</v>
      </c>
      <c r="AK53">
        <v>64.333968966541633</v>
      </c>
      <c r="AL53">
        <f t="shared" si="26"/>
        <v>2.4215239613598851</v>
      </c>
      <c r="AM53">
        <v>31.294935038465919</v>
      </c>
      <c r="AN53">
        <v>33.453736363636359</v>
      </c>
      <c r="AO53">
        <v>9.0834934368954799E-5</v>
      </c>
      <c r="AP53">
        <v>90.117840984765252</v>
      </c>
      <c r="AQ53">
        <v>21</v>
      </c>
      <c r="AR53">
        <v>3</v>
      </c>
      <c r="AS53">
        <f t="shared" si="27"/>
        <v>1</v>
      </c>
      <c r="AT53">
        <f t="shared" si="28"/>
        <v>0</v>
      </c>
      <c r="AU53">
        <f t="shared" si="29"/>
        <v>47235.327440867797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1009.4407283706785</v>
      </c>
      <c r="BI53">
        <f t="shared" si="33"/>
        <v>4.0890273551283354</v>
      </c>
      <c r="BJ53" t="e">
        <f t="shared" si="34"/>
        <v>#DIV/0!</v>
      </c>
      <c r="BK53">
        <f t="shared" si="35"/>
        <v>4.0507849943090431E-3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253</v>
      </c>
      <c r="CG53">
        <v>1000</v>
      </c>
      <c r="CH53" t="s">
        <v>414</v>
      </c>
      <c r="CI53">
        <v>1110.1500000000001</v>
      </c>
      <c r="CJ53">
        <v>1175.8634999999999</v>
      </c>
      <c r="CK53">
        <v>1152.67</v>
      </c>
      <c r="CL53">
        <v>1.3005735999999999E-4</v>
      </c>
      <c r="CM53">
        <v>6.5004835999999994E-4</v>
      </c>
      <c r="CN53">
        <v>4.7597999359999997E-2</v>
      </c>
      <c r="CO53">
        <v>5.5000000000000003E-4</v>
      </c>
      <c r="CP53">
        <f t="shared" si="46"/>
        <v>1199.9228571428571</v>
      </c>
      <c r="CQ53">
        <f t="shared" si="47"/>
        <v>1009.4407283706785</v>
      </c>
      <c r="CR53">
        <f t="shared" si="48"/>
        <v>0.8412546876340562</v>
      </c>
      <c r="CS53">
        <f t="shared" si="49"/>
        <v>0.16202154713372849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1658328126.5999999</v>
      </c>
      <c r="CZ53">
        <v>230.16971428571429</v>
      </c>
      <c r="DA53">
        <v>243.07685714285711</v>
      </c>
      <c r="DB53">
        <v>33.448514285714282</v>
      </c>
      <c r="DC53">
        <v>31.29691428571428</v>
      </c>
      <c r="DD53">
        <v>232.37214285714279</v>
      </c>
      <c r="DE53">
        <v>33.128914285714288</v>
      </c>
      <c r="DF53">
        <v>650.3537142857142</v>
      </c>
      <c r="DG53">
        <v>101.1181428571429</v>
      </c>
      <c r="DH53">
        <v>0.1001064285714286</v>
      </c>
      <c r="DI53">
        <v>33.65701428571429</v>
      </c>
      <c r="DJ53">
        <v>999.89999999999986</v>
      </c>
      <c r="DK53">
        <v>33.074442857142863</v>
      </c>
      <c r="DL53">
        <v>0</v>
      </c>
      <c r="DM53">
        <v>0</v>
      </c>
      <c r="DN53">
        <v>9003.66</v>
      </c>
      <c r="DO53">
        <v>0</v>
      </c>
      <c r="DP53">
        <v>1868.268571428571</v>
      </c>
      <c r="DQ53">
        <v>-12.907171428571431</v>
      </c>
      <c r="DR53">
        <v>238.13499999999999</v>
      </c>
      <c r="DS53">
        <v>250.9302857142857</v>
      </c>
      <c r="DT53">
        <v>2.1515785714285718</v>
      </c>
      <c r="DU53">
        <v>243.07685714285711</v>
      </c>
      <c r="DV53">
        <v>31.29691428571428</v>
      </c>
      <c r="DW53">
        <v>3.3822485714285708</v>
      </c>
      <c r="DX53">
        <v>3.1646857142857141</v>
      </c>
      <c r="DY53">
        <v>26.03997142857143</v>
      </c>
      <c r="DZ53">
        <v>24.920757142857148</v>
      </c>
      <c r="EA53">
        <v>1199.9228571428571</v>
      </c>
      <c r="EB53">
        <v>0.95800571428571424</v>
      </c>
      <c r="EC53">
        <v>4.1994742857142851E-2</v>
      </c>
      <c r="ED53">
        <v>0</v>
      </c>
      <c r="EE53">
        <v>592.33642857142866</v>
      </c>
      <c r="EF53">
        <v>5.0001600000000002</v>
      </c>
      <c r="EG53">
        <v>8843.0928571428576</v>
      </c>
      <c r="EH53">
        <v>9514.5814285714296</v>
      </c>
      <c r="EI53">
        <v>47.75</v>
      </c>
      <c r="EJ53">
        <v>50.311999999999998</v>
      </c>
      <c r="EK53">
        <v>48.865857142857138</v>
      </c>
      <c r="EL53">
        <v>48.732000000000014</v>
      </c>
      <c r="EM53">
        <v>49.401571428571437</v>
      </c>
      <c r="EN53">
        <v>1144.738571428571</v>
      </c>
      <c r="EO53">
        <v>50.184285714285707</v>
      </c>
      <c r="EP53">
        <v>0</v>
      </c>
      <c r="EQ53">
        <v>770640</v>
      </c>
      <c r="ER53">
        <v>0</v>
      </c>
      <c r="ES53">
        <v>592.69119999999998</v>
      </c>
      <c r="ET53">
        <v>-4.3199230905960553</v>
      </c>
      <c r="EU53">
        <v>-63.024615457132882</v>
      </c>
      <c r="EV53">
        <v>8849.2868000000017</v>
      </c>
      <c r="EW53">
        <v>15</v>
      </c>
      <c r="EX53">
        <v>1658327627.5</v>
      </c>
      <c r="EY53" t="s">
        <v>416</v>
      </c>
      <c r="EZ53">
        <v>1658327627.5</v>
      </c>
      <c r="FA53">
        <v>1658327617.5</v>
      </c>
      <c r="FB53">
        <v>12</v>
      </c>
      <c r="FC53">
        <v>-0.68500000000000005</v>
      </c>
      <c r="FD53">
        <v>-0.255</v>
      </c>
      <c r="FE53">
        <v>-3.9239999999999999</v>
      </c>
      <c r="FF53">
        <v>0.28599999999999998</v>
      </c>
      <c r="FG53">
        <v>1546</v>
      </c>
      <c r="FH53">
        <v>32</v>
      </c>
      <c r="FI53">
        <v>0.03</v>
      </c>
      <c r="FJ53">
        <v>0.04</v>
      </c>
      <c r="FK53">
        <v>-12.551405000000001</v>
      </c>
      <c r="FL53">
        <v>-2.616765478424024</v>
      </c>
      <c r="FM53">
        <v>0.25413516379084578</v>
      </c>
      <c r="FN53">
        <v>0</v>
      </c>
      <c r="FO53">
        <v>592.97105882352946</v>
      </c>
      <c r="FP53">
        <v>-4.1031932830063607</v>
      </c>
      <c r="FQ53">
        <v>0.44635273186761038</v>
      </c>
      <c r="FR53">
        <v>0</v>
      </c>
      <c r="FS53">
        <v>2.1743372500000002</v>
      </c>
      <c r="FT53">
        <v>-0.1039424015009493</v>
      </c>
      <c r="FU53">
        <v>1.1869243444192211E-2</v>
      </c>
      <c r="FV53">
        <v>0</v>
      </c>
      <c r="FW53">
        <v>0</v>
      </c>
      <c r="FX53">
        <v>3</v>
      </c>
      <c r="FY53" t="s">
        <v>428</v>
      </c>
      <c r="FZ53">
        <v>3.36938</v>
      </c>
      <c r="GA53">
        <v>2.8938899999999999</v>
      </c>
      <c r="GB53">
        <v>6.1199900000000002E-2</v>
      </c>
      <c r="GC53">
        <v>6.4729200000000001E-2</v>
      </c>
      <c r="GD53">
        <v>0.13924600000000001</v>
      </c>
      <c r="GE53">
        <v>0.135432</v>
      </c>
      <c r="GF53">
        <v>32418</v>
      </c>
      <c r="GG53">
        <v>28089.9</v>
      </c>
      <c r="GH53">
        <v>30862.400000000001</v>
      </c>
      <c r="GI53">
        <v>27992.400000000001</v>
      </c>
      <c r="GJ53">
        <v>34997.5</v>
      </c>
      <c r="GK53">
        <v>34144.5</v>
      </c>
      <c r="GL53">
        <v>40230.6</v>
      </c>
      <c r="GM53">
        <v>39015.5</v>
      </c>
      <c r="GN53">
        <v>2.2981500000000001</v>
      </c>
      <c r="GO53">
        <v>1.5743199999999999</v>
      </c>
      <c r="GP53">
        <v>0</v>
      </c>
      <c r="GQ53">
        <v>3.2585099999999999E-2</v>
      </c>
      <c r="GR53">
        <v>999.9</v>
      </c>
      <c r="GS53">
        <v>32.555599999999998</v>
      </c>
      <c r="GT53">
        <v>60.6</v>
      </c>
      <c r="GU53">
        <v>38.6</v>
      </c>
      <c r="GV53">
        <v>41.213200000000001</v>
      </c>
      <c r="GW53">
        <v>50.622900000000001</v>
      </c>
      <c r="GX53">
        <v>41.9191</v>
      </c>
      <c r="GY53">
        <v>1</v>
      </c>
      <c r="GZ53">
        <v>0.64519099999999996</v>
      </c>
      <c r="HA53">
        <v>1.6192</v>
      </c>
      <c r="HB53">
        <v>20.200399999999998</v>
      </c>
      <c r="HC53">
        <v>5.2147399999999999</v>
      </c>
      <c r="HD53">
        <v>11.974</v>
      </c>
      <c r="HE53">
        <v>4.9898999999999996</v>
      </c>
      <c r="HF53">
        <v>3.2926500000000001</v>
      </c>
      <c r="HG53">
        <v>8376.7999999999993</v>
      </c>
      <c r="HH53">
        <v>9999</v>
      </c>
      <c r="HI53">
        <v>9999</v>
      </c>
      <c r="HJ53">
        <v>971</v>
      </c>
      <c r="HK53">
        <v>4.9712699999999996</v>
      </c>
      <c r="HL53">
        <v>1.87416</v>
      </c>
      <c r="HM53">
        <v>1.87043</v>
      </c>
      <c r="HN53">
        <v>1.87012</v>
      </c>
      <c r="HO53">
        <v>1.87469</v>
      </c>
      <c r="HP53">
        <v>1.87137</v>
      </c>
      <c r="HQ53">
        <v>1.8669100000000001</v>
      </c>
      <c r="HR53">
        <v>1.8778999999999999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-2.2050000000000001</v>
      </c>
      <c r="IG53">
        <v>0.31969999999999998</v>
      </c>
      <c r="IH53">
        <v>-2.1003025613674828</v>
      </c>
      <c r="II53">
        <v>1.7196870422270779E-5</v>
      </c>
      <c r="IJ53">
        <v>-2.1741833173098589E-6</v>
      </c>
      <c r="IK53">
        <v>9.0595066644434051E-10</v>
      </c>
      <c r="IL53">
        <v>-0.3055493333670728</v>
      </c>
      <c r="IM53">
        <v>-1.2435942757381079E-3</v>
      </c>
      <c r="IN53">
        <v>8.3241555849602686E-4</v>
      </c>
      <c r="IO53">
        <v>-6.8006265696850886E-6</v>
      </c>
      <c r="IP53">
        <v>17</v>
      </c>
      <c r="IQ53">
        <v>2050</v>
      </c>
      <c r="IR53">
        <v>3</v>
      </c>
      <c r="IS53">
        <v>34</v>
      </c>
      <c r="IT53">
        <v>8.4</v>
      </c>
      <c r="IU53">
        <v>8.5</v>
      </c>
      <c r="IV53">
        <v>0.710449</v>
      </c>
      <c r="IW53">
        <v>2.5878899999999998</v>
      </c>
      <c r="IX53">
        <v>1.49902</v>
      </c>
      <c r="IY53">
        <v>2.2839399999999999</v>
      </c>
      <c r="IZ53">
        <v>1.69678</v>
      </c>
      <c r="JA53">
        <v>2.3999000000000001</v>
      </c>
      <c r="JB53">
        <v>42.939</v>
      </c>
      <c r="JC53">
        <v>13.5191</v>
      </c>
      <c r="JD53">
        <v>18</v>
      </c>
      <c r="JE53">
        <v>685.73199999999997</v>
      </c>
      <c r="JF53">
        <v>288.58999999999997</v>
      </c>
      <c r="JG53">
        <v>29.9985</v>
      </c>
      <c r="JH53">
        <v>35.645899999999997</v>
      </c>
      <c r="JI53">
        <v>30</v>
      </c>
      <c r="JJ53">
        <v>35.437800000000003</v>
      </c>
      <c r="JK53">
        <v>35.432200000000002</v>
      </c>
      <c r="JL53">
        <v>14.2834</v>
      </c>
      <c r="JM53">
        <v>28.862200000000001</v>
      </c>
      <c r="JN53">
        <v>57.119399999999999</v>
      </c>
      <c r="JO53">
        <v>30</v>
      </c>
      <c r="JP53">
        <v>257.339</v>
      </c>
      <c r="JQ53">
        <v>31.413399999999999</v>
      </c>
      <c r="JR53">
        <v>98.353399999999993</v>
      </c>
      <c r="JS53">
        <v>98.260999999999996</v>
      </c>
    </row>
    <row r="54" spans="1:279" x14ac:dyDescent="0.2">
      <c r="A54">
        <v>39</v>
      </c>
      <c r="B54">
        <v>1658328132.5999999</v>
      </c>
      <c r="C54">
        <v>151.5</v>
      </c>
      <c r="D54" t="s">
        <v>497</v>
      </c>
      <c r="E54" t="s">
        <v>498</v>
      </c>
      <c r="F54">
        <v>4</v>
      </c>
      <c r="G54">
        <v>1658328130.2874999</v>
      </c>
      <c r="H54">
        <f t="shared" si="0"/>
        <v>2.4248422929320401E-3</v>
      </c>
      <c r="I54">
        <f t="shared" si="1"/>
        <v>2.4248422929320403</v>
      </c>
      <c r="J54">
        <f t="shared" si="2"/>
        <v>4.1106854319861768</v>
      </c>
      <c r="K54">
        <f t="shared" si="3"/>
        <v>236.215125</v>
      </c>
      <c r="L54">
        <f t="shared" si="4"/>
        <v>183.30314107354781</v>
      </c>
      <c r="M54">
        <f t="shared" si="5"/>
        <v>18.553535755447388</v>
      </c>
      <c r="N54">
        <f t="shared" si="6"/>
        <v>23.909168942754274</v>
      </c>
      <c r="O54">
        <f t="shared" si="7"/>
        <v>0.14310971335199621</v>
      </c>
      <c r="P54">
        <f t="shared" si="8"/>
        <v>2.7697197734455297</v>
      </c>
      <c r="Q54">
        <f t="shared" si="9"/>
        <v>0.13912506387472803</v>
      </c>
      <c r="R54">
        <f t="shared" si="10"/>
        <v>8.7301928718518135E-2</v>
      </c>
      <c r="S54">
        <f t="shared" si="11"/>
        <v>194.40726711257369</v>
      </c>
      <c r="T54">
        <f t="shared" si="12"/>
        <v>34.204700430114364</v>
      </c>
      <c r="U54">
        <f t="shared" si="13"/>
        <v>33.087737500000003</v>
      </c>
      <c r="V54">
        <f t="shared" si="14"/>
        <v>5.0770663764952975</v>
      </c>
      <c r="W54">
        <f t="shared" si="15"/>
        <v>64.586164319779328</v>
      </c>
      <c r="X54">
        <f t="shared" si="16"/>
        <v>3.3866771032164427</v>
      </c>
      <c r="Y54">
        <f t="shared" si="17"/>
        <v>5.2436572737905767</v>
      </c>
      <c r="Z54">
        <f t="shared" si="18"/>
        <v>1.6903892732788548</v>
      </c>
      <c r="AA54">
        <f t="shared" si="19"/>
        <v>-106.93554511830297</v>
      </c>
      <c r="AB54">
        <f t="shared" si="20"/>
        <v>86.035103475547785</v>
      </c>
      <c r="AC54">
        <f t="shared" si="21"/>
        <v>7.1402748081067733</v>
      </c>
      <c r="AD54">
        <f t="shared" si="22"/>
        <v>180.64710027792529</v>
      </c>
      <c r="AE54">
        <f t="shared" si="23"/>
        <v>13.490381933511237</v>
      </c>
      <c r="AF54">
        <f t="shared" si="24"/>
        <v>2.4105878823259612</v>
      </c>
      <c r="AG54">
        <f t="shared" si="25"/>
        <v>4.1106854319861768</v>
      </c>
      <c r="AH54">
        <v>258.04446928600589</v>
      </c>
      <c r="AI54">
        <v>247.4703999999999</v>
      </c>
      <c r="AJ54">
        <v>1.698214415732012</v>
      </c>
      <c r="AK54">
        <v>64.333968966541633</v>
      </c>
      <c r="AL54">
        <f t="shared" si="26"/>
        <v>2.4248422929320403</v>
      </c>
      <c r="AM54">
        <v>31.301841039435509</v>
      </c>
      <c r="AN54">
        <v>33.463579999999993</v>
      </c>
      <c r="AO54">
        <v>8.411424107310324E-5</v>
      </c>
      <c r="AP54">
        <v>90.117840984765252</v>
      </c>
      <c r="AQ54">
        <v>21</v>
      </c>
      <c r="AR54">
        <v>3</v>
      </c>
      <c r="AS54">
        <f t="shared" si="27"/>
        <v>1</v>
      </c>
      <c r="AT54">
        <f t="shared" si="28"/>
        <v>0</v>
      </c>
      <c r="AU54">
        <f t="shared" si="29"/>
        <v>47291.433936219182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1009.409849799261</v>
      </c>
      <c r="BI54">
        <f t="shared" si="33"/>
        <v>4.1106854319861768</v>
      </c>
      <c r="BJ54" t="e">
        <f t="shared" si="34"/>
        <v>#DIV/0!</v>
      </c>
      <c r="BK54">
        <f t="shared" si="35"/>
        <v>4.0723650881786611E-3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253</v>
      </c>
      <c r="CG54">
        <v>1000</v>
      </c>
      <c r="CH54" t="s">
        <v>414</v>
      </c>
      <c r="CI54">
        <v>1110.1500000000001</v>
      </c>
      <c r="CJ54">
        <v>1175.8634999999999</v>
      </c>
      <c r="CK54">
        <v>1152.67</v>
      </c>
      <c r="CL54">
        <v>1.3005735999999999E-4</v>
      </c>
      <c r="CM54">
        <v>6.5004835999999994E-4</v>
      </c>
      <c r="CN54">
        <v>4.7597999359999997E-2</v>
      </c>
      <c r="CO54">
        <v>5.5000000000000003E-4</v>
      </c>
      <c r="CP54">
        <f t="shared" si="46"/>
        <v>1199.88625</v>
      </c>
      <c r="CQ54">
        <f t="shared" si="47"/>
        <v>1009.409849799261</v>
      </c>
      <c r="CR54">
        <f t="shared" si="48"/>
        <v>0.84125461876012075</v>
      </c>
      <c r="CS54">
        <f t="shared" si="49"/>
        <v>0.16202141420703312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1658328130.2874999</v>
      </c>
      <c r="CZ54">
        <v>236.215125</v>
      </c>
      <c r="DA54">
        <v>249.186125</v>
      </c>
      <c r="DB54">
        <v>33.459312500000003</v>
      </c>
      <c r="DC54">
        <v>31.3098125</v>
      </c>
      <c r="DD54">
        <v>238.42262500000001</v>
      </c>
      <c r="DE54">
        <v>33.139399999999988</v>
      </c>
      <c r="DF54">
        <v>650.36462500000005</v>
      </c>
      <c r="DG54">
        <v>101.11775</v>
      </c>
      <c r="DH54">
        <v>0.10002317500000001</v>
      </c>
      <c r="DI54">
        <v>33.663912500000002</v>
      </c>
      <c r="DJ54">
        <v>999.9</v>
      </c>
      <c r="DK54">
        <v>33.087737500000003</v>
      </c>
      <c r="DL54">
        <v>0</v>
      </c>
      <c r="DM54">
        <v>0</v>
      </c>
      <c r="DN54">
        <v>9014.7637500000019</v>
      </c>
      <c r="DO54">
        <v>0</v>
      </c>
      <c r="DP54">
        <v>1868.21</v>
      </c>
      <c r="DQ54">
        <v>-12.97105</v>
      </c>
      <c r="DR54">
        <v>244.39212499999999</v>
      </c>
      <c r="DS54">
        <v>257.24025</v>
      </c>
      <c r="DT54">
        <v>2.1495150000000001</v>
      </c>
      <c r="DU54">
        <v>249.186125</v>
      </c>
      <c r="DV54">
        <v>31.3098125</v>
      </c>
      <c r="DW54">
        <v>3.3833337499999998</v>
      </c>
      <c r="DX54">
        <v>3.1659799999999998</v>
      </c>
      <c r="DY54">
        <v>26.045400000000001</v>
      </c>
      <c r="DZ54">
        <v>24.927612499999999</v>
      </c>
      <c r="EA54">
        <v>1199.88625</v>
      </c>
      <c r="EB54">
        <v>0.95800799999999997</v>
      </c>
      <c r="EC54">
        <v>4.1992500000000002E-2</v>
      </c>
      <c r="ED54">
        <v>0</v>
      </c>
      <c r="EE54">
        <v>591.98075000000006</v>
      </c>
      <c r="EF54">
        <v>5.0001600000000002</v>
      </c>
      <c r="EG54">
        <v>8839.1287499999999</v>
      </c>
      <c r="EH54">
        <v>9514.3012500000004</v>
      </c>
      <c r="EI54">
        <v>47.75</v>
      </c>
      <c r="EJ54">
        <v>50.311999999999998</v>
      </c>
      <c r="EK54">
        <v>48.976374999999997</v>
      </c>
      <c r="EL54">
        <v>48.749749999999999</v>
      </c>
      <c r="EM54">
        <v>49.405999999999999</v>
      </c>
      <c r="EN54">
        <v>1144.70625</v>
      </c>
      <c r="EO54">
        <v>50.18</v>
      </c>
      <c r="EP54">
        <v>0</v>
      </c>
      <c r="EQ54">
        <v>770644.20000004768</v>
      </c>
      <c r="ER54">
        <v>0</v>
      </c>
      <c r="ES54">
        <v>592.3832692307692</v>
      </c>
      <c r="ET54">
        <v>-4.8435897463502036</v>
      </c>
      <c r="EU54">
        <v>-67.0105981331876</v>
      </c>
      <c r="EV54">
        <v>8845.1838461538446</v>
      </c>
      <c r="EW54">
        <v>15</v>
      </c>
      <c r="EX54">
        <v>1658327627.5</v>
      </c>
      <c r="EY54" t="s">
        <v>416</v>
      </c>
      <c r="EZ54">
        <v>1658327627.5</v>
      </c>
      <c r="FA54">
        <v>1658327617.5</v>
      </c>
      <c r="FB54">
        <v>12</v>
      </c>
      <c r="FC54">
        <v>-0.68500000000000005</v>
      </c>
      <c r="FD54">
        <v>-0.255</v>
      </c>
      <c r="FE54">
        <v>-3.9239999999999999</v>
      </c>
      <c r="FF54">
        <v>0.28599999999999998</v>
      </c>
      <c r="FG54">
        <v>1546</v>
      </c>
      <c r="FH54">
        <v>32</v>
      </c>
      <c r="FI54">
        <v>0.03</v>
      </c>
      <c r="FJ54">
        <v>0.04</v>
      </c>
      <c r="FK54">
        <v>-12.71116</v>
      </c>
      <c r="FL54">
        <v>-2.1279196998123262</v>
      </c>
      <c r="FM54">
        <v>0.207574681500418</v>
      </c>
      <c r="FN54">
        <v>0</v>
      </c>
      <c r="FO54">
        <v>592.66614705882353</v>
      </c>
      <c r="FP54">
        <v>-4.6678838858436578</v>
      </c>
      <c r="FQ54">
        <v>0.49561097957932088</v>
      </c>
      <c r="FR54">
        <v>0</v>
      </c>
      <c r="FS54">
        <v>2.168522499999999</v>
      </c>
      <c r="FT54">
        <v>-0.12993208255160141</v>
      </c>
      <c r="FU54">
        <v>1.3354862925166969E-2</v>
      </c>
      <c r="FV54">
        <v>0</v>
      </c>
      <c r="FW54">
        <v>0</v>
      </c>
      <c r="FX54">
        <v>3</v>
      </c>
      <c r="FY54" t="s">
        <v>428</v>
      </c>
      <c r="FZ54">
        <v>3.3694000000000002</v>
      </c>
      <c r="GA54">
        <v>2.8938100000000002</v>
      </c>
      <c r="GB54">
        <v>6.2678700000000004E-2</v>
      </c>
      <c r="GC54">
        <v>6.6209299999999999E-2</v>
      </c>
      <c r="GD54">
        <v>0.13927300000000001</v>
      </c>
      <c r="GE54">
        <v>0.135548</v>
      </c>
      <c r="GF54">
        <v>32367.599999999999</v>
      </c>
      <c r="GG54">
        <v>28044.1</v>
      </c>
      <c r="GH54">
        <v>30863</v>
      </c>
      <c r="GI54">
        <v>27991.1</v>
      </c>
      <c r="GJ54">
        <v>34997</v>
      </c>
      <c r="GK54">
        <v>34138.400000000001</v>
      </c>
      <c r="GL54">
        <v>40231.199999999997</v>
      </c>
      <c r="GM54">
        <v>39013.699999999997</v>
      </c>
      <c r="GN54">
        <v>2.2986</v>
      </c>
      <c r="GO54">
        <v>1.5743499999999999</v>
      </c>
      <c r="GP54">
        <v>0</v>
      </c>
      <c r="GQ54">
        <v>3.2391400000000001E-2</v>
      </c>
      <c r="GR54">
        <v>999.9</v>
      </c>
      <c r="GS54">
        <v>32.561300000000003</v>
      </c>
      <c r="GT54">
        <v>60.6</v>
      </c>
      <c r="GU54">
        <v>38.6</v>
      </c>
      <c r="GV54">
        <v>41.2102</v>
      </c>
      <c r="GW54">
        <v>50.622900000000001</v>
      </c>
      <c r="GX54">
        <v>41.939100000000003</v>
      </c>
      <c r="GY54">
        <v>1</v>
      </c>
      <c r="GZ54">
        <v>0.64514499999999997</v>
      </c>
      <c r="HA54">
        <v>1.6132899999999999</v>
      </c>
      <c r="HB54">
        <v>20.200299999999999</v>
      </c>
      <c r="HC54">
        <v>5.2150400000000001</v>
      </c>
      <c r="HD54">
        <v>11.974</v>
      </c>
      <c r="HE54">
        <v>4.9899500000000003</v>
      </c>
      <c r="HF54">
        <v>3.2926199999999999</v>
      </c>
      <c r="HG54">
        <v>8376.7999999999993</v>
      </c>
      <c r="HH54">
        <v>9999</v>
      </c>
      <c r="HI54">
        <v>9999</v>
      </c>
      <c r="HJ54">
        <v>971</v>
      </c>
      <c r="HK54">
        <v>4.9712699999999996</v>
      </c>
      <c r="HL54">
        <v>1.87415</v>
      </c>
      <c r="HM54">
        <v>1.87043</v>
      </c>
      <c r="HN54">
        <v>1.87012</v>
      </c>
      <c r="HO54">
        <v>1.87469</v>
      </c>
      <c r="HP54">
        <v>1.87137</v>
      </c>
      <c r="HQ54">
        <v>1.8669100000000001</v>
      </c>
      <c r="HR54">
        <v>1.8778999999999999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-2.2109999999999999</v>
      </c>
      <c r="IG54">
        <v>0.3201</v>
      </c>
      <c r="IH54">
        <v>-2.1003025613674828</v>
      </c>
      <c r="II54">
        <v>1.7196870422270779E-5</v>
      </c>
      <c r="IJ54">
        <v>-2.1741833173098589E-6</v>
      </c>
      <c r="IK54">
        <v>9.0595066644434051E-10</v>
      </c>
      <c r="IL54">
        <v>-0.3055493333670728</v>
      </c>
      <c r="IM54">
        <v>-1.2435942757381079E-3</v>
      </c>
      <c r="IN54">
        <v>8.3241555849602686E-4</v>
      </c>
      <c r="IO54">
        <v>-6.8006265696850886E-6</v>
      </c>
      <c r="IP54">
        <v>17</v>
      </c>
      <c r="IQ54">
        <v>2050</v>
      </c>
      <c r="IR54">
        <v>3</v>
      </c>
      <c r="IS54">
        <v>34</v>
      </c>
      <c r="IT54">
        <v>8.4</v>
      </c>
      <c r="IU54">
        <v>8.6</v>
      </c>
      <c r="IV54">
        <v>0.72509800000000002</v>
      </c>
      <c r="IW54">
        <v>2.5866699999999998</v>
      </c>
      <c r="IX54">
        <v>1.49902</v>
      </c>
      <c r="IY54">
        <v>2.2851599999999999</v>
      </c>
      <c r="IZ54">
        <v>1.69678</v>
      </c>
      <c r="JA54">
        <v>2.3986800000000001</v>
      </c>
      <c r="JB54">
        <v>42.939</v>
      </c>
      <c r="JC54">
        <v>13.5191</v>
      </c>
      <c r="JD54">
        <v>18</v>
      </c>
      <c r="JE54">
        <v>686.096</v>
      </c>
      <c r="JF54">
        <v>288.58999999999997</v>
      </c>
      <c r="JG54">
        <v>29.9985</v>
      </c>
      <c r="JH54">
        <v>35.645000000000003</v>
      </c>
      <c r="JI54">
        <v>29.9999</v>
      </c>
      <c r="JJ54">
        <v>35.437800000000003</v>
      </c>
      <c r="JK54">
        <v>35.429299999999998</v>
      </c>
      <c r="JL54">
        <v>14.577500000000001</v>
      </c>
      <c r="JM54">
        <v>28.862200000000001</v>
      </c>
      <c r="JN54">
        <v>57.119399999999999</v>
      </c>
      <c r="JO54">
        <v>30</v>
      </c>
      <c r="JP54">
        <v>264.02</v>
      </c>
      <c r="JQ54">
        <v>31.413799999999998</v>
      </c>
      <c r="JR54">
        <v>98.355099999999993</v>
      </c>
      <c r="JS54">
        <v>98.256500000000003</v>
      </c>
    </row>
    <row r="55" spans="1:279" x14ac:dyDescent="0.2">
      <c r="A55">
        <v>40</v>
      </c>
      <c r="B55">
        <v>1658328136.5999999</v>
      </c>
      <c r="C55">
        <v>155.5</v>
      </c>
      <c r="D55" t="s">
        <v>499</v>
      </c>
      <c r="E55" t="s">
        <v>500</v>
      </c>
      <c r="F55">
        <v>4</v>
      </c>
      <c r="G55">
        <v>1658328134.5999999</v>
      </c>
      <c r="H55">
        <f t="shared" si="0"/>
        <v>2.3828246275820445E-3</v>
      </c>
      <c r="I55">
        <f t="shared" si="1"/>
        <v>2.3828246275820444</v>
      </c>
      <c r="J55">
        <f t="shared" si="2"/>
        <v>4.3566637806080415</v>
      </c>
      <c r="K55">
        <f t="shared" si="3"/>
        <v>243.2607142857143</v>
      </c>
      <c r="L55">
        <f t="shared" si="4"/>
        <v>186.56050952233116</v>
      </c>
      <c r="M55">
        <f t="shared" si="5"/>
        <v>18.883045184720348</v>
      </c>
      <c r="N55">
        <f t="shared" si="6"/>
        <v>24.62205464214092</v>
      </c>
      <c r="O55">
        <f t="shared" si="7"/>
        <v>0.14070225838194578</v>
      </c>
      <c r="P55">
        <f t="shared" si="8"/>
        <v>2.7705696387075314</v>
      </c>
      <c r="Q55">
        <f t="shared" si="9"/>
        <v>0.13684974790710397</v>
      </c>
      <c r="R55">
        <f t="shared" si="10"/>
        <v>8.5868439094701585E-2</v>
      </c>
      <c r="S55">
        <f t="shared" si="11"/>
        <v>194.43827018393071</v>
      </c>
      <c r="T55">
        <f t="shared" si="12"/>
        <v>34.220234542819632</v>
      </c>
      <c r="U55">
        <f t="shared" si="13"/>
        <v>33.08772857142857</v>
      </c>
      <c r="V55">
        <f t="shared" si="14"/>
        <v>5.0770638310647884</v>
      </c>
      <c r="W55">
        <f t="shared" si="15"/>
        <v>64.604036690052055</v>
      </c>
      <c r="X55">
        <f t="shared" si="16"/>
        <v>3.3883804991046942</v>
      </c>
      <c r="Y55">
        <f t="shared" si="17"/>
        <v>5.2448433142978015</v>
      </c>
      <c r="Z55">
        <f t="shared" si="18"/>
        <v>1.6886833319600942</v>
      </c>
      <c r="AA55">
        <f t="shared" si="19"/>
        <v>-105.08256607636817</v>
      </c>
      <c r="AB55">
        <f t="shared" si="20"/>
        <v>86.666972227185667</v>
      </c>
      <c r="AC55">
        <f t="shared" si="21"/>
        <v>7.1906510411444549</v>
      </c>
      <c r="AD55">
        <f t="shared" si="22"/>
        <v>183.21332737589267</v>
      </c>
      <c r="AE55">
        <f t="shared" si="23"/>
        <v>13.680388953861748</v>
      </c>
      <c r="AF55">
        <f t="shared" si="24"/>
        <v>2.3620005280394989</v>
      </c>
      <c r="AG55">
        <f t="shared" si="25"/>
        <v>4.3566637806080415</v>
      </c>
      <c r="AH55">
        <v>264.99018934378961</v>
      </c>
      <c r="AI55">
        <v>254.21957575757571</v>
      </c>
      <c r="AJ55">
        <v>1.6884313866919369</v>
      </c>
      <c r="AK55">
        <v>64.333968966541633</v>
      </c>
      <c r="AL55">
        <f t="shared" si="26"/>
        <v>2.3828246275820444</v>
      </c>
      <c r="AM55">
        <v>31.36268020676961</v>
      </c>
      <c r="AN55">
        <v>33.486755151515148</v>
      </c>
      <c r="AO55">
        <v>1.300933739818599E-4</v>
      </c>
      <c r="AP55">
        <v>90.117840984765252</v>
      </c>
      <c r="AQ55">
        <v>21</v>
      </c>
      <c r="AR55">
        <v>3</v>
      </c>
      <c r="AS55">
        <f t="shared" si="27"/>
        <v>1</v>
      </c>
      <c r="AT55">
        <f t="shared" si="28"/>
        <v>0</v>
      </c>
      <c r="AU55">
        <f t="shared" si="29"/>
        <v>47314.141212595008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1009.5683140849384</v>
      </c>
      <c r="BI55">
        <f t="shared" si="33"/>
        <v>4.3566637806080415</v>
      </c>
      <c r="BJ55" t="e">
        <f t="shared" si="34"/>
        <v>#DIV/0!</v>
      </c>
      <c r="BK55">
        <f t="shared" si="35"/>
        <v>4.3153729369536263E-3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253</v>
      </c>
      <c r="CG55">
        <v>1000</v>
      </c>
      <c r="CH55" t="s">
        <v>414</v>
      </c>
      <c r="CI55">
        <v>1110.1500000000001</v>
      </c>
      <c r="CJ55">
        <v>1175.8634999999999</v>
      </c>
      <c r="CK55">
        <v>1152.67</v>
      </c>
      <c r="CL55">
        <v>1.3005735999999999E-4</v>
      </c>
      <c r="CM55">
        <v>6.5004835999999994E-4</v>
      </c>
      <c r="CN55">
        <v>4.7597999359999997E-2</v>
      </c>
      <c r="CO55">
        <v>5.5000000000000003E-4</v>
      </c>
      <c r="CP55">
        <f t="shared" si="46"/>
        <v>1200.0742857142859</v>
      </c>
      <c r="CQ55">
        <f t="shared" si="47"/>
        <v>1009.5683140849384</v>
      </c>
      <c r="CR55">
        <f t="shared" si="48"/>
        <v>0.84125485072287998</v>
      </c>
      <c r="CS55">
        <f t="shared" si="49"/>
        <v>0.16202186189515824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1658328134.5999999</v>
      </c>
      <c r="CZ55">
        <v>243.2607142857143</v>
      </c>
      <c r="DA55">
        <v>256.41242857142862</v>
      </c>
      <c r="DB55">
        <v>33.476485714285722</v>
      </c>
      <c r="DC55">
        <v>31.370242857142859</v>
      </c>
      <c r="DD55">
        <v>245.47457142857141</v>
      </c>
      <c r="DE55">
        <v>33.156085714285723</v>
      </c>
      <c r="DF55">
        <v>650.33214285714291</v>
      </c>
      <c r="DG55">
        <v>101.11671428571429</v>
      </c>
      <c r="DH55">
        <v>0.1000182</v>
      </c>
      <c r="DI55">
        <v>33.667957142857141</v>
      </c>
      <c r="DJ55">
        <v>999.89999999999986</v>
      </c>
      <c r="DK55">
        <v>33.08772857142857</v>
      </c>
      <c r="DL55">
        <v>0</v>
      </c>
      <c r="DM55">
        <v>0</v>
      </c>
      <c r="DN55">
        <v>9019.3757142857139</v>
      </c>
      <c r="DO55">
        <v>0</v>
      </c>
      <c r="DP55">
        <v>1869.065714285714</v>
      </c>
      <c r="DQ55">
        <v>-13.151671428571429</v>
      </c>
      <c r="DR55">
        <v>251.68642857142859</v>
      </c>
      <c r="DS55">
        <v>264.71671428571432</v>
      </c>
      <c r="DT55">
        <v>2.1062542857142859</v>
      </c>
      <c r="DU55">
        <v>256.41242857142862</v>
      </c>
      <c r="DV55">
        <v>31.370242857142859</v>
      </c>
      <c r="DW55">
        <v>3.3850314285714291</v>
      </c>
      <c r="DX55">
        <v>3.172052857142857</v>
      </c>
      <c r="DY55">
        <v>26.05387142857143</v>
      </c>
      <c r="DZ55">
        <v>24.95972857142857</v>
      </c>
      <c r="EA55">
        <v>1200.0742857142859</v>
      </c>
      <c r="EB55">
        <v>0.95799885714285715</v>
      </c>
      <c r="EC55">
        <v>4.2001471428571427E-2</v>
      </c>
      <c r="ED55">
        <v>0</v>
      </c>
      <c r="EE55">
        <v>591.70171428571427</v>
      </c>
      <c r="EF55">
        <v>5.0001600000000002</v>
      </c>
      <c r="EG55">
        <v>8836.9814285714292</v>
      </c>
      <c r="EH55">
        <v>9515.7685714285726</v>
      </c>
      <c r="EI55">
        <v>47.732000000000014</v>
      </c>
      <c r="EJ55">
        <v>50.321000000000012</v>
      </c>
      <c r="EK55">
        <v>48.919285714285706</v>
      </c>
      <c r="EL55">
        <v>48.75</v>
      </c>
      <c r="EM55">
        <v>49.419285714285706</v>
      </c>
      <c r="EN55">
        <v>1144.8771428571431</v>
      </c>
      <c r="EO55">
        <v>50.197142857142858</v>
      </c>
      <c r="EP55">
        <v>0</v>
      </c>
      <c r="EQ55">
        <v>770647.79999995232</v>
      </c>
      <c r="ER55">
        <v>0</v>
      </c>
      <c r="ES55">
        <v>592.0934615384615</v>
      </c>
      <c r="ET55">
        <v>-4.5708034314790558</v>
      </c>
      <c r="EU55">
        <v>-58.447863253567839</v>
      </c>
      <c r="EV55">
        <v>8841.5369230769229</v>
      </c>
      <c r="EW55">
        <v>15</v>
      </c>
      <c r="EX55">
        <v>1658327627.5</v>
      </c>
      <c r="EY55" t="s">
        <v>416</v>
      </c>
      <c r="EZ55">
        <v>1658327627.5</v>
      </c>
      <c r="FA55">
        <v>1658327617.5</v>
      </c>
      <c r="FB55">
        <v>12</v>
      </c>
      <c r="FC55">
        <v>-0.68500000000000005</v>
      </c>
      <c r="FD55">
        <v>-0.255</v>
      </c>
      <c r="FE55">
        <v>-3.9239999999999999</v>
      </c>
      <c r="FF55">
        <v>0.28599999999999998</v>
      </c>
      <c r="FG55">
        <v>1546</v>
      </c>
      <c r="FH55">
        <v>32</v>
      </c>
      <c r="FI55">
        <v>0.03</v>
      </c>
      <c r="FJ55">
        <v>0.04</v>
      </c>
      <c r="FK55">
        <v>-12.8425475</v>
      </c>
      <c r="FL55">
        <v>-1.7897437148217259</v>
      </c>
      <c r="FM55">
        <v>0.17657407792127899</v>
      </c>
      <c r="FN55">
        <v>0</v>
      </c>
      <c r="FO55">
        <v>592.3714705882353</v>
      </c>
      <c r="FP55">
        <v>-4.5951413320675476</v>
      </c>
      <c r="FQ55">
        <v>0.49254341315341849</v>
      </c>
      <c r="FR55">
        <v>0</v>
      </c>
      <c r="FS55">
        <v>2.155262</v>
      </c>
      <c r="FT55">
        <v>-0.2188680675422201</v>
      </c>
      <c r="FU55">
        <v>2.2940895492547821E-2</v>
      </c>
      <c r="FV55">
        <v>0</v>
      </c>
      <c r="FW55">
        <v>0</v>
      </c>
      <c r="FX55">
        <v>3</v>
      </c>
      <c r="FY55" t="s">
        <v>428</v>
      </c>
      <c r="FZ55">
        <v>3.3694999999999999</v>
      </c>
      <c r="GA55">
        <v>2.8939300000000001</v>
      </c>
      <c r="GB55">
        <v>6.4134499999999997E-2</v>
      </c>
      <c r="GC55">
        <v>6.7730399999999996E-2</v>
      </c>
      <c r="GD55">
        <v>0.139346</v>
      </c>
      <c r="GE55">
        <v>0.13567000000000001</v>
      </c>
      <c r="GF55">
        <v>32316.5</v>
      </c>
      <c r="GG55">
        <v>27998.9</v>
      </c>
      <c r="GH55">
        <v>30862.3</v>
      </c>
      <c r="GI55">
        <v>27991.599999999999</v>
      </c>
      <c r="GJ55">
        <v>34993.5</v>
      </c>
      <c r="GK55">
        <v>34134.1</v>
      </c>
      <c r="GL55">
        <v>40230.6</v>
      </c>
      <c r="GM55">
        <v>39014.300000000003</v>
      </c>
      <c r="GN55">
        <v>2.2985500000000001</v>
      </c>
      <c r="GO55">
        <v>1.57413</v>
      </c>
      <c r="GP55">
        <v>0</v>
      </c>
      <c r="GQ55">
        <v>3.2588800000000001E-2</v>
      </c>
      <c r="GR55">
        <v>999.9</v>
      </c>
      <c r="GS55">
        <v>32.567900000000002</v>
      </c>
      <c r="GT55">
        <v>60.6</v>
      </c>
      <c r="GU55">
        <v>38.6</v>
      </c>
      <c r="GV55">
        <v>41.213700000000003</v>
      </c>
      <c r="GW55">
        <v>50.532899999999998</v>
      </c>
      <c r="GX55">
        <v>41.766800000000003</v>
      </c>
      <c r="GY55">
        <v>1</v>
      </c>
      <c r="GZ55">
        <v>0.64511399999999997</v>
      </c>
      <c r="HA55">
        <v>1.6087499999999999</v>
      </c>
      <c r="HB55">
        <v>20.200500000000002</v>
      </c>
      <c r="HC55">
        <v>5.2135499999999997</v>
      </c>
      <c r="HD55">
        <v>11.974</v>
      </c>
      <c r="HE55">
        <v>4.9897999999999998</v>
      </c>
      <c r="HF55">
        <v>3.2924799999999999</v>
      </c>
      <c r="HG55">
        <v>8377</v>
      </c>
      <c r="HH55">
        <v>9999</v>
      </c>
      <c r="HI55">
        <v>9999</v>
      </c>
      <c r="HJ55">
        <v>971</v>
      </c>
      <c r="HK55">
        <v>4.9712699999999996</v>
      </c>
      <c r="HL55">
        <v>1.87418</v>
      </c>
      <c r="HM55">
        <v>1.8704499999999999</v>
      </c>
      <c r="HN55">
        <v>1.87012</v>
      </c>
      <c r="HO55">
        <v>1.87469</v>
      </c>
      <c r="HP55">
        <v>1.87137</v>
      </c>
      <c r="HQ55">
        <v>1.8669100000000001</v>
      </c>
      <c r="HR55">
        <v>1.8778999999999999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-2.2170000000000001</v>
      </c>
      <c r="IG55">
        <v>0.32090000000000002</v>
      </c>
      <c r="IH55">
        <v>-2.1003025613674828</v>
      </c>
      <c r="II55">
        <v>1.7196870422270779E-5</v>
      </c>
      <c r="IJ55">
        <v>-2.1741833173098589E-6</v>
      </c>
      <c r="IK55">
        <v>9.0595066644434051E-10</v>
      </c>
      <c r="IL55">
        <v>-0.3055493333670728</v>
      </c>
      <c r="IM55">
        <v>-1.2435942757381079E-3</v>
      </c>
      <c r="IN55">
        <v>8.3241555849602686E-4</v>
      </c>
      <c r="IO55">
        <v>-6.8006265696850886E-6</v>
      </c>
      <c r="IP55">
        <v>17</v>
      </c>
      <c r="IQ55">
        <v>2050</v>
      </c>
      <c r="IR55">
        <v>3</v>
      </c>
      <c r="IS55">
        <v>34</v>
      </c>
      <c r="IT55">
        <v>8.5</v>
      </c>
      <c r="IU55">
        <v>8.6999999999999993</v>
      </c>
      <c r="IV55">
        <v>0.73974600000000001</v>
      </c>
      <c r="IW55">
        <v>2.5903299999999998</v>
      </c>
      <c r="IX55">
        <v>1.49902</v>
      </c>
      <c r="IY55">
        <v>2.2839399999999999</v>
      </c>
      <c r="IZ55">
        <v>1.69678</v>
      </c>
      <c r="JA55">
        <v>2.3840300000000001</v>
      </c>
      <c r="JB55">
        <v>42.939</v>
      </c>
      <c r="JC55">
        <v>13.5016</v>
      </c>
      <c r="JD55">
        <v>18</v>
      </c>
      <c r="JE55">
        <v>686.024</v>
      </c>
      <c r="JF55">
        <v>288.47699999999998</v>
      </c>
      <c r="JG55">
        <v>29.998699999999999</v>
      </c>
      <c r="JH55">
        <v>35.645000000000003</v>
      </c>
      <c r="JI55">
        <v>29.9999</v>
      </c>
      <c r="JJ55">
        <v>35.434800000000003</v>
      </c>
      <c r="JK55">
        <v>35.428899999999999</v>
      </c>
      <c r="JL55">
        <v>14.8675</v>
      </c>
      <c r="JM55">
        <v>28.862200000000001</v>
      </c>
      <c r="JN55">
        <v>56.735700000000001</v>
      </c>
      <c r="JO55">
        <v>30</v>
      </c>
      <c r="JP55">
        <v>270.69799999999998</v>
      </c>
      <c r="JQ55">
        <v>31.403099999999998</v>
      </c>
      <c r="JR55">
        <v>98.353200000000001</v>
      </c>
      <c r="JS55">
        <v>98.257999999999996</v>
      </c>
    </row>
    <row r="56" spans="1:279" x14ac:dyDescent="0.2">
      <c r="A56">
        <v>41</v>
      </c>
      <c r="B56">
        <v>1658328140.5999999</v>
      </c>
      <c r="C56">
        <v>159.5</v>
      </c>
      <c r="D56" t="s">
        <v>501</v>
      </c>
      <c r="E56" t="s">
        <v>502</v>
      </c>
      <c r="F56">
        <v>4</v>
      </c>
      <c r="G56">
        <v>1658328138.2874999</v>
      </c>
      <c r="H56">
        <f t="shared" si="0"/>
        <v>2.4380052282872572E-3</v>
      </c>
      <c r="I56">
        <f t="shared" si="1"/>
        <v>2.4380052282872571</v>
      </c>
      <c r="J56">
        <f t="shared" si="2"/>
        <v>4.4910728565917442</v>
      </c>
      <c r="K56">
        <f t="shared" si="3"/>
        <v>249.295875</v>
      </c>
      <c r="L56">
        <f t="shared" si="4"/>
        <v>192.00539825684788</v>
      </c>
      <c r="M56">
        <f t="shared" si="5"/>
        <v>19.434329131501656</v>
      </c>
      <c r="N56">
        <f t="shared" si="6"/>
        <v>25.233134744444101</v>
      </c>
      <c r="O56">
        <f t="shared" si="7"/>
        <v>0.14391988238572739</v>
      </c>
      <c r="P56">
        <f t="shared" si="8"/>
        <v>2.7655275472172245</v>
      </c>
      <c r="Q56">
        <f t="shared" si="9"/>
        <v>0.13988475005855175</v>
      </c>
      <c r="R56">
        <f t="shared" si="10"/>
        <v>8.7781085936204498E-2</v>
      </c>
      <c r="S56">
        <f t="shared" si="11"/>
        <v>194.42106786254286</v>
      </c>
      <c r="T56">
        <f t="shared" si="12"/>
        <v>34.216717754847167</v>
      </c>
      <c r="U56">
        <f t="shared" si="13"/>
        <v>33.101775000000004</v>
      </c>
      <c r="V56">
        <f t="shared" si="14"/>
        <v>5.081069675724776</v>
      </c>
      <c r="W56">
        <f t="shared" si="15"/>
        <v>64.61154254942717</v>
      </c>
      <c r="X56">
        <f t="shared" si="16"/>
        <v>3.3908079294832199</v>
      </c>
      <c r="Y56">
        <f t="shared" si="17"/>
        <v>5.2479909868879639</v>
      </c>
      <c r="Z56">
        <f t="shared" si="18"/>
        <v>1.6902617462415561</v>
      </c>
      <c r="AA56">
        <f t="shared" si="19"/>
        <v>-107.51603056746804</v>
      </c>
      <c r="AB56">
        <f t="shared" si="20"/>
        <v>86.014839066358121</v>
      </c>
      <c r="AC56">
        <f t="shared" si="21"/>
        <v>7.1504229018093097</v>
      </c>
      <c r="AD56">
        <f t="shared" si="22"/>
        <v>180.07029926324225</v>
      </c>
      <c r="AE56">
        <f t="shared" si="23"/>
        <v>13.882463770495372</v>
      </c>
      <c r="AF56">
        <f t="shared" si="24"/>
        <v>2.3817825978719118</v>
      </c>
      <c r="AG56">
        <f t="shared" si="25"/>
        <v>4.4910728565917442</v>
      </c>
      <c r="AH56">
        <v>271.97194436527741</v>
      </c>
      <c r="AI56">
        <v>261.02083636363642</v>
      </c>
      <c r="AJ56">
        <v>1.7019231000670041</v>
      </c>
      <c r="AK56">
        <v>64.333968966541633</v>
      </c>
      <c r="AL56">
        <f t="shared" si="26"/>
        <v>2.4380052282872571</v>
      </c>
      <c r="AM56">
        <v>31.37932290459803</v>
      </c>
      <c r="AN56">
        <v>33.507511515151492</v>
      </c>
      <c r="AO56">
        <v>8.3205471523013289E-3</v>
      </c>
      <c r="AP56">
        <v>90.117840984765252</v>
      </c>
      <c r="AQ56">
        <v>21</v>
      </c>
      <c r="AR56">
        <v>3</v>
      </c>
      <c r="AS56">
        <f t="shared" si="27"/>
        <v>1</v>
      </c>
      <c r="AT56">
        <f t="shared" si="28"/>
        <v>0</v>
      </c>
      <c r="AU56">
        <f t="shared" si="29"/>
        <v>47174.088157841812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1009.4804247992449</v>
      </c>
      <c r="BI56">
        <f t="shared" si="33"/>
        <v>4.4910728565917442</v>
      </c>
      <c r="BJ56" t="e">
        <f t="shared" si="34"/>
        <v>#DIV/0!</v>
      </c>
      <c r="BK56">
        <f t="shared" si="35"/>
        <v>4.4488954379525315E-3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253</v>
      </c>
      <c r="CG56">
        <v>1000</v>
      </c>
      <c r="CH56" t="s">
        <v>414</v>
      </c>
      <c r="CI56">
        <v>1110.1500000000001</v>
      </c>
      <c r="CJ56">
        <v>1175.8634999999999</v>
      </c>
      <c r="CK56">
        <v>1152.67</v>
      </c>
      <c r="CL56">
        <v>1.3005735999999999E-4</v>
      </c>
      <c r="CM56">
        <v>6.5004835999999994E-4</v>
      </c>
      <c r="CN56">
        <v>4.7597999359999997E-2</v>
      </c>
      <c r="CO56">
        <v>5.5000000000000003E-4</v>
      </c>
      <c r="CP56">
        <f t="shared" si="46"/>
        <v>1199.97</v>
      </c>
      <c r="CQ56">
        <f t="shared" si="47"/>
        <v>1009.4804247992449</v>
      </c>
      <c r="CR56">
        <f t="shared" si="48"/>
        <v>0.84125471870067159</v>
      </c>
      <c r="CS56">
        <f t="shared" si="49"/>
        <v>0.16202160709229635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1658328138.2874999</v>
      </c>
      <c r="CZ56">
        <v>249.295875</v>
      </c>
      <c r="DA56">
        <v>262.65137499999997</v>
      </c>
      <c r="DB56">
        <v>33.500174999999999</v>
      </c>
      <c r="DC56">
        <v>31.3764</v>
      </c>
      <c r="DD56">
        <v>251.51487499999999</v>
      </c>
      <c r="DE56">
        <v>33.179012499999999</v>
      </c>
      <c r="DF56">
        <v>650.34924999999998</v>
      </c>
      <c r="DG56">
        <v>101.117625</v>
      </c>
      <c r="DH56">
        <v>9.9993399999999996E-2</v>
      </c>
      <c r="DI56">
        <v>33.678687500000002</v>
      </c>
      <c r="DJ56">
        <v>999.9</v>
      </c>
      <c r="DK56">
        <v>33.101775000000004</v>
      </c>
      <c r="DL56">
        <v>0</v>
      </c>
      <c r="DM56">
        <v>0</v>
      </c>
      <c r="DN56">
        <v>8992.5</v>
      </c>
      <c r="DO56">
        <v>0</v>
      </c>
      <c r="DP56">
        <v>1867.3487500000001</v>
      </c>
      <c r="DQ56">
        <v>-13.355487500000001</v>
      </c>
      <c r="DR56">
        <v>257.93675000000002</v>
      </c>
      <c r="DS56">
        <v>271.15924999999999</v>
      </c>
      <c r="DT56">
        <v>2.1237637500000002</v>
      </c>
      <c r="DU56">
        <v>262.65137499999997</v>
      </c>
      <c r="DV56">
        <v>31.3764</v>
      </c>
      <c r="DW56">
        <v>3.38745875</v>
      </c>
      <c r="DX56">
        <v>3.17270875</v>
      </c>
      <c r="DY56">
        <v>26.065987499999999</v>
      </c>
      <c r="DZ56">
        <v>24.963212500000001</v>
      </c>
      <c r="EA56">
        <v>1199.97</v>
      </c>
      <c r="EB56">
        <v>0.95800399999999997</v>
      </c>
      <c r="EC56">
        <v>4.1996424999999997E-2</v>
      </c>
      <c r="ED56">
        <v>0</v>
      </c>
      <c r="EE56">
        <v>591.57212500000003</v>
      </c>
      <c r="EF56">
        <v>5.0001600000000002</v>
      </c>
      <c r="EG56">
        <v>8834.4212499999994</v>
      </c>
      <c r="EH56">
        <v>9514.9500000000007</v>
      </c>
      <c r="EI56">
        <v>47.75</v>
      </c>
      <c r="EJ56">
        <v>50.327749999999988</v>
      </c>
      <c r="EK56">
        <v>48.936999999999998</v>
      </c>
      <c r="EL56">
        <v>48.773124999999993</v>
      </c>
      <c r="EM56">
        <v>49.445124999999997</v>
      </c>
      <c r="EN56">
        <v>1144.7825</v>
      </c>
      <c r="EO56">
        <v>50.1875</v>
      </c>
      <c r="EP56">
        <v>0</v>
      </c>
      <c r="EQ56">
        <v>770652</v>
      </c>
      <c r="ER56">
        <v>0</v>
      </c>
      <c r="ES56">
        <v>591.79228000000001</v>
      </c>
      <c r="ET56">
        <v>-3.5797692456549401</v>
      </c>
      <c r="EU56">
        <v>-42.3561538886376</v>
      </c>
      <c r="EV56">
        <v>8837.7636000000002</v>
      </c>
      <c r="EW56">
        <v>15</v>
      </c>
      <c r="EX56">
        <v>1658327627.5</v>
      </c>
      <c r="EY56" t="s">
        <v>416</v>
      </c>
      <c r="EZ56">
        <v>1658327627.5</v>
      </c>
      <c r="FA56">
        <v>1658327617.5</v>
      </c>
      <c r="FB56">
        <v>12</v>
      </c>
      <c r="FC56">
        <v>-0.68500000000000005</v>
      </c>
      <c r="FD56">
        <v>-0.255</v>
      </c>
      <c r="FE56">
        <v>-3.9239999999999999</v>
      </c>
      <c r="FF56">
        <v>0.28599999999999998</v>
      </c>
      <c r="FG56">
        <v>1546</v>
      </c>
      <c r="FH56">
        <v>32</v>
      </c>
      <c r="FI56">
        <v>0.03</v>
      </c>
      <c r="FJ56">
        <v>0.04</v>
      </c>
      <c r="FK56">
        <v>-12.99857073170732</v>
      </c>
      <c r="FL56">
        <v>-2.1139986062717711</v>
      </c>
      <c r="FM56">
        <v>0.21524116620937539</v>
      </c>
      <c r="FN56">
        <v>0</v>
      </c>
      <c r="FO56">
        <v>592.06670588235284</v>
      </c>
      <c r="FP56">
        <v>-4.3895492808386152</v>
      </c>
      <c r="FQ56">
        <v>0.47388001269939972</v>
      </c>
      <c r="FR56">
        <v>0</v>
      </c>
      <c r="FS56">
        <v>2.1422136585365861</v>
      </c>
      <c r="FT56">
        <v>-0.20697407665504641</v>
      </c>
      <c r="FU56">
        <v>2.344299924165804E-2</v>
      </c>
      <c r="FV56">
        <v>0</v>
      </c>
      <c r="FW56">
        <v>0</v>
      </c>
      <c r="FX56">
        <v>3</v>
      </c>
      <c r="FY56" t="s">
        <v>428</v>
      </c>
      <c r="FZ56">
        <v>3.3694899999999999</v>
      </c>
      <c r="GA56">
        <v>2.8935</v>
      </c>
      <c r="GB56">
        <v>6.5587300000000001E-2</v>
      </c>
      <c r="GC56">
        <v>6.9207199999999996E-2</v>
      </c>
      <c r="GD56">
        <v>0.13939499999999999</v>
      </c>
      <c r="GE56">
        <v>0.135628</v>
      </c>
      <c r="GF56">
        <v>32266.5</v>
      </c>
      <c r="GG56">
        <v>27954.400000000001</v>
      </c>
      <c r="GH56">
        <v>30862.5</v>
      </c>
      <c r="GI56">
        <v>27991.4</v>
      </c>
      <c r="GJ56">
        <v>34991.5</v>
      </c>
      <c r="GK56">
        <v>34135.699999999997</v>
      </c>
      <c r="GL56">
        <v>40230.6</v>
      </c>
      <c r="GM56">
        <v>39014.199999999997</v>
      </c>
      <c r="GN56">
        <v>2.29853</v>
      </c>
      <c r="GO56">
        <v>1.5744499999999999</v>
      </c>
      <c r="GP56">
        <v>0</v>
      </c>
      <c r="GQ56">
        <v>3.3069399999999999E-2</v>
      </c>
      <c r="GR56">
        <v>999.9</v>
      </c>
      <c r="GS56">
        <v>32.5747</v>
      </c>
      <c r="GT56">
        <v>60.6</v>
      </c>
      <c r="GU56">
        <v>38.6</v>
      </c>
      <c r="GV56">
        <v>41.211599999999997</v>
      </c>
      <c r="GW56">
        <v>50.322899999999997</v>
      </c>
      <c r="GX56">
        <v>41.374200000000002</v>
      </c>
      <c r="GY56">
        <v>1</v>
      </c>
      <c r="GZ56">
        <v>0.64483199999999996</v>
      </c>
      <c r="HA56">
        <v>1.6093200000000001</v>
      </c>
      <c r="HB56">
        <v>20.200199999999999</v>
      </c>
      <c r="HC56">
        <v>5.2125000000000004</v>
      </c>
      <c r="HD56">
        <v>11.974</v>
      </c>
      <c r="HE56">
        <v>4.9892000000000003</v>
      </c>
      <c r="HF56">
        <v>3.2921999999999998</v>
      </c>
      <c r="HG56">
        <v>8377</v>
      </c>
      <c r="HH56">
        <v>9999</v>
      </c>
      <c r="HI56">
        <v>9999</v>
      </c>
      <c r="HJ56">
        <v>971</v>
      </c>
      <c r="HK56">
        <v>4.9712699999999996</v>
      </c>
      <c r="HL56">
        <v>1.87418</v>
      </c>
      <c r="HM56">
        <v>1.87046</v>
      </c>
      <c r="HN56">
        <v>1.87012</v>
      </c>
      <c r="HO56">
        <v>1.87469</v>
      </c>
      <c r="HP56">
        <v>1.87138</v>
      </c>
      <c r="HQ56">
        <v>1.8669100000000001</v>
      </c>
      <c r="HR56">
        <v>1.8778999999999999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-2.2229999999999999</v>
      </c>
      <c r="IG56">
        <v>0.32150000000000001</v>
      </c>
      <c r="IH56">
        <v>-2.1003025613674828</v>
      </c>
      <c r="II56">
        <v>1.7196870422270779E-5</v>
      </c>
      <c r="IJ56">
        <v>-2.1741833173098589E-6</v>
      </c>
      <c r="IK56">
        <v>9.0595066644434051E-10</v>
      </c>
      <c r="IL56">
        <v>-0.3055493333670728</v>
      </c>
      <c r="IM56">
        <v>-1.2435942757381079E-3</v>
      </c>
      <c r="IN56">
        <v>8.3241555849602686E-4</v>
      </c>
      <c r="IO56">
        <v>-6.8006265696850886E-6</v>
      </c>
      <c r="IP56">
        <v>17</v>
      </c>
      <c r="IQ56">
        <v>2050</v>
      </c>
      <c r="IR56">
        <v>3</v>
      </c>
      <c r="IS56">
        <v>34</v>
      </c>
      <c r="IT56">
        <v>8.6</v>
      </c>
      <c r="IU56">
        <v>8.6999999999999993</v>
      </c>
      <c r="IV56">
        <v>0.75439500000000004</v>
      </c>
      <c r="IW56">
        <v>2.5891099999999998</v>
      </c>
      <c r="IX56">
        <v>1.49902</v>
      </c>
      <c r="IY56">
        <v>2.2851599999999999</v>
      </c>
      <c r="IZ56">
        <v>1.69678</v>
      </c>
      <c r="JA56">
        <v>2.34497</v>
      </c>
      <c r="JB56">
        <v>42.939</v>
      </c>
      <c r="JC56">
        <v>13.510400000000001</v>
      </c>
      <c r="JD56">
        <v>18</v>
      </c>
      <c r="JE56">
        <v>686</v>
      </c>
      <c r="JF56">
        <v>288.637</v>
      </c>
      <c r="JG56">
        <v>29.999600000000001</v>
      </c>
      <c r="JH56">
        <v>35.645000000000003</v>
      </c>
      <c r="JI56">
        <v>29.9999</v>
      </c>
      <c r="JJ56">
        <v>35.434600000000003</v>
      </c>
      <c r="JK56">
        <v>35.428899999999999</v>
      </c>
      <c r="JL56">
        <v>15.1572</v>
      </c>
      <c r="JM56">
        <v>28.5611</v>
      </c>
      <c r="JN56">
        <v>56.735700000000001</v>
      </c>
      <c r="JO56">
        <v>30</v>
      </c>
      <c r="JP56">
        <v>277.37599999999998</v>
      </c>
      <c r="JQ56">
        <v>31.551500000000001</v>
      </c>
      <c r="JR56">
        <v>98.353499999999997</v>
      </c>
      <c r="JS56">
        <v>98.2577</v>
      </c>
    </row>
    <row r="57" spans="1:279" x14ac:dyDescent="0.2">
      <c r="A57">
        <v>42</v>
      </c>
      <c r="B57">
        <v>1658328144.5999999</v>
      </c>
      <c r="C57">
        <v>163.5</v>
      </c>
      <c r="D57" t="s">
        <v>503</v>
      </c>
      <c r="E57" t="s">
        <v>504</v>
      </c>
      <c r="F57">
        <v>4</v>
      </c>
      <c r="G57">
        <v>1658328142.5999999</v>
      </c>
      <c r="H57">
        <f t="shared" si="0"/>
        <v>2.4181731464949338E-3</v>
      </c>
      <c r="I57">
        <f t="shared" si="1"/>
        <v>2.4181731464949339</v>
      </c>
      <c r="J57">
        <f t="shared" si="2"/>
        <v>4.6236975690067466</v>
      </c>
      <c r="K57">
        <f t="shared" si="3"/>
        <v>256.35428571428582</v>
      </c>
      <c r="L57">
        <f t="shared" si="4"/>
        <v>196.87052642517884</v>
      </c>
      <c r="M57">
        <f t="shared" si="5"/>
        <v>19.926933484100907</v>
      </c>
      <c r="N57">
        <f t="shared" si="6"/>
        <v>25.947788592591674</v>
      </c>
      <c r="O57">
        <f t="shared" si="7"/>
        <v>0.14250718315195679</v>
      </c>
      <c r="P57">
        <f t="shared" si="8"/>
        <v>2.7693244335223279</v>
      </c>
      <c r="Q57">
        <f t="shared" si="9"/>
        <v>0.13855496982052593</v>
      </c>
      <c r="R57">
        <f t="shared" si="10"/>
        <v>8.6942817095526925E-2</v>
      </c>
      <c r="S57">
        <f t="shared" si="11"/>
        <v>194.43526589827738</v>
      </c>
      <c r="T57">
        <f t="shared" si="12"/>
        <v>34.229370214770185</v>
      </c>
      <c r="U57">
        <f t="shared" si="13"/>
        <v>33.114899999999999</v>
      </c>
      <c r="V57">
        <f t="shared" si="14"/>
        <v>5.0848152267684004</v>
      </c>
      <c r="W57">
        <f t="shared" si="15"/>
        <v>64.610557664669741</v>
      </c>
      <c r="X57">
        <f t="shared" si="16"/>
        <v>3.3922430353858024</v>
      </c>
      <c r="Y57">
        <f t="shared" si="17"/>
        <v>5.2502921472859292</v>
      </c>
      <c r="Z57">
        <f t="shared" si="18"/>
        <v>1.692572191382598</v>
      </c>
      <c r="AA57">
        <f t="shared" si="19"/>
        <v>-106.64143576042659</v>
      </c>
      <c r="AB57">
        <f t="shared" si="20"/>
        <v>85.344042169517778</v>
      </c>
      <c r="AC57">
        <f t="shared" si="21"/>
        <v>7.0856594752413375</v>
      </c>
      <c r="AD57">
        <f t="shared" si="22"/>
        <v>180.22353178260988</v>
      </c>
      <c r="AE57">
        <f t="shared" si="23"/>
        <v>13.978487762395646</v>
      </c>
      <c r="AF57">
        <f t="shared" si="24"/>
        <v>2.386504992103323</v>
      </c>
      <c r="AG57">
        <f t="shared" si="25"/>
        <v>4.6236975690067466</v>
      </c>
      <c r="AH57">
        <v>278.81176895814139</v>
      </c>
      <c r="AI57">
        <v>267.77905454545453</v>
      </c>
      <c r="AJ57">
        <v>1.690476791405944</v>
      </c>
      <c r="AK57">
        <v>64.333968966541633</v>
      </c>
      <c r="AL57">
        <f t="shared" si="26"/>
        <v>2.4181731464949339</v>
      </c>
      <c r="AM57">
        <v>31.367170487854288</v>
      </c>
      <c r="AN57">
        <v>33.518843030303017</v>
      </c>
      <c r="AO57">
        <v>8.2922339385141548E-4</v>
      </c>
      <c r="AP57">
        <v>90.117840984765252</v>
      </c>
      <c r="AQ57">
        <v>21</v>
      </c>
      <c r="AR57">
        <v>3</v>
      </c>
      <c r="AS57">
        <f t="shared" si="27"/>
        <v>1</v>
      </c>
      <c r="AT57">
        <f t="shared" si="28"/>
        <v>0</v>
      </c>
      <c r="AU57">
        <f t="shared" si="29"/>
        <v>47277.097752354297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1009.5548569421121</v>
      </c>
      <c r="BI57">
        <f t="shared" si="33"/>
        <v>4.6236975690067466</v>
      </c>
      <c r="BJ57" t="e">
        <f t="shared" si="34"/>
        <v>#DIV/0!</v>
      </c>
      <c r="BK57">
        <f t="shared" si="35"/>
        <v>4.5799369268666396E-3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253</v>
      </c>
      <c r="CG57">
        <v>1000</v>
      </c>
      <c r="CH57" t="s">
        <v>414</v>
      </c>
      <c r="CI57">
        <v>1110.1500000000001</v>
      </c>
      <c r="CJ57">
        <v>1175.8634999999999</v>
      </c>
      <c r="CK57">
        <v>1152.67</v>
      </c>
      <c r="CL57">
        <v>1.3005735999999999E-4</v>
      </c>
      <c r="CM57">
        <v>6.5004835999999994E-4</v>
      </c>
      <c r="CN57">
        <v>4.7597999359999997E-2</v>
      </c>
      <c r="CO57">
        <v>5.5000000000000003E-4</v>
      </c>
      <c r="CP57">
        <f t="shared" si="46"/>
        <v>1200.058571428571</v>
      </c>
      <c r="CQ57">
        <f t="shared" si="47"/>
        <v>1009.5548569421121</v>
      </c>
      <c r="CR57">
        <f t="shared" si="48"/>
        <v>0.84125465287941747</v>
      </c>
      <c r="CS57">
        <f t="shared" si="49"/>
        <v>0.16202148005727604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1658328142.5999999</v>
      </c>
      <c r="CZ57">
        <v>256.35428571428582</v>
      </c>
      <c r="DA57">
        <v>269.81528571428572</v>
      </c>
      <c r="DB57">
        <v>33.514071428571427</v>
      </c>
      <c r="DC57">
        <v>31.38607142857143</v>
      </c>
      <c r="DD57">
        <v>258.57985714285718</v>
      </c>
      <c r="DE57">
        <v>33.192471428571423</v>
      </c>
      <c r="DF57">
        <v>650.33557142857148</v>
      </c>
      <c r="DG57">
        <v>101.1185714285714</v>
      </c>
      <c r="DH57">
        <v>9.9898628571428574E-2</v>
      </c>
      <c r="DI57">
        <v>33.686528571428568</v>
      </c>
      <c r="DJ57">
        <v>999.89999999999986</v>
      </c>
      <c r="DK57">
        <v>33.114899999999999</v>
      </c>
      <c r="DL57">
        <v>0</v>
      </c>
      <c r="DM57">
        <v>0</v>
      </c>
      <c r="DN57">
        <v>9012.5885714285723</v>
      </c>
      <c r="DO57">
        <v>0</v>
      </c>
      <c r="DP57">
        <v>1867.8114285714289</v>
      </c>
      <c r="DQ57">
        <v>-13.46128571428571</v>
      </c>
      <c r="DR57">
        <v>265.24357142857139</v>
      </c>
      <c r="DS57">
        <v>278.55842857142858</v>
      </c>
      <c r="DT57">
        <v>2.1280000000000001</v>
      </c>
      <c r="DU57">
        <v>269.81528571428572</v>
      </c>
      <c r="DV57">
        <v>31.38607142857143</v>
      </c>
      <c r="DW57">
        <v>3.3888957142857139</v>
      </c>
      <c r="DX57">
        <v>3.1737157142857142</v>
      </c>
      <c r="DY57">
        <v>26.073171428571431</v>
      </c>
      <c r="DZ57">
        <v>24.968528571428571</v>
      </c>
      <c r="EA57">
        <v>1200.058571428571</v>
      </c>
      <c r="EB57">
        <v>0.95800571428571435</v>
      </c>
      <c r="EC57">
        <v>4.19946E-2</v>
      </c>
      <c r="ED57">
        <v>0</v>
      </c>
      <c r="EE57">
        <v>591.44514285714286</v>
      </c>
      <c r="EF57">
        <v>5.0001600000000002</v>
      </c>
      <c r="EG57">
        <v>8835.0071428571446</v>
      </c>
      <c r="EH57">
        <v>9515.66</v>
      </c>
      <c r="EI57">
        <v>47.732000000000014</v>
      </c>
      <c r="EJ57">
        <v>50.33</v>
      </c>
      <c r="EK57">
        <v>48.883571428571429</v>
      </c>
      <c r="EL57">
        <v>48.776571428571437</v>
      </c>
      <c r="EM57">
        <v>49.401571428571437</v>
      </c>
      <c r="EN57">
        <v>1144.8699999999999</v>
      </c>
      <c r="EO57">
        <v>50.188571428571443</v>
      </c>
      <c r="EP57">
        <v>0</v>
      </c>
      <c r="EQ57">
        <v>770656.20000004768</v>
      </c>
      <c r="ER57">
        <v>0</v>
      </c>
      <c r="ES57">
        <v>591.62484615384608</v>
      </c>
      <c r="ET57">
        <v>-1.518427352799349</v>
      </c>
      <c r="EU57">
        <v>-16.497435877594619</v>
      </c>
      <c r="EV57">
        <v>8836.0557692307702</v>
      </c>
      <c r="EW57">
        <v>15</v>
      </c>
      <c r="EX57">
        <v>1658327627.5</v>
      </c>
      <c r="EY57" t="s">
        <v>416</v>
      </c>
      <c r="EZ57">
        <v>1658327627.5</v>
      </c>
      <c r="FA57">
        <v>1658327617.5</v>
      </c>
      <c r="FB57">
        <v>12</v>
      </c>
      <c r="FC57">
        <v>-0.68500000000000005</v>
      </c>
      <c r="FD57">
        <v>-0.255</v>
      </c>
      <c r="FE57">
        <v>-3.9239999999999999</v>
      </c>
      <c r="FF57">
        <v>0.28599999999999998</v>
      </c>
      <c r="FG57">
        <v>1546</v>
      </c>
      <c r="FH57">
        <v>32</v>
      </c>
      <c r="FI57">
        <v>0.03</v>
      </c>
      <c r="FJ57">
        <v>0.04</v>
      </c>
      <c r="FK57">
        <v>-13.13992682926829</v>
      </c>
      <c r="FL57">
        <v>-2.1614613240418179</v>
      </c>
      <c r="FM57">
        <v>0.21987694343837</v>
      </c>
      <c r="FN57">
        <v>0</v>
      </c>
      <c r="FO57">
        <v>591.83950000000004</v>
      </c>
      <c r="FP57">
        <v>-3.6295951164270361</v>
      </c>
      <c r="FQ57">
        <v>0.42795259839214728</v>
      </c>
      <c r="FR57">
        <v>0</v>
      </c>
      <c r="FS57">
        <v>2.1349441463414638</v>
      </c>
      <c r="FT57">
        <v>-0.1036128919860649</v>
      </c>
      <c r="FU57">
        <v>1.8685288980138059E-2</v>
      </c>
      <c r="FV57">
        <v>0</v>
      </c>
      <c r="FW57">
        <v>0</v>
      </c>
      <c r="FX57">
        <v>3</v>
      </c>
      <c r="FY57" t="s">
        <v>428</v>
      </c>
      <c r="FZ57">
        <v>3.3694199999999999</v>
      </c>
      <c r="GA57">
        <v>2.8937300000000001</v>
      </c>
      <c r="GB57">
        <v>6.7019800000000004E-2</v>
      </c>
      <c r="GC57">
        <v>7.0672700000000005E-2</v>
      </c>
      <c r="GD57">
        <v>0.139432</v>
      </c>
      <c r="GE57">
        <v>0.135851</v>
      </c>
      <c r="GF57">
        <v>32216.6</v>
      </c>
      <c r="GG57">
        <v>27910.7</v>
      </c>
      <c r="GH57">
        <v>30862.1</v>
      </c>
      <c r="GI57">
        <v>27991.8</v>
      </c>
      <c r="GJ57">
        <v>34989.699999999997</v>
      </c>
      <c r="GK57">
        <v>34127.199999999997</v>
      </c>
      <c r="GL57">
        <v>40230.1</v>
      </c>
      <c r="GM57">
        <v>39014.5</v>
      </c>
      <c r="GN57">
        <v>2.2986499999999999</v>
      </c>
      <c r="GO57">
        <v>1.57463</v>
      </c>
      <c r="GP57">
        <v>0</v>
      </c>
      <c r="GQ57">
        <v>3.2968799999999999E-2</v>
      </c>
      <c r="GR57">
        <v>999.9</v>
      </c>
      <c r="GS57">
        <v>32.581600000000002</v>
      </c>
      <c r="GT57">
        <v>60.5</v>
      </c>
      <c r="GU57">
        <v>38.6</v>
      </c>
      <c r="GV57">
        <v>41.144799999999996</v>
      </c>
      <c r="GW57">
        <v>50.232900000000001</v>
      </c>
      <c r="GX57">
        <v>41.1098</v>
      </c>
      <c r="GY57">
        <v>1</v>
      </c>
      <c r="GZ57">
        <v>0.64460600000000001</v>
      </c>
      <c r="HA57">
        <v>1.6088499999999999</v>
      </c>
      <c r="HB57">
        <v>20.200700000000001</v>
      </c>
      <c r="HC57">
        <v>5.2141500000000001</v>
      </c>
      <c r="HD57">
        <v>11.974</v>
      </c>
      <c r="HE57">
        <v>4.9897999999999998</v>
      </c>
      <c r="HF57">
        <v>3.2924799999999999</v>
      </c>
      <c r="HG57">
        <v>8377</v>
      </c>
      <c r="HH57">
        <v>9999</v>
      </c>
      <c r="HI57">
        <v>9999</v>
      </c>
      <c r="HJ57">
        <v>971</v>
      </c>
      <c r="HK57">
        <v>4.9712899999999998</v>
      </c>
      <c r="HL57">
        <v>1.87416</v>
      </c>
      <c r="HM57">
        <v>1.8704400000000001</v>
      </c>
      <c r="HN57">
        <v>1.87012</v>
      </c>
      <c r="HO57">
        <v>1.87469</v>
      </c>
      <c r="HP57">
        <v>1.87138</v>
      </c>
      <c r="HQ57">
        <v>1.8669100000000001</v>
      </c>
      <c r="HR57">
        <v>1.8778999999999999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-2.2280000000000002</v>
      </c>
      <c r="IG57">
        <v>0.32190000000000002</v>
      </c>
      <c r="IH57">
        <v>-2.1003025613674828</v>
      </c>
      <c r="II57">
        <v>1.7196870422270779E-5</v>
      </c>
      <c r="IJ57">
        <v>-2.1741833173098589E-6</v>
      </c>
      <c r="IK57">
        <v>9.0595066644434051E-10</v>
      </c>
      <c r="IL57">
        <v>-0.3055493333670728</v>
      </c>
      <c r="IM57">
        <v>-1.2435942757381079E-3</v>
      </c>
      <c r="IN57">
        <v>8.3241555849602686E-4</v>
      </c>
      <c r="IO57">
        <v>-6.8006265696850886E-6</v>
      </c>
      <c r="IP57">
        <v>17</v>
      </c>
      <c r="IQ57">
        <v>2050</v>
      </c>
      <c r="IR57">
        <v>3</v>
      </c>
      <c r="IS57">
        <v>34</v>
      </c>
      <c r="IT57">
        <v>8.6</v>
      </c>
      <c r="IU57">
        <v>8.8000000000000007</v>
      </c>
      <c r="IV57">
        <v>0.76904300000000003</v>
      </c>
      <c r="IW57">
        <v>2.5927699999999998</v>
      </c>
      <c r="IX57">
        <v>1.49902</v>
      </c>
      <c r="IY57">
        <v>2.2839399999999999</v>
      </c>
      <c r="IZ57">
        <v>1.69678</v>
      </c>
      <c r="JA57">
        <v>2.2790499999999998</v>
      </c>
      <c r="JB57">
        <v>42.939</v>
      </c>
      <c r="JC57">
        <v>13.5016</v>
      </c>
      <c r="JD57">
        <v>18</v>
      </c>
      <c r="JE57">
        <v>686.101</v>
      </c>
      <c r="JF57">
        <v>288.71899999999999</v>
      </c>
      <c r="JG57">
        <v>29.9998</v>
      </c>
      <c r="JH57">
        <v>35.645000000000003</v>
      </c>
      <c r="JI57">
        <v>30</v>
      </c>
      <c r="JJ57">
        <v>35.434600000000003</v>
      </c>
      <c r="JK57">
        <v>35.428100000000001</v>
      </c>
      <c r="JL57">
        <v>15.4436</v>
      </c>
      <c r="JM57">
        <v>28.5611</v>
      </c>
      <c r="JN57">
        <v>56.735700000000001</v>
      </c>
      <c r="JO57">
        <v>30</v>
      </c>
      <c r="JP57">
        <v>284.05500000000001</v>
      </c>
      <c r="JQ57">
        <v>31.587199999999999</v>
      </c>
      <c r="JR57">
        <v>98.3523</v>
      </c>
      <c r="JS57">
        <v>98.258600000000001</v>
      </c>
    </row>
    <row r="58" spans="1:279" x14ac:dyDescent="0.2">
      <c r="A58">
        <v>43</v>
      </c>
      <c r="B58">
        <v>1658328148.5999999</v>
      </c>
      <c r="C58">
        <v>167.5</v>
      </c>
      <c r="D58" t="s">
        <v>505</v>
      </c>
      <c r="E58" t="s">
        <v>506</v>
      </c>
      <c r="F58">
        <v>4</v>
      </c>
      <c r="G58">
        <v>1658328146.2874999</v>
      </c>
      <c r="H58">
        <f t="shared" si="0"/>
        <v>2.363115008175896E-3</v>
      </c>
      <c r="I58">
        <f t="shared" si="1"/>
        <v>2.363115008175896</v>
      </c>
      <c r="J58">
        <f t="shared" si="2"/>
        <v>4.7783627612311435</v>
      </c>
      <c r="K58">
        <f t="shared" si="3"/>
        <v>262.39524999999998</v>
      </c>
      <c r="L58">
        <f t="shared" si="4"/>
        <v>199.76221754152897</v>
      </c>
      <c r="M58">
        <f t="shared" si="5"/>
        <v>20.219496689810008</v>
      </c>
      <c r="N58">
        <f t="shared" si="6"/>
        <v>26.559075855742826</v>
      </c>
      <c r="O58">
        <f t="shared" si="7"/>
        <v>0.13926389201009959</v>
      </c>
      <c r="P58">
        <f t="shared" si="8"/>
        <v>2.7689727900670547</v>
      </c>
      <c r="Q58">
        <f t="shared" si="9"/>
        <v>0.13548649402879245</v>
      </c>
      <c r="R58">
        <f t="shared" si="10"/>
        <v>8.5009908926340055E-2</v>
      </c>
      <c r="S58">
        <f t="shared" si="11"/>
        <v>194.4330183624887</v>
      </c>
      <c r="T58">
        <f t="shared" si="12"/>
        <v>34.248954308641487</v>
      </c>
      <c r="U58">
        <f t="shared" si="13"/>
        <v>33.119774999999997</v>
      </c>
      <c r="V58">
        <f t="shared" si="14"/>
        <v>5.0862070431372084</v>
      </c>
      <c r="W58">
        <f t="shared" si="15"/>
        <v>64.642101741095274</v>
      </c>
      <c r="X58">
        <f t="shared" si="16"/>
        <v>3.3947572031515079</v>
      </c>
      <c r="Y58">
        <f t="shared" si="17"/>
        <v>5.2516194735564117</v>
      </c>
      <c r="Z58">
        <f t="shared" si="18"/>
        <v>1.6914498399857005</v>
      </c>
      <c r="AA58">
        <f t="shared" si="19"/>
        <v>-104.21337186055702</v>
      </c>
      <c r="AB58">
        <f t="shared" si="20"/>
        <v>85.280423900963257</v>
      </c>
      <c r="AC58">
        <f t="shared" si="21"/>
        <v>7.0816024981621934</v>
      </c>
      <c r="AD58">
        <f t="shared" si="22"/>
        <v>182.58167290105712</v>
      </c>
      <c r="AE58">
        <f t="shared" si="23"/>
        <v>14.209214377220864</v>
      </c>
      <c r="AF58">
        <f t="shared" si="24"/>
        <v>2.2927481397656142</v>
      </c>
      <c r="AG58">
        <f t="shared" si="25"/>
        <v>4.7783627612311435</v>
      </c>
      <c r="AH58">
        <v>285.86695358418962</v>
      </c>
      <c r="AI58">
        <v>274.60262424242421</v>
      </c>
      <c r="AJ58">
        <v>1.711875561878065</v>
      </c>
      <c r="AK58">
        <v>64.333968966541633</v>
      </c>
      <c r="AL58">
        <f t="shared" si="26"/>
        <v>2.363115008175896</v>
      </c>
      <c r="AM58">
        <v>31.488352645905429</v>
      </c>
      <c r="AN58">
        <v>33.560904242424222</v>
      </c>
      <c r="AO58">
        <v>6.2801107317698029E-3</v>
      </c>
      <c r="AP58">
        <v>90.117840984765252</v>
      </c>
      <c r="AQ58">
        <v>21</v>
      </c>
      <c r="AR58">
        <v>3</v>
      </c>
      <c r="AS58">
        <f t="shared" si="27"/>
        <v>1</v>
      </c>
      <c r="AT58">
        <f t="shared" si="28"/>
        <v>0</v>
      </c>
      <c r="AU58">
        <f t="shared" si="29"/>
        <v>47266.74157166895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1009.5405747992169</v>
      </c>
      <c r="BI58">
        <f t="shared" si="33"/>
        <v>4.7783627612311435</v>
      </c>
      <c r="BJ58" t="e">
        <f t="shared" si="34"/>
        <v>#DIV/0!</v>
      </c>
      <c r="BK58">
        <f t="shared" si="35"/>
        <v>4.7332052623853095E-3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253</v>
      </c>
      <c r="CG58">
        <v>1000</v>
      </c>
      <c r="CH58" t="s">
        <v>414</v>
      </c>
      <c r="CI58">
        <v>1110.1500000000001</v>
      </c>
      <c r="CJ58">
        <v>1175.8634999999999</v>
      </c>
      <c r="CK58">
        <v>1152.67</v>
      </c>
      <c r="CL58">
        <v>1.3005735999999999E-4</v>
      </c>
      <c r="CM58">
        <v>6.5004835999999994E-4</v>
      </c>
      <c r="CN58">
        <v>4.7597999359999997E-2</v>
      </c>
      <c r="CO58">
        <v>5.5000000000000003E-4</v>
      </c>
      <c r="CP58">
        <f t="shared" si="46"/>
        <v>1200.04125</v>
      </c>
      <c r="CQ58">
        <f t="shared" si="47"/>
        <v>1009.5405747992169</v>
      </c>
      <c r="CR58">
        <f t="shared" si="48"/>
        <v>0.84125489419569277</v>
      </c>
      <c r="CS58">
        <f t="shared" si="49"/>
        <v>0.16202194579768711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1658328146.2874999</v>
      </c>
      <c r="CZ58">
        <v>262.39524999999998</v>
      </c>
      <c r="DA58">
        <v>276.05975000000001</v>
      </c>
      <c r="DB58">
        <v>33.539124999999999</v>
      </c>
      <c r="DC58">
        <v>31.494775000000001</v>
      </c>
      <c r="DD58">
        <v>264.626375</v>
      </c>
      <c r="DE58">
        <v>33.216774999999998</v>
      </c>
      <c r="DF58">
        <v>650.33425</v>
      </c>
      <c r="DG58">
        <v>101.117875</v>
      </c>
      <c r="DH58">
        <v>9.9947562500000003E-2</v>
      </c>
      <c r="DI58">
        <v>33.691049999999997</v>
      </c>
      <c r="DJ58">
        <v>999.9</v>
      </c>
      <c r="DK58">
        <v>33.119774999999997</v>
      </c>
      <c r="DL58">
        <v>0</v>
      </c>
      <c r="DM58">
        <v>0</v>
      </c>
      <c r="DN58">
        <v>9010.78125</v>
      </c>
      <c r="DO58">
        <v>0</v>
      </c>
      <c r="DP58">
        <v>1869.2737500000001</v>
      </c>
      <c r="DQ58">
        <v>-13.6645</v>
      </c>
      <c r="DR58">
        <v>271.501125</v>
      </c>
      <c r="DS58">
        <v>285.03674999999998</v>
      </c>
      <c r="DT58">
        <v>2.0443712500000002</v>
      </c>
      <c r="DU58">
        <v>276.05975000000001</v>
      </c>
      <c r="DV58">
        <v>31.494775000000001</v>
      </c>
      <c r="DW58">
        <v>3.3914049999999998</v>
      </c>
      <c r="DX58">
        <v>3.1846825000000001</v>
      </c>
      <c r="DY58">
        <v>26.085662500000002</v>
      </c>
      <c r="DZ58">
        <v>25.026362500000001</v>
      </c>
      <c r="EA58">
        <v>1200.04125</v>
      </c>
      <c r="EB58">
        <v>0.95799749999999995</v>
      </c>
      <c r="EC58">
        <v>4.2002850000000001E-2</v>
      </c>
      <c r="ED58">
        <v>0</v>
      </c>
      <c r="EE58">
        <v>591.55650000000003</v>
      </c>
      <c r="EF58">
        <v>5.0001600000000002</v>
      </c>
      <c r="EG58">
        <v>8837.0962500000005</v>
      </c>
      <c r="EH58">
        <v>9515.5074999999997</v>
      </c>
      <c r="EI58">
        <v>47.773249999999997</v>
      </c>
      <c r="EJ58">
        <v>50.319875000000003</v>
      </c>
      <c r="EK58">
        <v>48.921499999999988</v>
      </c>
      <c r="EL58">
        <v>48.757499999999993</v>
      </c>
      <c r="EM58">
        <v>49.421499999999988</v>
      </c>
      <c r="EN58">
        <v>1144.84375</v>
      </c>
      <c r="EO58">
        <v>50.197500000000012</v>
      </c>
      <c r="EP58">
        <v>0</v>
      </c>
      <c r="EQ58">
        <v>770659.79999995232</v>
      </c>
      <c r="ER58">
        <v>0</v>
      </c>
      <c r="ES58">
        <v>591.55349999999999</v>
      </c>
      <c r="ET58">
        <v>-0.17644445327281569</v>
      </c>
      <c r="EU58">
        <v>5.5230768983579983</v>
      </c>
      <c r="EV58">
        <v>8835.6950000000015</v>
      </c>
      <c r="EW58">
        <v>15</v>
      </c>
      <c r="EX58">
        <v>1658327627.5</v>
      </c>
      <c r="EY58" t="s">
        <v>416</v>
      </c>
      <c r="EZ58">
        <v>1658327627.5</v>
      </c>
      <c r="FA58">
        <v>1658327617.5</v>
      </c>
      <c r="FB58">
        <v>12</v>
      </c>
      <c r="FC58">
        <v>-0.68500000000000005</v>
      </c>
      <c r="FD58">
        <v>-0.255</v>
      </c>
      <c r="FE58">
        <v>-3.9239999999999999</v>
      </c>
      <c r="FF58">
        <v>0.28599999999999998</v>
      </c>
      <c r="FG58">
        <v>1546</v>
      </c>
      <c r="FH58">
        <v>32</v>
      </c>
      <c r="FI58">
        <v>0.03</v>
      </c>
      <c r="FJ58">
        <v>0.04</v>
      </c>
      <c r="FK58">
        <v>-13.289378048780479</v>
      </c>
      <c r="FL58">
        <v>-2.5247728222996408</v>
      </c>
      <c r="FM58">
        <v>0.25336546294005208</v>
      </c>
      <c r="FN58">
        <v>0</v>
      </c>
      <c r="FO58">
        <v>591.65008823529422</v>
      </c>
      <c r="FP58">
        <v>-1.593750957646223</v>
      </c>
      <c r="FQ58">
        <v>0.26792540310001173</v>
      </c>
      <c r="FR58">
        <v>0</v>
      </c>
      <c r="FS58">
        <v>2.1149746341463418</v>
      </c>
      <c r="FT58">
        <v>-0.27054020905923359</v>
      </c>
      <c r="FU58">
        <v>3.7261420386995397E-2</v>
      </c>
      <c r="FV58">
        <v>0</v>
      </c>
      <c r="FW58">
        <v>0</v>
      </c>
      <c r="FX58">
        <v>3</v>
      </c>
      <c r="FY58" t="s">
        <v>428</v>
      </c>
      <c r="FZ58">
        <v>3.3695200000000001</v>
      </c>
      <c r="GA58">
        <v>2.8937400000000002</v>
      </c>
      <c r="GB58">
        <v>6.8453899999999998E-2</v>
      </c>
      <c r="GC58">
        <v>7.2130200000000005E-2</v>
      </c>
      <c r="GD58">
        <v>0.13955899999999999</v>
      </c>
      <c r="GE58">
        <v>0.136125</v>
      </c>
      <c r="GF58">
        <v>32167.200000000001</v>
      </c>
      <c r="GG58">
        <v>27867</v>
      </c>
      <c r="GH58">
        <v>30862.3</v>
      </c>
      <c r="GI58">
        <v>27991.9</v>
      </c>
      <c r="GJ58">
        <v>34984.5</v>
      </c>
      <c r="GK58">
        <v>34116.9</v>
      </c>
      <c r="GL58">
        <v>40230.1</v>
      </c>
      <c r="GM58">
        <v>39015</v>
      </c>
      <c r="GN58">
        <v>2.2986200000000001</v>
      </c>
      <c r="GO58">
        <v>1.5745499999999999</v>
      </c>
      <c r="GP58">
        <v>0</v>
      </c>
      <c r="GQ58">
        <v>3.3397200000000002E-2</v>
      </c>
      <c r="GR58">
        <v>999.9</v>
      </c>
      <c r="GS58">
        <v>32.587000000000003</v>
      </c>
      <c r="GT58">
        <v>60.5</v>
      </c>
      <c r="GU58">
        <v>38.700000000000003</v>
      </c>
      <c r="GV58">
        <v>41.368200000000002</v>
      </c>
      <c r="GW58">
        <v>50.052900000000001</v>
      </c>
      <c r="GX58">
        <v>40.861400000000003</v>
      </c>
      <c r="GY58">
        <v>1</v>
      </c>
      <c r="GZ58">
        <v>0.644675</v>
      </c>
      <c r="HA58">
        <v>1.6101799999999999</v>
      </c>
      <c r="HB58">
        <v>20.200700000000001</v>
      </c>
      <c r="HC58">
        <v>5.2140000000000004</v>
      </c>
      <c r="HD58">
        <v>11.974</v>
      </c>
      <c r="HE58">
        <v>4.9898499999999997</v>
      </c>
      <c r="HF58">
        <v>3.2925</v>
      </c>
      <c r="HG58">
        <v>8377.2000000000007</v>
      </c>
      <c r="HH58">
        <v>9999</v>
      </c>
      <c r="HI58">
        <v>9999</v>
      </c>
      <c r="HJ58">
        <v>971</v>
      </c>
      <c r="HK58">
        <v>4.9713000000000003</v>
      </c>
      <c r="HL58">
        <v>1.87416</v>
      </c>
      <c r="HM58">
        <v>1.8704799999999999</v>
      </c>
      <c r="HN58">
        <v>1.87012</v>
      </c>
      <c r="HO58">
        <v>1.87469</v>
      </c>
      <c r="HP58">
        <v>1.87137</v>
      </c>
      <c r="HQ58">
        <v>1.8669100000000001</v>
      </c>
      <c r="HR58">
        <v>1.8778999999999999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-2.2349999999999999</v>
      </c>
      <c r="IG58">
        <v>0.32319999999999999</v>
      </c>
      <c r="IH58">
        <v>-2.1003025613674828</v>
      </c>
      <c r="II58">
        <v>1.7196870422270779E-5</v>
      </c>
      <c r="IJ58">
        <v>-2.1741833173098589E-6</v>
      </c>
      <c r="IK58">
        <v>9.0595066644434051E-10</v>
      </c>
      <c r="IL58">
        <v>-0.3055493333670728</v>
      </c>
      <c r="IM58">
        <v>-1.2435942757381079E-3</v>
      </c>
      <c r="IN58">
        <v>8.3241555849602686E-4</v>
      </c>
      <c r="IO58">
        <v>-6.8006265696850886E-6</v>
      </c>
      <c r="IP58">
        <v>17</v>
      </c>
      <c r="IQ58">
        <v>2050</v>
      </c>
      <c r="IR58">
        <v>3</v>
      </c>
      <c r="IS58">
        <v>34</v>
      </c>
      <c r="IT58">
        <v>8.6999999999999993</v>
      </c>
      <c r="IU58">
        <v>8.9</v>
      </c>
      <c r="IV58">
        <v>0.78247100000000003</v>
      </c>
      <c r="IW58">
        <v>2.5988799999999999</v>
      </c>
      <c r="IX58">
        <v>1.49902</v>
      </c>
      <c r="IY58">
        <v>2.2839399999999999</v>
      </c>
      <c r="IZ58">
        <v>1.69678</v>
      </c>
      <c r="JA58">
        <v>2.2583000000000002</v>
      </c>
      <c r="JB58">
        <v>42.939</v>
      </c>
      <c r="JC58">
        <v>13.492900000000001</v>
      </c>
      <c r="JD58">
        <v>18</v>
      </c>
      <c r="JE58">
        <v>686.08100000000002</v>
      </c>
      <c r="JF58">
        <v>288.68099999999998</v>
      </c>
      <c r="JG58">
        <v>30.0002</v>
      </c>
      <c r="JH58">
        <v>35.645000000000003</v>
      </c>
      <c r="JI58">
        <v>30</v>
      </c>
      <c r="JJ58">
        <v>35.434600000000003</v>
      </c>
      <c r="JK58">
        <v>35.427700000000002</v>
      </c>
      <c r="JL58">
        <v>15.731199999999999</v>
      </c>
      <c r="JM58">
        <v>28.5611</v>
      </c>
      <c r="JN58">
        <v>56.735700000000001</v>
      </c>
      <c r="JO58">
        <v>30</v>
      </c>
      <c r="JP58">
        <v>290.733</v>
      </c>
      <c r="JQ58">
        <v>31.589200000000002</v>
      </c>
      <c r="JR58">
        <v>98.352500000000006</v>
      </c>
      <c r="JS58">
        <v>98.259600000000006</v>
      </c>
    </row>
    <row r="59" spans="1:279" x14ac:dyDescent="0.2">
      <c r="A59">
        <v>44</v>
      </c>
      <c r="B59">
        <v>1658328152.5999999</v>
      </c>
      <c r="C59">
        <v>171.5</v>
      </c>
      <c r="D59" t="s">
        <v>507</v>
      </c>
      <c r="E59" t="s">
        <v>508</v>
      </c>
      <c r="F59">
        <v>4</v>
      </c>
      <c r="G59">
        <v>1658328150.5999999</v>
      </c>
      <c r="H59">
        <f t="shared" si="0"/>
        <v>2.3950062301581069E-3</v>
      </c>
      <c r="I59">
        <f t="shared" si="1"/>
        <v>2.3950062301581068</v>
      </c>
      <c r="J59">
        <f t="shared" si="2"/>
        <v>4.9198000880275155</v>
      </c>
      <c r="K59">
        <f t="shared" si="3"/>
        <v>269.51</v>
      </c>
      <c r="L59">
        <f t="shared" si="4"/>
        <v>205.90024744133154</v>
      </c>
      <c r="M59">
        <f t="shared" si="5"/>
        <v>20.841040765463955</v>
      </c>
      <c r="N59">
        <f t="shared" si="6"/>
        <v>27.279563606647148</v>
      </c>
      <c r="O59">
        <f t="shared" si="7"/>
        <v>0.14140719000242982</v>
      </c>
      <c r="P59">
        <f t="shared" si="8"/>
        <v>2.7773387394909519</v>
      </c>
      <c r="Q59">
        <f t="shared" si="9"/>
        <v>0.13752575688215415</v>
      </c>
      <c r="R59">
        <f t="shared" si="10"/>
        <v>8.6293455319077228E-2</v>
      </c>
      <c r="S59">
        <f t="shared" si="11"/>
        <v>194.43606943826299</v>
      </c>
      <c r="T59">
        <f t="shared" si="12"/>
        <v>34.244282070057793</v>
      </c>
      <c r="U59">
        <f t="shared" si="13"/>
        <v>33.12855714285714</v>
      </c>
      <c r="V59">
        <f t="shared" si="14"/>
        <v>5.0887151882797736</v>
      </c>
      <c r="W59">
        <f t="shared" si="15"/>
        <v>64.720042091001133</v>
      </c>
      <c r="X59">
        <f t="shared" si="16"/>
        <v>3.3999023456702071</v>
      </c>
      <c r="Y59">
        <f t="shared" si="17"/>
        <v>5.2532449544604658</v>
      </c>
      <c r="Z59">
        <f t="shared" si="18"/>
        <v>1.6888128426095665</v>
      </c>
      <c r="AA59">
        <f t="shared" si="19"/>
        <v>-105.61977474997251</v>
      </c>
      <c r="AB59">
        <f t="shared" si="20"/>
        <v>85.051989372000833</v>
      </c>
      <c r="AC59">
        <f t="shared" si="21"/>
        <v>7.0418528184691223</v>
      </c>
      <c r="AD59">
        <f t="shared" si="22"/>
        <v>180.91013687876045</v>
      </c>
      <c r="AE59">
        <f t="shared" si="23"/>
        <v>14.344937333393645</v>
      </c>
      <c r="AF59">
        <f t="shared" si="24"/>
        <v>2.2950644721609228</v>
      </c>
      <c r="AG59">
        <f t="shared" si="25"/>
        <v>4.9198000880275155</v>
      </c>
      <c r="AH59">
        <v>292.80253616692528</v>
      </c>
      <c r="AI59">
        <v>281.43244242424242</v>
      </c>
      <c r="AJ59">
        <v>1.7044445007670479</v>
      </c>
      <c r="AK59">
        <v>64.333968966541633</v>
      </c>
      <c r="AL59">
        <f t="shared" si="26"/>
        <v>2.3950062301581068</v>
      </c>
      <c r="AM59">
        <v>31.540793469882981</v>
      </c>
      <c r="AN59">
        <v>33.605399999999982</v>
      </c>
      <c r="AO59">
        <v>1.288419879578994E-2</v>
      </c>
      <c r="AP59">
        <v>90.117840984765252</v>
      </c>
      <c r="AQ59">
        <v>21</v>
      </c>
      <c r="AR59">
        <v>3</v>
      </c>
      <c r="AS59">
        <f t="shared" si="27"/>
        <v>1</v>
      </c>
      <c r="AT59">
        <f t="shared" si="28"/>
        <v>0</v>
      </c>
      <c r="AU59">
        <f t="shared" si="29"/>
        <v>47495.751513501731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1009.5563551493591</v>
      </c>
      <c r="BI59">
        <f t="shared" si="33"/>
        <v>4.9198000880275155</v>
      </c>
      <c r="BJ59" t="e">
        <f t="shared" si="34"/>
        <v>#DIV/0!</v>
      </c>
      <c r="BK59">
        <f t="shared" si="35"/>
        <v>4.8732297735866901E-3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253</v>
      </c>
      <c r="CG59">
        <v>1000</v>
      </c>
      <c r="CH59" t="s">
        <v>414</v>
      </c>
      <c r="CI59">
        <v>1110.1500000000001</v>
      </c>
      <c r="CJ59">
        <v>1175.8634999999999</v>
      </c>
      <c r="CK59">
        <v>1152.67</v>
      </c>
      <c r="CL59">
        <v>1.3005735999999999E-4</v>
      </c>
      <c r="CM59">
        <v>6.5004835999999994E-4</v>
      </c>
      <c r="CN59">
        <v>4.7597999359999997E-2</v>
      </c>
      <c r="CO59">
        <v>5.5000000000000003E-4</v>
      </c>
      <c r="CP59">
        <f t="shared" si="46"/>
        <v>1200.06</v>
      </c>
      <c r="CQ59">
        <f t="shared" si="47"/>
        <v>1009.5563551493591</v>
      </c>
      <c r="CR59">
        <f t="shared" si="48"/>
        <v>0.841254899879472</v>
      </c>
      <c r="CS59">
        <f t="shared" si="49"/>
        <v>0.16202195676738079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1658328150.5999999</v>
      </c>
      <c r="CZ59">
        <v>269.51</v>
      </c>
      <c r="DA59">
        <v>283.31528571428572</v>
      </c>
      <c r="DB59">
        <v>33.589528571428573</v>
      </c>
      <c r="DC59">
        <v>31.543228571428571</v>
      </c>
      <c r="DD59">
        <v>271.74785714285719</v>
      </c>
      <c r="DE59">
        <v>33.265657142857137</v>
      </c>
      <c r="DF59">
        <v>650.3370000000001</v>
      </c>
      <c r="DG59">
        <v>101.1194285714286</v>
      </c>
      <c r="DH59">
        <v>9.9686142857142848E-2</v>
      </c>
      <c r="DI59">
        <v>33.69658571428571</v>
      </c>
      <c r="DJ59">
        <v>999.89999999999986</v>
      </c>
      <c r="DK59">
        <v>33.12855714285714</v>
      </c>
      <c r="DL59">
        <v>0</v>
      </c>
      <c r="DM59">
        <v>0</v>
      </c>
      <c r="DN59">
        <v>9055.1785714285706</v>
      </c>
      <c r="DO59">
        <v>0</v>
      </c>
      <c r="DP59">
        <v>1868.9385714285711</v>
      </c>
      <c r="DQ59">
        <v>-13.805342857142859</v>
      </c>
      <c r="DR59">
        <v>278.87728571428568</v>
      </c>
      <c r="DS59">
        <v>292.54314285714293</v>
      </c>
      <c r="DT59">
        <v>2.0463042857142861</v>
      </c>
      <c r="DU59">
        <v>283.31528571428572</v>
      </c>
      <c r="DV59">
        <v>31.543228571428571</v>
      </c>
      <c r="DW59">
        <v>3.3965571428571431</v>
      </c>
      <c r="DX59">
        <v>3.1896371428571428</v>
      </c>
      <c r="DY59">
        <v>26.111357142857141</v>
      </c>
      <c r="DZ59">
        <v>25.05247142857143</v>
      </c>
      <c r="EA59">
        <v>1200.06</v>
      </c>
      <c r="EB59">
        <v>0.95799728571428566</v>
      </c>
      <c r="EC59">
        <v>4.2002999999999999E-2</v>
      </c>
      <c r="ED59">
        <v>0</v>
      </c>
      <c r="EE59">
        <v>591.65885714285707</v>
      </c>
      <c r="EF59">
        <v>5.0001600000000002</v>
      </c>
      <c r="EG59">
        <v>8840.73</v>
      </c>
      <c r="EH59">
        <v>9515.6528571428589</v>
      </c>
      <c r="EI59">
        <v>47.732000000000014</v>
      </c>
      <c r="EJ59">
        <v>50.311999999999998</v>
      </c>
      <c r="EK59">
        <v>48.90128571428572</v>
      </c>
      <c r="EL59">
        <v>48.776571428571437</v>
      </c>
      <c r="EM59">
        <v>49.419285714285721</v>
      </c>
      <c r="EN59">
        <v>1144.8628571428569</v>
      </c>
      <c r="EO59">
        <v>50.198571428571427</v>
      </c>
      <c r="EP59">
        <v>0</v>
      </c>
      <c r="EQ59">
        <v>770664</v>
      </c>
      <c r="ER59">
        <v>0</v>
      </c>
      <c r="ES59">
        <v>591.56416000000002</v>
      </c>
      <c r="ET59">
        <v>0.47530769326685313</v>
      </c>
      <c r="EU59">
        <v>32.779230856166748</v>
      </c>
      <c r="EV59">
        <v>8837.0272000000004</v>
      </c>
      <c r="EW59">
        <v>15</v>
      </c>
      <c r="EX59">
        <v>1658327627.5</v>
      </c>
      <c r="EY59" t="s">
        <v>416</v>
      </c>
      <c r="EZ59">
        <v>1658327627.5</v>
      </c>
      <c r="FA59">
        <v>1658327617.5</v>
      </c>
      <c r="FB59">
        <v>12</v>
      </c>
      <c r="FC59">
        <v>-0.68500000000000005</v>
      </c>
      <c r="FD59">
        <v>-0.255</v>
      </c>
      <c r="FE59">
        <v>-3.9239999999999999</v>
      </c>
      <c r="FF59">
        <v>0.28599999999999998</v>
      </c>
      <c r="FG59">
        <v>1546</v>
      </c>
      <c r="FH59">
        <v>32</v>
      </c>
      <c r="FI59">
        <v>0.03</v>
      </c>
      <c r="FJ59">
        <v>0.04</v>
      </c>
      <c r="FK59">
        <v>-13.44649024390244</v>
      </c>
      <c r="FL59">
        <v>-2.5351170731707162</v>
      </c>
      <c r="FM59">
        <v>0.25390249502119749</v>
      </c>
      <c r="FN59">
        <v>0</v>
      </c>
      <c r="FO59">
        <v>591.59061764705893</v>
      </c>
      <c r="FP59">
        <v>-0.31457601743006952</v>
      </c>
      <c r="FQ59">
        <v>0.21404590144143851</v>
      </c>
      <c r="FR59">
        <v>1</v>
      </c>
      <c r="FS59">
        <v>2.092993414634146</v>
      </c>
      <c r="FT59">
        <v>-0.31343435540069498</v>
      </c>
      <c r="FU59">
        <v>4.1208818474297318E-2</v>
      </c>
      <c r="FV59">
        <v>0</v>
      </c>
      <c r="FW59">
        <v>1</v>
      </c>
      <c r="FX59">
        <v>3</v>
      </c>
      <c r="FY59" t="s">
        <v>425</v>
      </c>
      <c r="FZ59">
        <v>3.3694600000000001</v>
      </c>
      <c r="GA59">
        <v>2.8940000000000001</v>
      </c>
      <c r="GB59">
        <v>6.9875599999999996E-2</v>
      </c>
      <c r="GC59">
        <v>7.3590900000000001E-2</v>
      </c>
      <c r="GD59">
        <v>0.139677</v>
      </c>
      <c r="GE59">
        <v>0.13616400000000001</v>
      </c>
      <c r="GF59">
        <v>32118.5</v>
      </c>
      <c r="GG59">
        <v>27822.5</v>
      </c>
      <c r="GH59">
        <v>30862.6</v>
      </c>
      <c r="GI59">
        <v>27991.3</v>
      </c>
      <c r="GJ59">
        <v>34980.300000000003</v>
      </c>
      <c r="GK59">
        <v>34114.9</v>
      </c>
      <c r="GL59">
        <v>40230.699999999997</v>
      </c>
      <c r="GM59">
        <v>39014.5</v>
      </c>
      <c r="GN59">
        <v>2.2985000000000002</v>
      </c>
      <c r="GO59">
        <v>1.57477</v>
      </c>
      <c r="GP59">
        <v>0</v>
      </c>
      <c r="GQ59">
        <v>3.3222099999999997E-2</v>
      </c>
      <c r="GR59">
        <v>999.9</v>
      </c>
      <c r="GS59">
        <v>32.590299999999999</v>
      </c>
      <c r="GT59">
        <v>60.5</v>
      </c>
      <c r="GU59">
        <v>38.700000000000003</v>
      </c>
      <c r="GV59">
        <v>41.370699999999999</v>
      </c>
      <c r="GW59">
        <v>49.632899999999999</v>
      </c>
      <c r="GX59">
        <v>40.821300000000001</v>
      </c>
      <c r="GY59">
        <v>1</v>
      </c>
      <c r="GZ59">
        <v>0.64468999999999999</v>
      </c>
      <c r="HA59">
        <v>1.61327</v>
      </c>
      <c r="HB59">
        <v>20.200900000000001</v>
      </c>
      <c r="HC59">
        <v>5.2141500000000001</v>
      </c>
      <c r="HD59">
        <v>11.974</v>
      </c>
      <c r="HE59">
        <v>4.9897</v>
      </c>
      <c r="HF59">
        <v>3.29243</v>
      </c>
      <c r="HG59">
        <v>8377.2000000000007</v>
      </c>
      <c r="HH59">
        <v>9999</v>
      </c>
      <c r="HI59">
        <v>9999</v>
      </c>
      <c r="HJ59">
        <v>971</v>
      </c>
      <c r="HK59">
        <v>4.9712699999999996</v>
      </c>
      <c r="HL59">
        <v>1.87422</v>
      </c>
      <c r="HM59">
        <v>1.8704700000000001</v>
      </c>
      <c r="HN59">
        <v>1.87012</v>
      </c>
      <c r="HO59">
        <v>1.8747</v>
      </c>
      <c r="HP59">
        <v>1.87141</v>
      </c>
      <c r="HQ59">
        <v>1.8669100000000001</v>
      </c>
      <c r="HR59">
        <v>1.8778999999999999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-2.242</v>
      </c>
      <c r="IG59">
        <v>0.32450000000000001</v>
      </c>
      <c r="IH59">
        <v>-2.1003025613674828</v>
      </c>
      <c r="II59">
        <v>1.7196870422270779E-5</v>
      </c>
      <c r="IJ59">
        <v>-2.1741833173098589E-6</v>
      </c>
      <c r="IK59">
        <v>9.0595066644434051E-10</v>
      </c>
      <c r="IL59">
        <v>-0.3055493333670728</v>
      </c>
      <c r="IM59">
        <v>-1.2435942757381079E-3</v>
      </c>
      <c r="IN59">
        <v>8.3241555849602686E-4</v>
      </c>
      <c r="IO59">
        <v>-6.8006265696850886E-6</v>
      </c>
      <c r="IP59">
        <v>17</v>
      </c>
      <c r="IQ59">
        <v>2050</v>
      </c>
      <c r="IR59">
        <v>3</v>
      </c>
      <c r="IS59">
        <v>34</v>
      </c>
      <c r="IT59">
        <v>8.8000000000000007</v>
      </c>
      <c r="IU59">
        <v>8.9</v>
      </c>
      <c r="IV59">
        <v>0.79711900000000002</v>
      </c>
      <c r="IW59">
        <v>2.5927699999999998</v>
      </c>
      <c r="IX59">
        <v>1.49902</v>
      </c>
      <c r="IY59">
        <v>2.2851599999999999</v>
      </c>
      <c r="IZ59">
        <v>1.69678</v>
      </c>
      <c r="JA59">
        <v>2.2265600000000001</v>
      </c>
      <c r="JB59">
        <v>42.966000000000001</v>
      </c>
      <c r="JC59">
        <v>13.492900000000001</v>
      </c>
      <c r="JD59">
        <v>18</v>
      </c>
      <c r="JE59">
        <v>685.94799999999998</v>
      </c>
      <c r="JF59">
        <v>288.78199999999998</v>
      </c>
      <c r="JG59">
        <v>30.000599999999999</v>
      </c>
      <c r="JH59">
        <v>35.6434</v>
      </c>
      <c r="JI59">
        <v>30</v>
      </c>
      <c r="JJ59">
        <v>35.4315</v>
      </c>
      <c r="JK59">
        <v>35.425699999999999</v>
      </c>
      <c r="JL59">
        <v>16.012599999999999</v>
      </c>
      <c r="JM59">
        <v>28.5611</v>
      </c>
      <c r="JN59">
        <v>56.363300000000002</v>
      </c>
      <c r="JO59">
        <v>30</v>
      </c>
      <c r="JP59">
        <v>297.41199999999998</v>
      </c>
      <c r="JQ59">
        <v>31.582999999999998</v>
      </c>
      <c r="JR59">
        <v>98.353899999999996</v>
      </c>
      <c r="JS59">
        <v>98.257800000000003</v>
      </c>
    </row>
    <row r="60" spans="1:279" x14ac:dyDescent="0.2">
      <c r="A60">
        <v>45</v>
      </c>
      <c r="B60">
        <v>1658328156.5999999</v>
      </c>
      <c r="C60">
        <v>175.5</v>
      </c>
      <c r="D60" t="s">
        <v>509</v>
      </c>
      <c r="E60" t="s">
        <v>510</v>
      </c>
      <c r="F60">
        <v>4</v>
      </c>
      <c r="G60">
        <v>1658328154.2874999</v>
      </c>
      <c r="H60">
        <f t="shared" si="0"/>
        <v>2.3792711035632097E-3</v>
      </c>
      <c r="I60">
        <f t="shared" si="1"/>
        <v>2.3792711035632097</v>
      </c>
      <c r="J60">
        <f t="shared" si="2"/>
        <v>5.1947367117025705</v>
      </c>
      <c r="K60">
        <f t="shared" si="3"/>
        <v>275.55837500000001</v>
      </c>
      <c r="L60">
        <f t="shared" si="4"/>
        <v>208.43493409512979</v>
      </c>
      <c r="M60">
        <f t="shared" si="5"/>
        <v>21.097327973473234</v>
      </c>
      <c r="N60">
        <f t="shared" si="6"/>
        <v>27.891415795775501</v>
      </c>
      <c r="O60">
        <f t="shared" si="7"/>
        <v>0.14086402543114163</v>
      </c>
      <c r="P60">
        <f t="shared" si="8"/>
        <v>2.7758135652059241</v>
      </c>
      <c r="Q60">
        <f t="shared" si="9"/>
        <v>0.13700986174712693</v>
      </c>
      <c r="R60">
        <f t="shared" si="10"/>
        <v>8.5968661338514191E-2</v>
      </c>
      <c r="S60">
        <f t="shared" si="11"/>
        <v>194.41706575429913</v>
      </c>
      <c r="T60">
        <f t="shared" si="12"/>
        <v>34.247163911767096</v>
      </c>
      <c r="U60">
        <f t="shared" si="13"/>
        <v>33.121750000000013</v>
      </c>
      <c r="V60">
        <f t="shared" si="14"/>
        <v>5.0867710015377323</v>
      </c>
      <c r="W60">
        <f t="shared" si="15"/>
        <v>64.780224546504655</v>
      </c>
      <c r="X60">
        <f t="shared" si="16"/>
        <v>3.4027669734916497</v>
      </c>
      <c r="Y60">
        <f t="shared" si="17"/>
        <v>5.2527866294271019</v>
      </c>
      <c r="Z60">
        <f t="shared" si="18"/>
        <v>1.6840040280460826</v>
      </c>
      <c r="AA60">
        <f t="shared" si="19"/>
        <v>-104.92585566713755</v>
      </c>
      <c r="AB60">
        <f t="shared" si="20"/>
        <v>85.790409368143017</v>
      </c>
      <c r="AC60">
        <f t="shared" si="21"/>
        <v>7.1066018106396234</v>
      </c>
      <c r="AD60">
        <f t="shared" si="22"/>
        <v>182.38822126594422</v>
      </c>
      <c r="AE60">
        <f t="shared" si="23"/>
        <v>14.524003531537806</v>
      </c>
      <c r="AF60">
        <f t="shared" si="24"/>
        <v>2.3261131417051475</v>
      </c>
      <c r="AG60">
        <f t="shared" si="25"/>
        <v>5.1947367117025705</v>
      </c>
      <c r="AH60">
        <v>299.78661661363122</v>
      </c>
      <c r="AI60">
        <v>288.20951515151512</v>
      </c>
      <c r="AJ60">
        <v>1.690576206862517</v>
      </c>
      <c r="AK60">
        <v>64.333968966541633</v>
      </c>
      <c r="AL60">
        <f t="shared" si="26"/>
        <v>2.3792711035632097</v>
      </c>
      <c r="AM60">
        <v>31.54776119559747</v>
      </c>
      <c r="AN60">
        <v>33.624764242424227</v>
      </c>
      <c r="AO60">
        <v>8.0500041562874304E-3</v>
      </c>
      <c r="AP60">
        <v>90.117840984765252</v>
      </c>
      <c r="AQ60">
        <v>21</v>
      </c>
      <c r="AR60">
        <v>3</v>
      </c>
      <c r="AS60">
        <f t="shared" si="27"/>
        <v>1</v>
      </c>
      <c r="AT60">
        <f t="shared" si="28"/>
        <v>0</v>
      </c>
      <c r="AU60">
        <f t="shared" si="29"/>
        <v>47454.050254940761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1009.4594185255435</v>
      </c>
      <c r="BI60">
        <f t="shared" si="33"/>
        <v>5.1947367117025705</v>
      </c>
      <c r="BJ60" t="e">
        <f t="shared" si="34"/>
        <v>#DIV/0!</v>
      </c>
      <c r="BK60">
        <f t="shared" si="35"/>
        <v>5.1460579953676684E-3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253</v>
      </c>
      <c r="CG60">
        <v>1000</v>
      </c>
      <c r="CH60" t="s">
        <v>414</v>
      </c>
      <c r="CI60">
        <v>1110.1500000000001</v>
      </c>
      <c r="CJ60">
        <v>1175.8634999999999</v>
      </c>
      <c r="CK60">
        <v>1152.67</v>
      </c>
      <c r="CL60">
        <v>1.3005735999999999E-4</v>
      </c>
      <c r="CM60">
        <v>6.5004835999999994E-4</v>
      </c>
      <c r="CN60">
        <v>4.7597999359999997E-2</v>
      </c>
      <c r="CO60">
        <v>5.5000000000000003E-4</v>
      </c>
      <c r="CP60">
        <f t="shared" si="46"/>
        <v>1199.9449999999999</v>
      </c>
      <c r="CQ60">
        <f t="shared" si="47"/>
        <v>1009.4594185255435</v>
      </c>
      <c r="CR60">
        <f t="shared" si="48"/>
        <v>0.8412547396135186</v>
      </c>
      <c r="CS60">
        <f t="shared" si="49"/>
        <v>0.16202164745409092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1658328154.2874999</v>
      </c>
      <c r="CZ60">
        <v>275.55837500000001</v>
      </c>
      <c r="DA60">
        <v>289.54899999999998</v>
      </c>
      <c r="DB60">
        <v>33.6182625</v>
      </c>
      <c r="DC60">
        <v>31.544425</v>
      </c>
      <c r="DD60">
        <v>277.80225000000002</v>
      </c>
      <c r="DE60">
        <v>33.293512499999999</v>
      </c>
      <c r="DF60">
        <v>650.36337500000002</v>
      </c>
      <c r="DG60">
        <v>101.117875</v>
      </c>
      <c r="DH60">
        <v>9.9936999999999998E-2</v>
      </c>
      <c r="DI60">
        <v>33.695025000000001</v>
      </c>
      <c r="DJ60">
        <v>999.9</v>
      </c>
      <c r="DK60">
        <v>33.121750000000013</v>
      </c>
      <c r="DL60">
        <v>0</v>
      </c>
      <c r="DM60">
        <v>0</v>
      </c>
      <c r="DN60">
        <v>9047.1887499999993</v>
      </c>
      <c r="DO60">
        <v>0</v>
      </c>
      <c r="DP60">
        <v>1872.0125</v>
      </c>
      <c r="DQ60">
        <v>-13.9908625</v>
      </c>
      <c r="DR60">
        <v>285.14412499999997</v>
      </c>
      <c r="DS60">
        <v>298.98037499999998</v>
      </c>
      <c r="DT60">
        <v>2.0738400000000001</v>
      </c>
      <c r="DU60">
        <v>289.54899999999998</v>
      </c>
      <c r="DV60">
        <v>31.544425</v>
      </c>
      <c r="DW60">
        <v>3.39941</v>
      </c>
      <c r="DX60">
        <v>3.189705</v>
      </c>
      <c r="DY60">
        <v>26.12555</v>
      </c>
      <c r="DZ60">
        <v>25.052837499999999</v>
      </c>
      <c r="EA60">
        <v>1199.9449999999999</v>
      </c>
      <c r="EB60">
        <v>0.95800375000000004</v>
      </c>
      <c r="EC60">
        <v>4.1996550000000007E-2</v>
      </c>
      <c r="ED60">
        <v>0</v>
      </c>
      <c r="EE60">
        <v>591.75675000000001</v>
      </c>
      <c r="EF60">
        <v>5.0001600000000002</v>
      </c>
      <c r="EG60">
        <v>8841.9387499999993</v>
      </c>
      <c r="EH60">
        <v>9514.744999999999</v>
      </c>
      <c r="EI60">
        <v>47.741999999999997</v>
      </c>
      <c r="EJ60">
        <v>50.311999999999998</v>
      </c>
      <c r="EK60">
        <v>48.890249999999988</v>
      </c>
      <c r="EL60">
        <v>48.780999999999999</v>
      </c>
      <c r="EM60">
        <v>49.445124999999997</v>
      </c>
      <c r="EN60">
        <v>1144.7625</v>
      </c>
      <c r="EO60">
        <v>50.1875</v>
      </c>
      <c r="EP60">
        <v>0</v>
      </c>
      <c r="EQ60">
        <v>770668.20000004768</v>
      </c>
      <c r="ER60">
        <v>0</v>
      </c>
      <c r="ES60">
        <v>591.6205769230769</v>
      </c>
      <c r="ET60">
        <v>1.7855384568950761</v>
      </c>
      <c r="EU60">
        <v>33.837264968671043</v>
      </c>
      <c r="EV60">
        <v>8839.0923076923082</v>
      </c>
      <c r="EW60">
        <v>15</v>
      </c>
      <c r="EX60">
        <v>1658327627.5</v>
      </c>
      <c r="EY60" t="s">
        <v>416</v>
      </c>
      <c r="EZ60">
        <v>1658327627.5</v>
      </c>
      <c r="FA60">
        <v>1658327617.5</v>
      </c>
      <c r="FB60">
        <v>12</v>
      </c>
      <c r="FC60">
        <v>-0.68500000000000005</v>
      </c>
      <c r="FD60">
        <v>-0.255</v>
      </c>
      <c r="FE60">
        <v>-3.9239999999999999</v>
      </c>
      <c r="FF60">
        <v>0.28599999999999998</v>
      </c>
      <c r="FG60">
        <v>1546</v>
      </c>
      <c r="FH60">
        <v>32</v>
      </c>
      <c r="FI60">
        <v>0.03</v>
      </c>
      <c r="FJ60">
        <v>0.04</v>
      </c>
      <c r="FK60">
        <v>-13.614432499999999</v>
      </c>
      <c r="FL60">
        <v>-2.363132082551572</v>
      </c>
      <c r="FM60">
        <v>0.2293089699373968</v>
      </c>
      <c r="FN60">
        <v>0</v>
      </c>
      <c r="FO60">
        <v>591.5776176470589</v>
      </c>
      <c r="FP60">
        <v>0.65376623472141637</v>
      </c>
      <c r="FQ60">
        <v>0.17636559867067431</v>
      </c>
      <c r="FR60">
        <v>1</v>
      </c>
      <c r="FS60">
        <v>2.0838865000000002</v>
      </c>
      <c r="FT60">
        <v>-0.2898072045028191</v>
      </c>
      <c r="FU60">
        <v>4.024615972673664E-2</v>
      </c>
      <c r="FV60">
        <v>0</v>
      </c>
      <c r="FW60">
        <v>1</v>
      </c>
      <c r="FX60">
        <v>3</v>
      </c>
      <c r="FY60" t="s">
        <v>425</v>
      </c>
      <c r="FZ60">
        <v>3.3694199999999999</v>
      </c>
      <c r="GA60">
        <v>2.8939400000000002</v>
      </c>
      <c r="GB60">
        <v>7.1270100000000003E-2</v>
      </c>
      <c r="GC60">
        <v>7.5018600000000005E-2</v>
      </c>
      <c r="GD60">
        <v>0.13971900000000001</v>
      </c>
      <c r="GE60">
        <v>0.13611799999999999</v>
      </c>
      <c r="GF60">
        <v>32069.599999999999</v>
      </c>
      <c r="GG60">
        <v>27780.3</v>
      </c>
      <c r="GH60">
        <v>30861.9</v>
      </c>
      <c r="GI60">
        <v>27991.9</v>
      </c>
      <c r="GJ60">
        <v>34978</v>
      </c>
      <c r="GK60">
        <v>34117.1</v>
      </c>
      <c r="GL60">
        <v>40229.9</v>
      </c>
      <c r="GM60">
        <v>39014.9</v>
      </c>
      <c r="GN60">
        <v>2.29853</v>
      </c>
      <c r="GO60">
        <v>1.5746</v>
      </c>
      <c r="GP60">
        <v>0</v>
      </c>
      <c r="GQ60">
        <v>3.17618E-2</v>
      </c>
      <c r="GR60">
        <v>999.9</v>
      </c>
      <c r="GS60">
        <v>32.595700000000001</v>
      </c>
      <c r="GT60">
        <v>60.5</v>
      </c>
      <c r="GU60">
        <v>38.6</v>
      </c>
      <c r="GV60">
        <v>41.148899999999998</v>
      </c>
      <c r="GW60">
        <v>49.182899999999997</v>
      </c>
      <c r="GX60">
        <v>40.901400000000002</v>
      </c>
      <c r="GY60">
        <v>1</v>
      </c>
      <c r="GZ60">
        <v>0.64459599999999995</v>
      </c>
      <c r="HA60">
        <v>1.6157300000000001</v>
      </c>
      <c r="HB60">
        <v>20.200900000000001</v>
      </c>
      <c r="HC60">
        <v>5.2142900000000001</v>
      </c>
      <c r="HD60">
        <v>11.974</v>
      </c>
      <c r="HE60">
        <v>4.9901499999999999</v>
      </c>
      <c r="HF60">
        <v>3.2925</v>
      </c>
      <c r="HG60">
        <v>8377.2000000000007</v>
      </c>
      <c r="HH60">
        <v>9999</v>
      </c>
      <c r="HI60">
        <v>9999</v>
      </c>
      <c r="HJ60">
        <v>971</v>
      </c>
      <c r="HK60">
        <v>4.9712699999999996</v>
      </c>
      <c r="HL60">
        <v>1.8742000000000001</v>
      </c>
      <c r="HM60">
        <v>1.8704799999999999</v>
      </c>
      <c r="HN60">
        <v>1.87012</v>
      </c>
      <c r="HO60">
        <v>1.8747100000000001</v>
      </c>
      <c r="HP60">
        <v>1.8714299999999999</v>
      </c>
      <c r="HQ60">
        <v>1.8669100000000001</v>
      </c>
      <c r="HR60">
        <v>1.8778999999999999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-2.2480000000000002</v>
      </c>
      <c r="IG60">
        <v>0.32500000000000001</v>
      </c>
      <c r="IH60">
        <v>-2.1003025613674828</v>
      </c>
      <c r="II60">
        <v>1.7196870422270779E-5</v>
      </c>
      <c r="IJ60">
        <v>-2.1741833173098589E-6</v>
      </c>
      <c r="IK60">
        <v>9.0595066644434051E-10</v>
      </c>
      <c r="IL60">
        <v>-0.3055493333670728</v>
      </c>
      <c r="IM60">
        <v>-1.2435942757381079E-3</v>
      </c>
      <c r="IN60">
        <v>8.3241555849602686E-4</v>
      </c>
      <c r="IO60">
        <v>-6.8006265696850886E-6</v>
      </c>
      <c r="IP60">
        <v>17</v>
      </c>
      <c r="IQ60">
        <v>2050</v>
      </c>
      <c r="IR60">
        <v>3</v>
      </c>
      <c r="IS60">
        <v>34</v>
      </c>
      <c r="IT60">
        <v>8.8000000000000007</v>
      </c>
      <c r="IU60">
        <v>9</v>
      </c>
      <c r="IV60">
        <v>0.81054700000000002</v>
      </c>
      <c r="IW60">
        <v>2.5891099999999998</v>
      </c>
      <c r="IX60">
        <v>1.49902</v>
      </c>
      <c r="IY60">
        <v>2.2839399999999999</v>
      </c>
      <c r="IZ60">
        <v>1.69678</v>
      </c>
      <c r="JA60">
        <v>2.2534200000000002</v>
      </c>
      <c r="JB60">
        <v>42.966000000000001</v>
      </c>
      <c r="JC60">
        <v>13.5016</v>
      </c>
      <c r="JD60">
        <v>18</v>
      </c>
      <c r="JE60">
        <v>685.96400000000006</v>
      </c>
      <c r="JF60">
        <v>288.69600000000003</v>
      </c>
      <c r="JG60">
        <v>30.000699999999998</v>
      </c>
      <c r="JH60">
        <v>35.6417</v>
      </c>
      <c r="JI60">
        <v>30</v>
      </c>
      <c r="JJ60">
        <v>35.4313</v>
      </c>
      <c r="JK60">
        <v>35.425699999999999</v>
      </c>
      <c r="JL60">
        <v>16.2804</v>
      </c>
      <c r="JM60">
        <v>28.5611</v>
      </c>
      <c r="JN60">
        <v>56.363300000000002</v>
      </c>
      <c r="JO60">
        <v>30</v>
      </c>
      <c r="JP60">
        <v>304.08999999999997</v>
      </c>
      <c r="JQ60">
        <v>31.593599999999999</v>
      </c>
      <c r="JR60">
        <v>98.351799999999997</v>
      </c>
      <c r="JS60">
        <v>98.259399999999999</v>
      </c>
    </row>
    <row r="61" spans="1:279" x14ac:dyDescent="0.2">
      <c r="A61">
        <v>46</v>
      </c>
      <c r="B61">
        <v>1658328160.5999999</v>
      </c>
      <c r="C61">
        <v>179.5</v>
      </c>
      <c r="D61" t="s">
        <v>511</v>
      </c>
      <c r="E61" t="s">
        <v>512</v>
      </c>
      <c r="F61">
        <v>4</v>
      </c>
      <c r="G61">
        <v>1658328158.5999999</v>
      </c>
      <c r="H61">
        <f t="shared" si="0"/>
        <v>2.3498297861319741E-3</v>
      </c>
      <c r="I61">
        <f t="shared" si="1"/>
        <v>2.3498297861319739</v>
      </c>
      <c r="J61">
        <f t="shared" si="2"/>
        <v>5.2329384532198073</v>
      </c>
      <c r="K61">
        <f t="shared" si="3"/>
        <v>282.63528571428571</v>
      </c>
      <c r="L61">
        <f t="shared" si="4"/>
        <v>214.3492800211948</v>
      </c>
      <c r="M61">
        <f t="shared" si="5"/>
        <v>21.695975293800792</v>
      </c>
      <c r="N61">
        <f t="shared" si="6"/>
        <v>28.607738618982697</v>
      </c>
      <c r="O61">
        <f t="shared" si="7"/>
        <v>0.13956097181100285</v>
      </c>
      <c r="P61">
        <f t="shared" si="8"/>
        <v>2.7643177626522544</v>
      </c>
      <c r="Q61">
        <f t="shared" si="9"/>
        <v>0.13576147647427769</v>
      </c>
      <c r="R61">
        <f t="shared" si="10"/>
        <v>8.5183676539377626E-2</v>
      </c>
      <c r="S61">
        <f t="shared" si="11"/>
        <v>194.42630786719414</v>
      </c>
      <c r="T61">
        <f t="shared" si="12"/>
        <v>34.248646253824738</v>
      </c>
      <c r="U61">
        <f t="shared" si="13"/>
        <v>33.104599999999998</v>
      </c>
      <c r="V61">
        <f t="shared" si="14"/>
        <v>5.0818756582036633</v>
      </c>
      <c r="W61">
        <f t="shared" si="15"/>
        <v>64.823524848914161</v>
      </c>
      <c r="X61">
        <f t="shared" si="16"/>
        <v>3.403378224814694</v>
      </c>
      <c r="Y61">
        <f t="shared" si="17"/>
        <v>5.2502208615576436</v>
      </c>
      <c r="Z61">
        <f t="shared" si="18"/>
        <v>1.6784974333889693</v>
      </c>
      <c r="AA61">
        <f t="shared" si="19"/>
        <v>-103.62749356842005</v>
      </c>
      <c r="AB61">
        <f t="shared" si="20"/>
        <v>86.688563377777413</v>
      </c>
      <c r="AC61">
        <f t="shared" si="21"/>
        <v>7.2099515319097405</v>
      </c>
      <c r="AD61">
        <f t="shared" si="22"/>
        <v>184.69732920846127</v>
      </c>
      <c r="AE61">
        <f t="shared" si="23"/>
        <v>14.568018640248351</v>
      </c>
      <c r="AF61">
        <f t="shared" si="24"/>
        <v>2.3504163462429868</v>
      </c>
      <c r="AG61">
        <f t="shared" si="25"/>
        <v>5.2329384532198073</v>
      </c>
      <c r="AH61">
        <v>306.6271368178879</v>
      </c>
      <c r="AI61">
        <v>295.00604848484841</v>
      </c>
      <c r="AJ61">
        <v>1.6924971013255909</v>
      </c>
      <c r="AK61">
        <v>64.333968966541633</v>
      </c>
      <c r="AL61">
        <f t="shared" si="26"/>
        <v>2.3498297861319739</v>
      </c>
      <c r="AM61">
        <v>31.529285284304891</v>
      </c>
      <c r="AN61">
        <v>33.622273939393942</v>
      </c>
      <c r="AO61">
        <v>3.6021987896506669E-4</v>
      </c>
      <c r="AP61">
        <v>90.117840984765252</v>
      </c>
      <c r="AQ61">
        <v>21</v>
      </c>
      <c r="AR61">
        <v>3</v>
      </c>
      <c r="AS61">
        <f t="shared" si="27"/>
        <v>1</v>
      </c>
      <c r="AT61">
        <f t="shared" si="28"/>
        <v>0</v>
      </c>
      <c r="AU61">
        <f t="shared" si="29"/>
        <v>47139.731973013491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1009.5069408638313</v>
      </c>
      <c r="BI61">
        <f t="shared" si="33"/>
        <v>5.2329384532198073</v>
      </c>
      <c r="BJ61" t="e">
        <f t="shared" si="34"/>
        <v>#DIV/0!</v>
      </c>
      <c r="BK61">
        <f t="shared" si="35"/>
        <v>5.1836577257626396E-3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253</v>
      </c>
      <c r="CG61">
        <v>1000</v>
      </c>
      <c r="CH61" t="s">
        <v>414</v>
      </c>
      <c r="CI61">
        <v>1110.1500000000001</v>
      </c>
      <c r="CJ61">
        <v>1175.8634999999999</v>
      </c>
      <c r="CK61">
        <v>1152.67</v>
      </c>
      <c r="CL61">
        <v>1.3005735999999999E-4</v>
      </c>
      <c r="CM61">
        <v>6.5004835999999994E-4</v>
      </c>
      <c r="CN61">
        <v>4.7597999359999997E-2</v>
      </c>
      <c r="CO61">
        <v>5.5000000000000003E-4</v>
      </c>
      <c r="CP61">
        <f t="shared" si="46"/>
        <v>1200.001428571429</v>
      </c>
      <c r="CQ61">
        <f t="shared" si="47"/>
        <v>1009.5069408638313</v>
      </c>
      <c r="CR61">
        <f t="shared" si="48"/>
        <v>0.84125478255940378</v>
      </c>
      <c r="CS61">
        <f t="shared" si="49"/>
        <v>0.16202173033964942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1658328158.5999999</v>
      </c>
      <c r="CZ61">
        <v>282.63528571428571</v>
      </c>
      <c r="DA61">
        <v>296.68799999999999</v>
      </c>
      <c r="DB61">
        <v>33.624285714285712</v>
      </c>
      <c r="DC61">
        <v>31.5288</v>
      </c>
      <c r="DD61">
        <v>284.88614285714277</v>
      </c>
      <c r="DE61">
        <v>33.299328571428568</v>
      </c>
      <c r="DF61">
        <v>650.36528571428573</v>
      </c>
      <c r="DG61">
        <v>101.1177142857143</v>
      </c>
      <c r="DH61">
        <v>0.10014514285714279</v>
      </c>
      <c r="DI61">
        <v>33.686285714285717</v>
      </c>
      <c r="DJ61">
        <v>999.89999999999986</v>
      </c>
      <c r="DK61">
        <v>33.104599999999998</v>
      </c>
      <c r="DL61">
        <v>0</v>
      </c>
      <c r="DM61">
        <v>0</v>
      </c>
      <c r="DN61">
        <v>8986.0700000000015</v>
      </c>
      <c r="DO61">
        <v>0</v>
      </c>
      <c r="DP61">
        <v>1870.002857142857</v>
      </c>
      <c r="DQ61">
        <v>-14.05287142857143</v>
      </c>
      <c r="DR61">
        <v>292.46914285714291</v>
      </c>
      <c r="DS61">
        <v>306.34657142857139</v>
      </c>
      <c r="DT61">
        <v>2.0954928571428568</v>
      </c>
      <c r="DU61">
        <v>296.68799999999999</v>
      </c>
      <c r="DV61">
        <v>31.5288</v>
      </c>
      <c r="DW61">
        <v>3.4000114285714291</v>
      </c>
      <c r="DX61">
        <v>3.1881185714285709</v>
      </c>
      <c r="DY61">
        <v>26.128542857142861</v>
      </c>
      <c r="DZ61">
        <v>25.04448571428571</v>
      </c>
      <c r="EA61">
        <v>1200.001428571429</v>
      </c>
      <c r="EB61">
        <v>0.95799971428571418</v>
      </c>
      <c r="EC61">
        <v>4.2000685714285717E-2</v>
      </c>
      <c r="ED61">
        <v>0</v>
      </c>
      <c r="EE61">
        <v>592.08642857142866</v>
      </c>
      <c r="EF61">
        <v>5.0001600000000002</v>
      </c>
      <c r="EG61">
        <v>8844.4114285714295</v>
      </c>
      <c r="EH61">
        <v>9515.1814285714299</v>
      </c>
      <c r="EI61">
        <v>47.75</v>
      </c>
      <c r="EJ61">
        <v>50.311999999999998</v>
      </c>
      <c r="EK61">
        <v>48.883857142857153</v>
      </c>
      <c r="EL61">
        <v>48.776571428571437</v>
      </c>
      <c r="EM61">
        <v>49.437285714285721</v>
      </c>
      <c r="EN61">
        <v>1144.8114285714289</v>
      </c>
      <c r="EO61">
        <v>50.191428571428567</v>
      </c>
      <c r="EP61">
        <v>0</v>
      </c>
      <c r="EQ61">
        <v>770671.79999995232</v>
      </c>
      <c r="ER61">
        <v>0</v>
      </c>
      <c r="ES61">
        <v>591.75642307692306</v>
      </c>
      <c r="ET61">
        <v>2.6995213707961341</v>
      </c>
      <c r="EU61">
        <v>37.506324816890221</v>
      </c>
      <c r="EV61">
        <v>8841.2892307692291</v>
      </c>
      <c r="EW61">
        <v>15</v>
      </c>
      <c r="EX61">
        <v>1658327627.5</v>
      </c>
      <c r="EY61" t="s">
        <v>416</v>
      </c>
      <c r="EZ61">
        <v>1658327627.5</v>
      </c>
      <c r="FA61">
        <v>1658327617.5</v>
      </c>
      <c r="FB61">
        <v>12</v>
      </c>
      <c r="FC61">
        <v>-0.68500000000000005</v>
      </c>
      <c r="FD61">
        <v>-0.255</v>
      </c>
      <c r="FE61">
        <v>-3.9239999999999999</v>
      </c>
      <c r="FF61">
        <v>0.28599999999999998</v>
      </c>
      <c r="FG61">
        <v>1546</v>
      </c>
      <c r="FH61">
        <v>32</v>
      </c>
      <c r="FI61">
        <v>0.03</v>
      </c>
      <c r="FJ61">
        <v>0.04</v>
      </c>
      <c r="FK61">
        <v>-13.76811</v>
      </c>
      <c r="FL61">
        <v>-2.4393365853658349</v>
      </c>
      <c r="FM61">
        <v>0.23805309365769639</v>
      </c>
      <c r="FN61">
        <v>0</v>
      </c>
      <c r="FO61">
        <v>591.66558823529419</v>
      </c>
      <c r="FP61">
        <v>1.7450878549938671</v>
      </c>
      <c r="FQ61">
        <v>0.24986633104723091</v>
      </c>
      <c r="FR61">
        <v>0</v>
      </c>
      <c r="FS61">
        <v>2.0792912499999998</v>
      </c>
      <c r="FT61">
        <v>-0.12756348968105569</v>
      </c>
      <c r="FU61">
        <v>3.735603326020441E-2</v>
      </c>
      <c r="FV61">
        <v>0</v>
      </c>
      <c r="FW61">
        <v>0</v>
      </c>
      <c r="FX61">
        <v>3</v>
      </c>
      <c r="FY61" t="s">
        <v>428</v>
      </c>
      <c r="FZ61">
        <v>3.3693499999999998</v>
      </c>
      <c r="GA61">
        <v>2.8936099999999998</v>
      </c>
      <c r="GB61">
        <v>7.2658700000000007E-2</v>
      </c>
      <c r="GC61">
        <v>7.6355400000000004E-2</v>
      </c>
      <c r="GD61">
        <v>0.13971800000000001</v>
      </c>
      <c r="GE61">
        <v>0.136106</v>
      </c>
      <c r="GF61">
        <v>32022.400000000001</v>
      </c>
      <c r="GG61">
        <v>27740.7</v>
      </c>
      <c r="GH61">
        <v>30862.7</v>
      </c>
      <c r="GI61">
        <v>27992.5</v>
      </c>
      <c r="GJ61">
        <v>34978.5</v>
      </c>
      <c r="GK61">
        <v>34118.400000000001</v>
      </c>
      <c r="GL61">
        <v>40230.400000000001</v>
      </c>
      <c r="GM61">
        <v>39015.9</v>
      </c>
      <c r="GN61">
        <v>2.2985699999999998</v>
      </c>
      <c r="GO61">
        <v>1.5746</v>
      </c>
      <c r="GP61">
        <v>0</v>
      </c>
      <c r="GQ61">
        <v>3.0938500000000001E-2</v>
      </c>
      <c r="GR61">
        <v>999.9</v>
      </c>
      <c r="GS61">
        <v>32.599299999999999</v>
      </c>
      <c r="GT61">
        <v>60.5</v>
      </c>
      <c r="GU61">
        <v>38.700000000000003</v>
      </c>
      <c r="GV61">
        <v>41.363199999999999</v>
      </c>
      <c r="GW61">
        <v>49.362900000000003</v>
      </c>
      <c r="GX61">
        <v>41.265999999999998</v>
      </c>
      <c r="GY61">
        <v>1</v>
      </c>
      <c r="GZ61">
        <v>0.64460899999999999</v>
      </c>
      <c r="HA61">
        <v>1.6152</v>
      </c>
      <c r="HB61">
        <v>20.200900000000001</v>
      </c>
      <c r="HC61">
        <v>5.2141500000000001</v>
      </c>
      <c r="HD61">
        <v>11.974</v>
      </c>
      <c r="HE61">
        <v>4.9899500000000003</v>
      </c>
      <c r="HF61">
        <v>3.2925</v>
      </c>
      <c r="HG61">
        <v>8377.4</v>
      </c>
      <c r="HH61">
        <v>9999</v>
      </c>
      <c r="HI61">
        <v>9999</v>
      </c>
      <c r="HJ61">
        <v>971</v>
      </c>
      <c r="HK61">
        <v>4.9712899999999998</v>
      </c>
      <c r="HL61">
        <v>1.87422</v>
      </c>
      <c r="HM61">
        <v>1.8704799999999999</v>
      </c>
      <c r="HN61">
        <v>1.87012</v>
      </c>
      <c r="HO61">
        <v>1.87473</v>
      </c>
      <c r="HP61">
        <v>1.87144</v>
      </c>
      <c r="HQ61">
        <v>1.8669100000000001</v>
      </c>
      <c r="HR61">
        <v>1.8778999999999999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-2.254</v>
      </c>
      <c r="IG61">
        <v>0.32500000000000001</v>
      </c>
      <c r="IH61">
        <v>-2.1003025613674828</v>
      </c>
      <c r="II61">
        <v>1.7196870422270779E-5</v>
      </c>
      <c r="IJ61">
        <v>-2.1741833173098589E-6</v>
      </c>
      <c r="IK61">
        <v>9.0595066644434051E-10</v>
      </c>
      <c r="IL61">
        <v>-0.3055493333670728</v>
      </c>
      <c r="IM61">
        <v>-1.2435942757381079E-3</v>
      </c>
      <c r="IN61">
        <v>8.3241555849602686E-4</v>
      </c>
      <c r="IO61">
        <v>-6.8006265696850886E-6</v>
      </c>
      <c r="IP61">
        <v>17</v>
      </c>
      <c r="IQ61">
        <v>2050</v>
      </c>
      <c r="IR61">
        <v>3</v>
      </c>
      <c r="IS61">
        <v>34</v>
      </c>
      <c r="IT61">
        <v>8.9</v>
      </c>
      <c r="IU61">
        <v>9.1</v>
      </c>
      <c r="IV61">
        <v>0.82397500000000001</v>
      </c>
      <c r="IW61">
        <v>2.5805699999999998</v>
      </c>
      <c r="IX61">
        <v>1.49902</v>
      </c>
      <c r="IY61">
        <v>2.2851599999999999</v>
      </c>
      <c r="IZ61">
        <v>1.69678</v>
      </c>
      <c r="JA61">
        <v>2.32178</v>
      </c>
      <c r="JB61">
        <v>42.966000000000001</v>
      </c>
      <c r="JC61">
        <v>13.5016</v>
      </c>
      <c r="JD61">
        <v>18</v>
      </c>
      <c r="JE61">
        <v>686.005</v>
      </c>
      <c r="JF61">
        <v>288.69600000000003</v>
      </c>
      <c r="JG61">
        <v>30.0002</v>
      </c>
      <c r="JH61">
        <v>35.6417</v>
      </c>
      <c r="JI61">
        <v>30</v>
      </c>
      <c r="JJ61">
        <v>35.4313</v>
      </c>
      <c r="JK61">
        <v>35.425699999999999</v>
      </c>
      <c r="JL61">
        <v>16.562799999999999</v>
      </c>
      <c r="JM61">
        <v>28.5611</v>
      </c>
      <c r="JN61">
        <v>56.363300000000002</v>
      </c>
      <c r="JO61">
        <v>30</v>
      </c>
      <c r="JP61">
        <v>310.76900000000001</v>
      </c>
      <c r="JQ61">
        <v>31.607700000000001</v>
      </c>
      <c r="JR61">
        <v>98.3536</v>
      </c>
      <c r="JS61">
        <v>98.261700000000005</v>
      </c>
    </row>
    <row r="62" spans="1:279" x14ac:dyDescent="0.2">
      <c r="A62">
        <v>47</v>
      </c>
      <c r="B62">
        <v>1658328164.5999999</v>
      </c>
      <c r="C62">
        <v>183.5</v>
      </c>
      <c r="D62" t="s">
        <v>513</v>
      </c>
      <c r="E62" t="s">
        <v>514</v>
      </c>
      <c r="F62">
        <v>4</v>
      </c>
      <c r="G62">
        <v>1658328162.2874999</v>
      </c>
      <c r="H62">
        <f t="shared" si="0"/>
        <v>2.3448695076378691E-3</v>
      </c>
      <c r="I62">
        <f t="shared" si="1"/>
        <v>2.3448695076378692</v>
      </c>
      <c r="J62">
        <f t="shared" si="2"/>
        <v>5.3836231818665272</v>
      </c>
      <c r="K62">
        <f t="shared" si="3"/>
        <v>288.56487499999997</v>
      </c>
      <c r="L62">
        <f t="shared" si="4"/>
        <v>218.33969478308285</v>
      </c>
      <c r="M62">
        <f t="shared" si="5"/>
        <v>22.100224411357935</v>
      </c>
      <c r="N62">
        <f t="shared" si="6"/>
        <v>29.208378719550971</v>
      </c>
      <c r="O62">
        <f t="shared" si="7"/>
        <v>0.13946556248263622</v>
      </c>
      <c r="P62">
        <f t="shared" si="8"/>
        <v>2.762155775857273</v>
      </c>
      <c r="Q62">
        <f t="shared" si="9"/>
        <v>0.13566830144165831</v>
      </c>
      <c r="R62">
        <f t="shared" si="10"/>
        <v>8.5125245643866324E-2</v>
      </c>
      <c r="S62">
        <f t="shared" si="11"/>
        <v>194.41672755871849</v>
      </c>
      <c r="T62">
        <f t="shared" si="12"/>
        <v>34.242766435103356</v>
      </c>
      <c r="U62">
        <f t="shared" si="13"/>
        <v>33.095574999999997</v>
      </c>
      <c r="V62">
        <f t="shared" si="14"/>
        <v>5.0793011836963737</v>
      </c>
      <c r="W62">
        <f t="shared" si="15"/>
        <v>64.846574593936481</v>
      </c>
      <c r="X62">
        <f t="shared" si="16"/>
        <v>3.4031447684006833</v>
      </c>
      <c r="Y62">
        <f t="shared" si="17"/>
        <v>5.2479946546303715</v>
      </c>
      <c r="Z62">
        <f t="shared" si="18"/>
        <v>1.6761564152956905</v>
      </c>
      <c r="AA62">
        <f t="shared" si="19"/>
        <v>-103.40874528683003</v>
      </c>
      <c r="AB62">
        <f t="shared" si="20"/>
        <v>86.835092663387968</v>
      </c>
      <c r="AC62">
        <f t="shared" si="21"/>
        <v>7.2272036568977871</v>
      </c>
      <c r="AD62">
        <f t="shared" si="22"/>
        <v>185.07027859217422</v>
      </c>
      <c r="AE62">
        <f t="shared" si="23"/>
        <v>14.479040735690544</v>
      </c>
      <c r="AF62">
        <f t="shared" si="24"/>
        <v>2.3464675350737756</v>
      </c>
      <c r="AG62">
        <f t="shared" si="25"/>
        <v>5.3836231818665272</v>
      </c>
      <c r="AH62">
        <v>313.16337554301509</v>
      </c>
      <c r="AI62">
        <v>301.58623636363649</v>
      </c>
      <c r="AJ62">
        <v>1.644570770825901</v>
      </c>
      <c r="AK62">
        <v>64.333968966541633</v>
      </c>
      <c r="AL62">
        <f t="shared" si="26"/>
        <v>2.3448695076378692</v>
      </c>
      <c r="AM62">
        <v>31.528989906913381</v>
      </c>
      <c r="AN62">
        <v>33.621380606060598</v>
      </c>
      <c r="AO62">
        <v>-3.3048723448614569E-4</v>
      </c>
      <c r="AP62">
        <v>90.117840984765252</v>
      </c>
      <c r="AQ62">
        <v>21</v>
      </c>
      <c r="AR62">
        <v>3</v>
      </c>
      <c r="AS62">
        <f t="shared" si="27"/>
        <v>1</v>
      </c>
      <c r="AT62">
        <f t="shared" si="28"/>
        <v>0</v>
      </c>
      <c r="AU62">
        <f t="shared" si="29"/>
        <v>47081.616509098734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1009.4582966625483</v>
      </c>
      <c r="BI62">
        <f t="shared" si="33"/>
        <v>5.3836231818665272</v>
      </c>
      <c r="BJ62" t="e">
        <f t="shared" si="34"/>
        <v>#DIV/0!</v>
      </c>
      <c r="BK62">
        <f t="shared" si="35"/>
        <v>5.3331803796806262E-3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253</v>
      </c>
      <c r="CG62">
        <v>1000</v>
      </c>
      <c r="CH62" t="s">
        <v>414</v>
      </c>
      <c r="CI62">
        <v>1110.1500000000001</v>
      </c>
      <c r="CJ62">
        <v>1175.8634999999999</v>
      </c>
      <c r="CK62">
        <v>1152.67</v>
      </c>
      <c r="CL62">
        <v>1.3005735999999999E-4</v>
      </c>
      <c r="CM62">
        <v>6.5004835999999994E-4</v>
      </c>
      <c r="CN62">
        <v>4.7597999359999997E-2</v>
      </c>
      <c r="CO62">
        <v>5.5000000000000003E-4</v>
      </c>
      <c r="CP62">
        <f t="shared" si="46"/>
        <v>1199.9437499999999</v>
      </c>
      <c r="CQ62">
        <f t="shared" si="47"/>
        <v>1009.4582966625483</v>
      </c>
      <c r="CR62">
        <f t="shared" si="48"/>
        <v>0.84125468103196366</v>
      </c>
      <c r="CS62">
        <f t="shared" si="49"/>
        <v>0.16202153439169004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1658328162.2874999</v>
      </c>
      <c r="CZ62">
        <v>288.56487499999997</v>
      </c>
      <c r="DA62">
        <v>302.54750000000001</v>
      </c>
      <c r="DB62">
        <v>33.621450000000003</v>
      </c>
      <c r="DC62">
        <v>31.529450000000001</v>
      </c>
      <c r="DD62">
        <v>290.82187499999998</v>
      </c>
      <c r="DE62">
        <v>33.296600000000012</v>
      </c>
      <c r="DF62">
        <v>650.35637499999996</v>
      </c>
      <c r="DG62">
        <v>101.11937500000001</v>
      </c>
      <c r="DH62">
        <v>0.1000777125</v>
      </c>
      <c r="DI62">
        <v>33.678699999999999</v>
      </c>
      <c r="DJ62">
        <v>999.9</v>
      </c>
      <c r="DK62">
        <v>33.095574999999997</v>
      </c>
      <c r="DL62">
        <v>0</v>
      </c>
      <c r="DM62">
        <v>0</v>
      </c>
      <c r="DN62">
        <v>8974.4524999999994</v>
      </c>
      <c r="DO62">
        <v>0</v>
      </c>
      <c r="DP62">
        <v>1870.4275</v>
      </c>
      <c r="DQ62">
        <v>-13.982625000000001</v>
      </c>
      <c r="DR62">
        <v>298.604375</v>
      </c>
      <c r="DS62">
        <v>312.39737500000001</v>
      </c>
      <c r="DT62">
        <v>2.092015</v>
      </c>
      <c r="DU62">
        <v>302.54750000000001</v>
      </c>
      <c r="DV62">
        <v>31.529450000000001</v>
      </c>
      <c r="DW62">
        <v>3.3997825000000002</v>
      </c>
      <c r="DX62">
        <v>3.18824</v>
      </c>
      <c r="DY62">
        <v>26.127387500000001</v>
      </c>
      <c r="DZ62">
        <v>25.045100000000001</v>
      </c>
      <c r="EA62">
        <v>1199.9437499999999</v>
      </c>
      <c r="EB62">
        <v>0.95800387499999995</v>
      </c>
      <c r="EC62">
        <v>4.1996487499999999E-2</v>
      </c>
      <c r="ED62">
        <v>0</v>
      </c>
      <c r="EE62">
        <v>592.35449999999992</v>
      </c>
      <c r="EF62">
        <v>5.0001600000000002</v>
      </c>
      <c r="EG62">
        <v>8848.4187499999989</v>
      </c>
      <c r="EH62">
        <v>9514.7287499999984</v>
      </c>
      <c r="EI62">
        <v>47.726249999999993</v>
      </c>
      <c r="EJ62">
        <v>50.335624999999993</v>
      </c>
      <c r="EK62">
        <v>48.921499999999988</v>
      </c>
      <c r="EL62">
        <v>48.789000000000001</v>
      </c>
      <c r="EM62">
        <v>49.436999999999998</v>
      </c>
      <c r="EN62">
        <v>1144.76125</v>
      </c>
      <c r="EO62">
        <v>50.185000000000002</v>
      </c>
      <c r="EP62">
        <v>0</v>
      </c>
      <c r="EQ62">
        <v>770676</v>
      </c>
      <c r="ER62">
        <v>0</v>
      </c>
      <c r="ES62">
        <v>591.97856000000002</v>
      </c>
      <c r="ET62">
        <v>3.6950000184002652</v>
      </c>
      <c r="EU62">
        <v>48.555384689691088</v>
      </c>
      <c r="EV62">
        <v>8844.6355999999996</v>
      </c>
      <c r="EW62">
        <v>15</v>
      </c>
      <c r="EX62">
        <v>1658327627.5</v>
      </c>
      <c r="EY62" t="s">
        <v>416</v>
      </c>
      <c r="EZ62">
        <v>1658327627.5</v>
      </c>
      <c r="FA62">
        <v>1658327617.5</v>
      </c>
      <c r="FB62">
        <v>12</v>
      </c>
      <c r="FC62">
        <v>-0.68500000000000005</v>
      </c>
      <c r="FD62">
        <v>-0.255</v>
      </c>
      <c r="FE62">
        <v>-3.9239999999999999</v>
      </c>
      <c r="FF62">
        <v>0.28599999999999998</v>
      </c>
      <c r="FG62">
        <v>1546</v>
      </c>
      <c r="FH62">
        <v>32</v>
      </c>
      <c r="FI62">
        <v>0.03</v>
      </c>
      <c r="FJ62">
        <v>0.04</v>
      </c>
      <c r="FK62">
        <v>-13.87515609756097</v>
      </c>
      <c r="FL62">
        <v>-1.4661449477352111</v>
      </c>
      <c r="FM62">
        <v>0.17361491175809471</v>
      </c>
      <c r="FN62">
        <v>0</v>
      </c>
      <c r="FO62">
        <v>591.82508823529406</v>
      </c>
      <c r="FP62">
        <v>2.4687700564530179</v>
      </c>
      <c r="FQ62">
        <v>0.32169243327485542</v>
      </c>
      <c r="FR62">
        <v>0</v>
      </c>
      <c r="FS62">
        <v>2.0706821951219521</v>
      </c>
      <c r="FT62">
        <v>0.16521428571428581</v>
      </c>
      <c r="FU62">
        <v>2.518343304753121E-2</v>
      </c>
      <c r="FV62">
        <v>0</v>
      </c>
      <c r="FW62">
        <v>0</v>
      </c>
      <c r="FX62">
        <v>3</v>
      </c>
      <c r="FY62" t="s">
        <v>428</v>
      </c>
      <c r="FZ62">
        <v>3.3694199999999999</v>
      </c>
      <c r="GA62">
        <v>2.8936500000000001</v>
      </c>
      <c r="GB62">
        <v>7.3998599999999998E-2</v>
      </c>
      <c r="GC62">
        <v>7.7739500000000003E-2</v>
      </c>
      <c r="GD62">
        <v>0.139711</v>
      </c>
      <c r="GE62">
        <v>0.13611599999999999</v>
      </c>
      <c r="GF62">
        <v>31976.400000000001</v>
      </c>
      <c r="GG62">
        <v>27698.7</v>
      </c>
      <c r="GH62">
        <v>30863</v>
      </c>
      <c r="GI62">
        <v>27992.1</v>
      </c>
      <c r="GJ62">
        <v>34979.1</v>
      </c>
      <c r="GK62">
        <v>34117.199999999997</v>
      </c>
      <c r="GL62">
        <v>40230.800000000003</v>
      </c>
      <c r="GM62">
        <v>39014.9</v>
      </c>
      <c r="GN62">
        <v>2.2989000000000002</v>
      </c>
      <c r="GO62">
        <v>1.57483</v>
      </c>
      <c r="GP62">
        <v>0</v>
      </c>
      <c r="GQ62">
        <v>2.9697999999999999E-2</v>
      </c>
      <c r="GR62">
        <v>999.9</v>
      </c>
      <c r="GS62">
        <v>32.599299999999999</v>
      </c>
      <c r="GT62">
        <v>60.5</v>
      </c>
      <c r="GU62">
        <v>38.700000000000003</v>
      </c>
      <c r="GV62">
        <v>41.363999999999997</v>
      </c>
      <c r="GW62">
        <v>49.902900000000002</v>
      </c>
      <c r="GX62">
        <v>41.458300000000001</v>
      </c>
      <c r="GY62">
        <v>1</v>
      </c>
      <c r="GZ62">
        <v>0.64456000000000002</v>
      </c>
      <c r="HA62">
        <v>1.6145700000000001</v>
      </c>
      <c r="HB62">
        <v>20.200800000000001</v>
      </c>
      <c r="HC62">
        <v>5.2141500000000001</v>
      </c>
      <c r="HD62">
        <v>11.974</v>
      </c>
      <c r="HE62">
        <v>4.9898999999999996</v>
      </c>
      <c r="HF62">
        <v>3.2925</v>
      </c>
      <c r="HG62">
        <v>8377.4</v>
      </c>
      <c r="HH62">
        <v>9999</v>
      </c>
      <c r="HI62">
        <v>9999</v>
      </c>
      <c r="HJ62">
        <v>971</v>
      </c>
      <c r="HK62">
        <v>4.9713000000000003</v>
      </c>
      <c r="HL62">
        <v>1.8742300000000001</v>
      </c>
      <c r="HM62">
        <v>1.8705099999999999</v>
      </c>
      <c r="HN62">
        <v>1.87012</v>
      </c>
      <c r="HO62">
        <v>1.8747</v>
      </c>
      <c r="HP62">
        <v>1.87144</v>
      </c>
      <c r="HQ62">
        <v>1.8669100000000001</v>
      </c>
      <c r="HR62">
        <v>1.8778999999999999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-2.2610000000000001</v>
      </c>
      <c r="IG62">
        <v>0.32490000000000002</v>
      </c>
      <c r="IH62">
        <v>-2.1003025613674828</v>
      </c>
      <c r="II62">
        <v>1.7196870422270779E-5</v>
      </c>
      <c r="IJ62">
        <v>-2.1741833173098589E-6</v>
      </c>
      <c r="IK62">
        <v>9.0595066644434051E-10</v>
      </c>
      <c r="IL62">
        <v>-0.3055493333670728</v>
      </c>
      <c r="IM62">
        <v>-1.2435942757381079E-3</v>
      </c>
      <c r="IN62">
        <v>8.3241555849602686E-4</v>
      </c>
      <c r="IO62">
        <v>-6.8006265696850886E-6</v>
      </c>
      <c r="IP62">
        <v>17</v>
      </c>
      <c r="IQ62">
        <v>2050</v>
      </c>
      <c r="IR62">
        <v>3</v>
      </c>
      <c r="IS62">
        <v>34</v>
      </c>
      <c r="IT62">
        <v>9</v>
      </c>
      <c r="IU62">
        <v>9.1</v>
      </c>
      <c r="IV62">
        <v>0.83862300000000001</v>
      </c>
      <c r="IW62">
        <v>2.5805699999999998</v>
      </c>
      <c r="IX62">
        <v>1.49902</v>
      </c>
      <c r="IY62">
        <v>2.2839399999999999</v>
      </c>
      <c r="IZ62">
        <v>1.69678</v>
      </c>
      <c r="JA62">
        <v>2.3754900000000001</v>
      </c>
      <c r="JB62">
        <v>42.966000000000001</v>
      </c>
      <c r="JC62">
        <v>13.5016</v>
      </c>
      <c r="JD62">
        <v>18</v>
      </c>
      <c r="JE62">
        <v>686.26900000000001</v>
      </c>
      <c r="JF62">
        <v>288.79399999999998</v>
      </c>
      <c r="JG62">
        <v>30.0001</v>
      </c>
      <c r="JH62">
        <v>35.6417</v>
      </c>
      <c r="JI62">
        <v>30</v>
      </c>
      <c r="JJ62">
        <v>35.4313</v>
      </c>
      <c r="JK62">
        <v>35.422899999999998</v>
      </c>
      <c r="JL62">
        <v>16.8447</v>
      </c>
      <c r="JM62">
        <v>28.2866</v>
      </c>
      <c r="JN62">
        <v>55.985399999999998</v>
      </c>
      <c r="JO62">
        <v>30</v>
      </c>
      <c r="JP62">
        <v>317.452</v>
      </c>
      <c r="JQ62">
        <v>31.6248</v>
      </c>
      <c r="JR62">
        <v>98.354500000000002</v>
      </c>
      <c r="JS62">
        <v>98.259600000000006</v>
      </c>
    </row>
    <row r="63" spans="1:279" x14ac:dyDescent="0.2">
      <c r="A63">
        <v>48</v>
      </c>
      <c r="B63">
        <v>1658328168.5999999</v>
      </c>
      <c r="C63">
        <v>187.5</v>
      </c>
      <c r="D63" t="s">
        <v>515</v>
      </c>
      <c r="E63" t="s">
        <v>516</v>
      </c>
      <c r="F63">
        <v>4</v>
      </c>
      <c r="G63">
        <v>1658328166.5999999</v>
      </c>
      <c r="H63">
        <f t="shared" si="0"/>
        <v>2.3419002098346883E-3</v>
      </c>
      <c r="I63">
        <f t="shared" si="1"/>
        <v>2.3419002098346882</v>
      </c>
      <c r="J63">
        <f t="shared" si="2"/>
        <v>5.5411654057528903</v>
      </c>
      <c r="K63">
        <f t="shared" si="3"/>
        <v>295.48200000000003</v>
      </c>
      <c r="L63">
        <f t="shared" si="4"/>
        <v>223.54557576211482</v>
      </c>
      <c r="M63">
        <f t="shared" si="5"/>
        <v>22.627291306119702</v>
      </c>
      <c r="N63">
        <f t="shared" si="6"/>
        <v>29.908698782881295</v>
      </c>
      <c r="O63">
        <f t="shared" si="7"/>
        <v>0.14005062839663823</v>
      </c>
      <c r="P63">
        <f t="shared" si="8"/>
        <v>2.7665451673841761</v>
      </c>
      <c r="Q63">
        <f t="shared" si="9"/>
        <v>0.13622780807901802</v>
      </c>
      <c r="R63">
        <f t="shared" si="10"/>
        <v>8.5477153822836438E-2</v>
      </c>
      <c r="S63">
        <f t="shared" si="11"/>
        <v>194.43192861254525</v>
      </c>
      <c r="T63">
        <f t="shared" si="12"/>
        <v>34.233234618874427</v>
      </c>
      <c r="U63">
        <f t="shared" si="13"/>
        <v>33.063985714285721</v>
      </c>
      <c r="V63">
        <f t="shared" si="14"/>
        <v>5.0702989481792988</v>
      </c>
      <c r="W63">
        <f t="shared" si="15"/>
        <v>64.879680536248884</v>
      </c>
      <c r="X63">
        <f t="shared" si="16"/>
        <v>3.4030523263396093</v>
      </c>
      <c r="Y63">
        <f t="shared" si="17"/>
        <v>5.2451742952684421</v>
      </c>
      <c r="Z63">
        <f t="shared" si="18"/>
        <v>1.6672466218396895</v>
      </c>
      <c r="AA63">
        <f t="shared" si="19"/>
        <v>-103.27779925370976</v>
      </c>
      <c r="AB63">
        <f t="shared" si="20"/>
        <v>90.250654752033824</v>
      </c>
      <c r="AC63">
        <f t="shared" si="21"/>
        <v>7.4980478031197366</v>
      </c>
      <c r="AD63">
        <f t="shared" si="22"/>
        <v>188.90283191398905</v>
      </c>
      <c r="AE63">
        <f t="shared" si="23"/>
        <v>14.727739948096772</v>
      </c>
      <c r="AF63">
        <f t="shared" si="24"/>
        <v>2.3383793781232525</v>
      </c>
      <c r="AG63">
        <f t="shared" si="25"/>
        <v>5.5411654057528903</v>
      </c>
      <c r="AH63">
        <v>320.06520075431831</v>
      </c>
      <c r="AI63">
        <v>308.25855151515151</v>
      </c>
      <c r="AJ63">
        <v>1.664660326683026</v>
      </c>
      <c r="AK63">
        <v>64.333968966541633</v>
      </c>
      <c r="AL63">
        <f t="shared" si="26"/>
        <v>2.3419002098346882</v>
      </c>
      <c r="AM63">
        <v>31.531447845864939</v>
      </c>
      <c r="AN63">
        <v>33.619901212121214</v>
      </c>
      <c r="AO63">
        <v>-8.3041964464584985E-5</v>
      </c>
      <c r="AP63">
        <v>90.117840984765252</v>
      </c>
      <c r="AQ63">
        <v>21</v>
      </c>
      <c r="AR63">
        <v>3</v>
      </c>
      <c r="AS63">
        <f t="shared" si="27"/>
        <v>1</v>
      </c>
      <c r="AT63">
        <f t="shared" si="28"/>
        <v>0</v>
      </c>
      <c r="AU63">
        <f t="shared" si="29"/>
        <v>47203.506714109928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1009.5368997992462</v>
      </c>
      <c r="BI63">
        <f t="shared" si="33"/>
        <v>5.5411654057528903</v>
      </c>
      <c r="BJ63" t="e">
        <f t="shared" si="34"/>
        <v>#DIV/0!</v>
      </c>
      <c r="BK63">
        <f t="shared" si="35"/>
        <v>5.4888190880935522E-3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253</v>
      </c>
      <c r="CG63">
        <v>1000</v>
      </c>
      <c r="CH63" t="s">
        <v>414</v>
      </c>
      <c r="CI63">
        <v>1110.1500000000001</v>
      </c>
      <c r="CJ63">
        <v>1175.8634999999999</v>
      </c>
      <c r="CK63">
        <v>1152.67</v>
      </c>
      <c r="CL63">
        <v>1.3005735999999999E-4</v>
      </c>
      <c r="CM63">
        <v>6.5004835999999994E-4</v>
      </c>
      <c r="CN63">
        <v>4.7597999359999997E-2</v>
      </c>
      <c r="CO63">
        <v>5.5000000000000003E-4</v>
      </c>
      <c r="CP63">
        <f t="shared" si="46"/>
        <v>1200.037142857143</v>
      </c>
      <c r="CQ63">
        <f t="shared" si="47"/>
        <v>1009.5368997992462</v>
      </c>
      <c r="CR63">
        <f t="shared" si="48"/>
        <v>0.84125471099641236</v>
      </c>
      <c r="CS63">
        <f t="shared" si="49"/>
        <v>0.16202159222307602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1658328166.5999999</v>
      </c>
      <c r="CZ63">
        <v>295.48200000000003</v>
      </c>
      <c r="DA63">
        <v>309.70728571428572</v>
      </c>
      <c r="DB63">
        <v>33.620342857142859</v>
      </c>
      <c r="DC63">
        <v>31.53548571428572</v>
      </c>
      <c r="DD63">
        <v>297.74614285714279</v>
      </c>
      <c r="DE63">
        <v>33.295499999999997</v>
      </c>
      <c r="DF63">
        <v>650.33585714285721</v>
      </c>
      <c r="DG63">
        <v>101.12014285714289</v>
      </c>
      <c r="DH63">
        <v>9.9893499999999982E-2</v>
      </c>
      <c r="DI63">
        <v>33.669085714285707</v>
      </c>
      <c r="DJ63">
        <v>999.89999999999986</v>
      </c>
      <c r="DK63">
        <v>33.063985714285721</v>
      </c>
      <c r="DL63">
        <v>0</v>
      </c>
      <c r="DM63">
        <v>0</v>
      </c>
      <c r="DN63">
        <v>8997.6799999999985</v>
      </c>
      <c r="DO63">
        <v>0</v>
      </c>
      <c r="DP63">
        <v>1872.022857142857</v>
      </c>
      <c r="DQ63">
        <v>-14.225214285714291</v>
      </c>
      <c r="DR63">
        <v>305.762</v>
      </c>
      <c r="DS63">
        <v>319.79214285714289</v>
      </c>
      <c r="DT63">
        <v>2.0848457142857142</v>
      </c>
      <c r="DU63">
        <v>309.70728571428572</v>
      </c>
      <c r="DV63">
        <v>31.53548571428572</v>
      </c>
      <c r="DW63">
        <v>3.3996928571428571</v>
      </c>
      <c r="DX63">
        <v>3.1888714285714288</v>
      </c>
      <c r="DY63">
        <v>26.12695714285714</v>
      </c>
      <c r="DZ63">
        <v>25.04842857142857</v>
      </c>
      <c r="EA63">
        <v>1200.037142857143</v>
      </c>
      <c r="EB63">
        <v>0.95799971428571418</v>
      </c>
      <c r="EC63">
        <v>4.2000599999999999E-2</v>
      </c>
      <c r="ED63">
        <v>0</v>
      </c>
      <c r="EE63">
        <v>592.82828571428581</v>
      </c>
      <c r="EF63">
        <v>5.0001600000000002</v>
      </c>
      <c r="EG63">
        <v>8855.5842857142852</v>
      </c>
      <c r="EH63">
        <v>9515.4800000000014</v>
      </c>
      <c r="EI63">
        <v>47.758571428571443</v>
      </c>
      <c r="EJ63">
        <v>50.357000000000014</v>
      </c>
      <c r="EK63">
        <v>48.919285714285706</v>
      </c>
      <c r="EL63">
        <v>48.776571428571437</v>
      </c>
      <c r="EM63">
        <v>49.428285714285721</v>
      </c>
      <c r="EN63">
        <v>1144.8471428571429</v>
      </c>
      <c r="EO63">
        <v>50.19</v>
      </c>
      <c r="EP63">
        <v>0</v>
      </c>
      <c r="EQ63">
        <v>770680.20000004768</v>
      </c>
      <c r="ER63">
        <v>0</v>
      </c>
      <c r="ES63">
        <v>592.2689230769231</v>
      </c>
      <c r="ET63">
        <v>4.9017435963631133</v>
      </c>
      <c r="EU63">
        <v>69.795555400872189</v>
      </c>
      <c r="EV63">
        <v>8848.5353846153866</v>
      </c>
      <c r="EW63">
        <v>15</v>
      </c>
      <c r="EX63">
        <v>1658327627.5</v>
      </c>
      <c r="EY63" t="s">
        <v>416</v>
      </c>
      <c r="EZ63">
        <v>1658327627.5</v>
      </c>
      <c r="FA63">
        <v>1658327617.5</v>
      </c>
      <c r="FB63">
        <v>12</v>
      </c>
      <c r="FC63">
        <v>-0.68500000000000005</v>
      </c>
      <c r="FD63">
        <v>-0.255</v>
      </c>
      <c r="FE63">
        <v>-3.9239999999999999</v>
      </c>
      <c r="FF63">
        <v>0.28599999999999998</v>
      </c>
      <c r="FG63">
        <v>1546</v>
      </c>
      <c r="FH63">
        <v>32</v>
      </c>
      <c r="FI63">
        <v>0.03</v>
      </c>
      <c r="FJ63">
        <v>0.04</v>
      </c>
      <c r="FK63">
        <v>-13.980805</v>
      </c>
      <c r="FL63">
        <v>-1.2494296435271299</v>
      </c>
      <c r="FM63">
        <v>0.14950878728355749</v>
      </c>
      <c r="FN63">
        <v>0</v>
      </c>
      <c r="FO63">
        <v>592.00161764705877</v>
      </c>
      <c r="FP63">
        <v>3.827975558173196</v>
      </c>
      <c r="FQ63">
        <v>0.42684003166263379</v>
      </c>
      <c r="FR63">
        <v>0</v>
      </c>
      <c r="FS63">
        <v>2.0757517499999998</v>
      </c>
      <c r="FT63">
        <v>0.1912699812382665</v>
      </c>
      <c r="FU63">
        <v>2.2103309807300318E-2</v>
      </c>
      <c r="FV63">
        <v>0</v>
      </c>
      <c r="FW63">
        <v>0</v>
      </c>
      <c r="FX63">
        <v>3</v>
      </c>
      <c r="FY63" t="s">
        <v>428</v>
      </c>
      <c r="FZ63">
        <v>3.3693300000000002</v>
      </c>
      <c r="GA63">
        <v>2.8935900000000001</v>
      </c>
      <c r="GB63">
        <v>7.5335799999999994E-2</v>
      </c>
      <c r="GC63">
        <v>7.9109600000000002E-2</v>
      </c>
      <c r="GD63">
        <v>0.139712</v>
      </c>
      <c r="GE63">
        <v>0.13617000000000001</v>
      </c>
      <c r="GF63">
        <v>31930.6</v>
      </c>
      <c r="GG63">
        <v>27657.200000000001</v>
      </c>
      <c r="GH63">
        <v>30863.4</v>
      </c>
      <c r="GI63">
        <v>27991.8</v>
      </c>
      <c r="GJ63">
        <v>34979.699999999997</v>
      </c>
      <c r="GK63">
        <v>34115.1</v>
      </c>
      <c r="GL63">
        <v>40231.5</v>
      </c>
      <c r="GM63">
        <v>39014.800000000003</v>
      </c>
      <c r="GN63">
        <v>2.29895</v>
      </c>
      <c r="GO63">
        <v>1.5747500000000001</v>
      </c>
      <c r="GP63">
        <v>0</v>
      </c>
      <c r="GQ63">
        <v>2.87145E-2</v>
      </c>
      <c r="GR63">
        <v>999.9</v>
      </c>
      <c r="GS63">
        <v>32.596499999999999</v>
      </c>
      <c r="GT63">
        <v>60.4</v>
      </c>
      <c r="GU63">
        <v>38.700000000000003</v>
      </c>
      <c r="GV63">
        <v>41.295499999999997</v>
      </c>
      <c r="GW63">
        <v>49.632899999999999</v>
      </c>
      <c r="GX63">
        <v>41.726799999999997</v>
      </c>
      <c r="GY63">
        <v>1</v>
      </c>
      <c r="GZ63">
        <v>0.64440299999999995</v>
      </c>
      <c r="HA63">
        <v>1.61361</v>
      </c>
      <c r="HB63">
        <v>20.201000000000001</v>
      </c>
      <c r="HC63">
        <v>5.2141500000000001</v>
      </c>
      <c r="HD63">
        <v>11.974</v>
      </c>
      <c r="HE63">
        <v>4.9901499999999999</v>
      </c>
      <c r="HF63">
        <v>3.2925</v>
      </c>
      <c r="HG63">
        <v>8377.6</v>
      </c>
      <c r="HH63">
        <v>9999</v>
      </c>
      <c r="HI63">
        <v>9999</v>
      </c>
      <c r="HJ63">
        <v>971</v>
      </c>
      <c r="HK63">
        <v>4.9713500000000002</v>
      </c>
      <c r="HL63">
        <v>1.8742300000000001</v>
      </c>
      <c r="HM63">
        <v>1.87049</v>
      </c>
      <c r="HN63">
        <v>1.87012</v>
      </c>
      <c r="HO63">
        <v>1.87473</v>
      </c>
      <c r="HP63">
        <v>1.8714299999999999</v>
      </c>
      <c r="HQ63">
        <v>1.8669100000000001</v>
      </c>
      <c r="HR63">
        <v>1.8778999999999999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-2.2669999999999999</v>
      </c>
      <c r="IG63">
        <v>0.32479999999999998</v>
      </c>
      <c r="IH63">
        <v>-2.1003025613674828</v>
      </c>
      <c r="II63">
        <v>1.7196870422270779E-5</v>
      </c>
      <c r="IJ63">
        <v>-2.1741833173098589E-6</v>
      </c>
      <c r="IK63">
        <v>9.0595066644434051E-10</v>
      </c>
      <c r="IL63">
        <v>-0.3055493333670728</v>
      </c>
      <c r="IM63">
        <v>-1.2435942757381079E-3</v>
      </c>
      <c r="IN63">
        <v>8.3241555849602686E-4</v>
      </c>
      <c r="IO63">
        <v>-6.8006265696850886E-6</v>
      </c>
      <c r="IP63">
        <v>17</v>
      </c>
      <c r="IQ63">
        <v>2050</v>
      </c>
      <c r="IR63">
        <v>3</v>
      </c>
      <c r="IS63">
        <v>34</v>
      </c>
      <c r="IT63">
        <v>9</v>
      </c>
      <c r="IU63">
        <v>9.1999999999999993</v>
      </c>
      <c r="IV63">
        <v>0.853271</v>
      </c>
      <c r="IW63">
        <v>2.5793499999999998</v>
      </c>
      <c r="IX63">
        <v>1.49902</v>
      </c>
      <c r="IY63">
        <v>2.2851599999999999</v>
      </c>
      <c r="IZ63">
        <v>1.69678</v>
      </c>
      <c r="JA63">
        <v>2.4096700000000002</v>
      </c>
      <c r="JB63">
        <v>42.966000000000001</v>
      </c>
      <c r="JC63">
        <v>13.510400000000001</v>
      </c>
      <c r="JD63">
        <v>18</v>
      </c>
      <c r="JE63">
        <v>686.28599999999994</v>
      </c>
      <c r="JF63">
        <v>288.75400000000002</v>
      </c>
      <c r="JG63">
        <v>29.9999</v>
      </c>
      <c r="JH63">
        <v>35.6417</v>
      </c>
      <c r="JI63">
        <v>29.9999</v>
      </c>
      <c r="JJ63">
        <v>35.429099999999998</v>
      </c>
      <c r="JK63">
        <v>35.422499999999999</v>
      </c>
      <c r="JL63">
        <v>17.131699999999999</v>
      </c>
      <c r="JM63">
        <v>28.2866</v>
      </c>
      <c r="JN63">
        <v>55.985399999999998</v>
      </c>
      <c r="JO63">
        <v>30</v>
      </c>
      <c r="JP63">
        <v>324.17399999999998</v>
      </c>
      <c r="JQ63">
        <v>31.637599999999999</v>
      </c>
      <c r="JR63">
        <v>98.356099999999998</v>
      </c>
      <c r="JS63">
        <v>98.259100000000004</v>
      </c>
    </row>
    <row r="64" spans="1:279" x14ac:dyDescent="0.2">
      <c r="A64">
        <v>49</v>
      </c>
      <c r="B64">
        <v>1658328172.5999999</v>
      </c>
      <c r="C64">
        <v>191.5</v>
      </c>
      <c r="D64" t="s">
        <v>517</v>
      </c>
      <c r="E64" t="s">
        <v>518</v>
      </c>
      <c r="F64">
        <v>4</v>
      </c>
      <c r="G64">
        <v>1658328170.2874999</v>
      </c>
      <c r="H64">
        <f t="shared" si="0"/>
        <v>2.3213058887495454E-3</v>
      </c>
      <c r="I64">
        <f t="shared" si="1"/>
        <v>2.3213058887495452</v>
      </c>
      <c r="J64">
        <f t="shared" si="2"/>
        <v>5.6987548243801269</v>
      </c>
      <c r="K64">
        <f t="shared" si="3"/>
        <v>301.40812499999998</v>
      </c>
      <c r="L64">
        <f t="shared" si="4"/>
        <v>226.85910610011715</v>
      </c>
      <c r="M64">
        <f t="shared" si="5"/>
        <v>22.962340081194704</v>
      </c>
      <c r="N64">
        <f t="shared" si="6"/>
        <v>30.508080493056603</v>
      </c>
      <c r="O64">
        <f t="shared" si="7"/>
        <v>0.13869459545886587</v>
      </c>
      <c r="P64">
        <f t="shared" si="8"/>
        <v>2.7650129168923869</v>
      </c>
      <c r="Q64">
        <f t="shared" si="9"/>
        <v>0.1349423602662333</v>
      </c>
      <c r="R64">
        <f t="shared" si="10"/>
        <v>8.4667643313319413E-2</v>
      </c>
      <c r="S64">
        <f t="shared" si="11"/>
        <v>194.41860638878757</v>
      </c>
      <c r="T64">
        <f t="shared" si="12"/>
        <v>34.236904651323833</v>
      </c>
      <c r="U64">
        <f t="shared" si="13"/>
        <v>33.0692375</v>
      </c>
      <c r="V64">
        <f t="shared" si="14"/>
        <v>5.0717946261294982</v>
      </c>
      <c r="W64">
        <f t="shared" si="15"/>
        <v>64.896251257538069</v>
      </c>
      <c r="X64">
        <f t="shared" si="16"/>
        <v>3.403510264062104</v>
      </c>
      <c r="Y64">
        <f t="shared" si="17"/>
        <v>5.2445406292505483</v>
      </c>
      <c r="Z64">
        <f t="shared" si="18"/>
        <v>1.6682843620673942</v>
      </c>
      <c r="AA64">
        <f t="shared" si="19"/>
        <v>-102.36958969385495</v>
      </c>
      <c r="AB64">
        <f t="shared" si="20"/>
        <v>89.095707517432956</v>
      </c>
      <c r="AC64">
        <f t="shared" si="21"/>
        <v>7.406308319092239</v>
      </c>
      <c r="AD64">
        <f t="shared" si="22"/>
        <v>188.55103253145779</v>
      </c>
      <c r="AE64">
        <f t="shared" si="23"/>
        <v>14.957836720030858</v>
      </c>
      <c r="AF64">
        <f t="shared" si="24"/>
        <v>2.3101020886008343</v>
      </c>
      <c r="AG64">
        <f t="shared" si="25"/>
        <v>5.6987548243801269</v>
      </c>
      <c r="AH64">
        <v>326.95891487485829</v>
      </c>
      <c r="AI64">
        <v>314.9388606060607</v>
      </c>
      <c r="AJ64">
        <v>1.680820936371737</v>
      </c>
      <c r="AK64">
        <v>64.333968966541633</v>
      </c>
      <c r="AL64">
        <f t="shared" si="26"/>
        <v>2.3213058887495452</v>
      </c>
      <c r="AM64">
        <v>31.562921016965358</v>
      </c>
      <c r="AN64">
        <v>33.631329090909098</v>
      </c>
      <c r="AO64">
        <v>2.1264662387901419E-4</v>
      </c>
      <c r="AP64">
        <v>90.117840984765252</v>
      </c>
      <c r="AQ64">
        <v>21</v>
      </c>
      <c r="AR64">
        <v>3</v>
      </c>
      <c r="AS64">
        <f t="shared" si="27"/>
        <v>1</v>
      </c>
      <c r="AT64">
        <f t="shared" si="28"/>
        <v>0</v>
      </c>
      <c r="AU64">
        <f t="shared" si="29"/>
        <v>47161.783962807058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1009.4715763672475</v>
      </c>
      <c r="BI64">
        <f t="shared" si="33"/>
        <v>5.6987548243801269</v>
      </c>
      <c r="BJ64" t="e">
        <f t="shared" si="34"/>
        <v>#DIV/0!</v>
      </c>
      <c r="BK64">
        <f t="shared" si="35"/>
        <v>5.6452850756710258E-3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253</v>
      </c>
      <c r="CG64">
        <v>1000</v>
      </c>
      <c r="CH64" t="s">
        <v>414</v>
      </c>
      <c r="CI64">
        <v>1110.1500000000001</v>
      </c>
      <c r="CJ64">
        <v>1175.8634999999999</v>
      </c>
      <c r="CK64">
        <v>1152.67</v>
      </c>
      <c r="CL64">
        <v>1.3005735999999999E-4</v>
      </c>
      <c r="CM64">
        <v>6.5004835999999994E-4</v>
      </c>
      <c r="CN64">
        <v>4.7597999359999997E-2</v>
      </c>
      <c r="CO64">
        <v>5.5000000000000003E-4</v>
      </c>
      <c r="CP64">
        <f t="shared" si="46"/>
        <v>1199.96</v>
      </c>
      <c r="CQ64">
        <f t="shared" si="47"/>
        <v>1009.4715763672475</v>
      </c>
      <c r="CR64">
        <f t="shared" si="48"/>
        <v>0.84125435545122129</v>
      </c>
      <c r="CS64">
        <f t="shared" si="49"/>
        <v>0.162020906020857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1658328170.2874999</v>
      </c>
      <c r="CZ64">
        <v>301.40812499999998</v>
      </c>
      <c r="DA64">
        <v>315.85037499999999</v>
      </c>
      <c r="DB64">
        <v>33.625375000000012</v>
      </c>
      <c r="DC64">
        <v>31.565774999999999</v>
      </c>
      <c r="DD64">
        <v>303.67824999999999</v>
      </c>
      <c r="DE64">
        <v>33.300375000000003</v>
      </c>
      <c r="DF64">
        <v>650.34687499999995</v>
      </c>
      <c r="DG64">
        <v>101.1185</v>
      </c>
      <c r="DH64">
        <v>0.10000727500000001</v>
      </c>
      <c r="DI64">
        <v>33.666924999999999</v>
      </c>
      <c r="DJ64">
        <v>999.9</v>
      </c>
      <c r="DK64">
        <v>33.0692375</v>
      </c>
      <c r="DL64">
        <v>0</v>
      </c>
      <c r="DM64">
        <v>0</v>
      </c>
      <c r="DN64">
        <v>8989.6899999999987</v>
      </c>
      <c r="DO64">
        <v>0</v>
      </c>
      <c r="DP64">
        <v>1872.9737500000001</v>
      </c>
      <c r="DQ64">
        <v>-14.442375</v>
      </c>
      <c r="DR64">
        <v>311.89575000000002</v>
      </c>
      <c r="DS64">
        <v>326.14550000000003</v>
      </c>
      <c r="DT64">
        <v>2.0595762500000001</v>
      </c>
      <c r="DU64">
        <v>315.85037499999999</v>
      </c>
      <c r="DV64">
        <v>31.565774999999999</v>
      </c>
      <c r="DW64">
        <v>3.4001475000000001</v>
      </c>
      <c r="DX64">
        <v>3.1918875</v>
      </c>
      <c r="DY64">
        <v>26.129225000000002</v>
      </c>
      <c r="DZ64">
        <v>25.064299999999999</v>
      </c>
      <c r="EA64">
        <v>1199.96</v>
      </c>
      <c r="EB64">
        <v>0.95801049999999999</v>
      </c>
      <c r="EC64">
        <v>4.1989800000000001E-2</v>
      </c>
      <c r="ED64">
        <v>0</v>
      </c>
      <c r="EE64">
        <v>593.09512499999994</v>
      </c>
      <c r="EF64">
        <v>5.0001600000000002</v>
      </c>
      <c r="EG64">
        <v>8859.776249999999</v>
      </c>
      <c r="EH64">
        <v>9514.8637500000004</v>
      </c>
      <c r="EI64">
        <v>47.773249999999997</v>
      </c>
      <c r="EJ64">
        <v>50.359250000000003</v>
      </c>
      <c r="EK64">
        <v>48.921499999999988</v>
      </c>
      <c r="EL64">
        <v>48.788874999999997</v>
      </c>
      <c r="EM64">
        <v>49.421750000000003</v>
      </c>
      <c r="EN64">
        <v>1144.7862500000001</v>
      </c>
      <c r="EO64">
        <v>50.172499999999999</v>
      </c>
      <c r="EP64">
        <v>0</v>
      </c>
      <c r="EQ64">
        <v>770683.79999995232</v>
      </c>
      <c r="ER64">
        <v>0</v>
      </c>
      <c r="ES64">
        <v>592.5758461538461</v>
      </c>
      <c r="ET64">
        <v>5.5092649731388148</v>
      </c>
      <c r="EU64">
        <v>80.817093922516975</v>
      </c>
      <c r="EV64">
        <v>8852.9230769230762</v>
      </c>
      <c r="EW64">
        <v>15</v>
      </c>
      <c r="EX64">
        <v>1658327627.5</v>
      </c>
      <c r="EY64" t="s">
        <v>416</v>
      </c>
      <c r="EZ64">
        <v>1658327627.5</v>
      </c>
      <c r="FA64">
        <v>1658327617.5</v>
      </c>
      <c r="FB64">
        <v>12</v>
      </c>
      <c r="FC64">
        <v>-0.68500000000000005</v>
      </c>
      <c r="FD64">
        <v>-0.255</v>
      </c>
      <c r="FE64">
        <v>-3.9239999999999999</v>
      </c>
      <c r="FF64">
        <v>0.28599999999999998</v>
      </c>
      <c r="FG64">
        <v>1546</v>
      </c>
      <c r="FH64">
        <v>32</v>
      </c>
      <c r="FI64">
        <v>0.03</v>
      </c>
      <c r="FJ64">
        <v>0.04</v>
      </c>
      <c r="FK64">
        <v>-14.11518048780488</v>
      </c>
      <c r="FL64">
        <v>-1.5065811846689849</v>
      </c>
      <c r="FM64">
        <v>0.18103554861732729</v>
      </c>
      <c r="FN64">
        <v>0</v>
      </c>
      <c r="FO64">
        <v>592.34802941176463</v>
      </c>
      <c r="FP64">
        <v>5.2018181891512816</v>
      </c>
      <c r="FQ64">
        <v>0.56140634781790655</v>
      </c>
      <c r="FR64">
        <v>0</v>
      </c>
      <c r="FS64">
        <v>2.080584390243903</v>
      </c>
      <c r="FT64">
        <v>-2.1006689895473531E-2</v>
      </c>
      <c r="FU64">
        <v>1.449988831727898E-2</v>
      </c>
      <c r="FV64">
        <v>1</v>
      </c>
      <c r="FW64">
        <v>1</v>
      </c>
      <c r="FX64">
        <v>3</v>
      </c>
      <c r="FY64" t="s">
        <v>425</v>
      </c>
      <c r="FZ64">
        <v>3.3692700000000002</v>
      </c>
      <c r="GA64">
        <v>2.89364</v>
      </c>
      <c r="GB64">
        <v>7.6674300000000001E-2</v>
      </c>
      <c r="GC64">
        <v>8.0501600000000006E-2</v>
      </c>
      <c r="GD64">
        <v>0.13974500000000001</v>
      </c>
      <c r="GE64">
        <v>0.13625599999999999</v>
      </c>
      <c r="GF64">
        <v>31883.7</v>
      </c>
      <c r="GG64">
        <v>27615.7</v>
      </c>
      <c r="GH64">
        <v>30862.799999999999</v>
      </c>
      <c r="GI64">
        <v>27992.1</v>
      </c>
      <c r="GJ64">
        <v>34977.9</v>
      </c>
      <c r="GK64">
        <v>34112</v>
      </c>
      <c r="GL64">
        <v>40230.9</v>
      </c>
      <c r="GM64">
        <v>39015.199999999997</v>
      </c>
      <c r="GN64">
        <v>2.2990699999999999</v>
      </c>
      <c r="GO64">
        <v>1.5748500000000001</v>
      </c>
      <c r="GP64">
        <v>0</v>
      </c>
      <c r="GQ64">
        <v>2.92696E-2</v>
      </c>
      <c r="GR64">
        <v>999.9</v>
      </c>
      <c r="GS64">
        <v>32.593899999999998</v>
      </c>
      <c r="GT64">
        <v>60.4</v>
      </c>
      <c r="GU64">
        <v>38.700000000000003</v>
      </c>
      <c r="GV64">
        <v>41.301699999999997</v>
      </c>
      <c r="GW64">
        <v>49.122900000000001</v>
      </c>
      <c r="GX64">
        <v>41.923099999999998</v>
      </c>
      <c r="GY64">
        <v>1</v>
      </c>
      <c r="GZ64">
        <v>0.64418200000000003</v>
      </c>
      <c r="HA64">
        <v>1.61267</v>
      </c>
      <c r="HB64">
        <v>20.2013</v>
      </c>
      <c r="HC64">
        <v>5.2142900000000001</v>
      </c>
      <c r="HD64">
        <v>11.974</v>
      </c>
      <c r="HE64">
        <v>4.99</v>
      </c>
      <c r="HF64">
        <v>3.2924799999999999</v>
      </c>
      <c r="HG64">
        <v>8377.6</v>
      </c>
      <c r="HH64">
        <v>9999</v>
      </c>
      <c r="HI64">
        <v>9999</v>
      </c>
      <c r="HJ64">
        <v>971</v>
      </c>
      <c r="HK64">
        <v>4.9713000000000003</v>
      </c>
      <c r="HL64">
        <v>1.8742300000000001</v>
      </c>
      <c r="HM64">
        <v>1.87053</v>
      </c>
      <c r="HN64">
        <v>1.87012</v>
      </c>
      <c r="HO64">
        <v>1.8747100000000001</v>
      </c>
      <c r="HP64">
        <v>1.8714599999999999</v>
      </c>
      <c r="HQ64">
        <v>1.8669100000000001</v>
      </c>
      <c r="HR64">
        <v>1.87791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-2.2749999999999999</v>
      </c>
      <c r="IG64">
        <v>0.32519999999999999</v>
      </c>
      <c r="IH64">
        <v>-2.1003025613674828</v>
      </c>
      <c r="II64">
        <v>1.7196870422270779E-5</v>
      </c>
      <c r="IJ64">
        <v>-2.1741833173098589E-6</v>
      </c>
      <c r="IK64">
        <v>9.0595066644434051E-10</v>
      </c>
      <c r="IL64">
        <v>-0.3055493333670728</v>
      </c>
      <c r="IM64">
        <v>-1.2435942757381079E-3</v>
      </c>
      <c r="IN64">
        <v>8.3241555849602686E-4</v>
      </c>
      <c r="IO64">
        <v>-6.8006265696850886E-6</v>
      </c>
      <c r="IP64">
        <v>17</v>
      </c>
      <c r="IQ64">
        <v>2050</v>
      </c>
      <c r="IR64">
        <v>3</v>
      </c>
      <c r="IS64">
        <v>34</v>
      </c>
      <c r="IT64">
        <v>9.1</v>
      </c>
      <c r="IU64">
        <v>9.3000000000000007</v>
      </c>
      <c r="IV64">
        <v>0.866699</v>
      </c>
      <c r="IW64">
        <v>2.5805699999999998</v>
      </c>
      <c r="IX64">
        <v>1.49902</v>
      </c>
      <c r="IY64">
        <v>2.2851599999999999</v>
      </c>
      <c r="IZ64">
        <v>1.69678</v>
      </c>
      <c r="JA64">
        <v>2.4108900000000002</v>
      </c>
      <c r="JB64">
        <v>42.966000000000001</v>
      </c>
      <c r="JC64">
        <v>13.5016</v>
      </c>
      <c r="JD64">
        <v>18</v>
      </c>
      <c r="JE64">
        <v>686.375</v>
      </c>
      <c r="JF64">
        <v>288.80399999999997</v>
      </c>
      <c r="JG64">
        <v>29.9999</v>
      </c>
      <c r="JH64">
        <v>35.6417</v>
      </c>
      <c r="JI64">
        <v>30.0001</v>
      </c>
      <c r="JJ64">
        <v>35.427999999999997</v>
      </c>
      <c r="JK64">
        <v>35.422499999999999</v>
      </c>
      <c r="JL64">
        <v>17.404699999999998</v>
      </c>
      <c r="JM64">
        <v>28.2866</v>
      </c>
      <c r="JN64">
        <v>55.985399999999998</v>
      </c>
      <c r="JO64">
        <v>30</v>
      </c>
      <c r="JP64">
        <v>330.97399999999999</v>
      </c>
      <c r="JQ64">
        <v>31.645600000000002</v>
      </c>
      <c r="JR64">
        <v>98.354399999999998</v>
      </c>
      <c r="JS64">
        <v>98.260099999999994</v>
      </c>
    </row>
    <row r="65" spans="1:279" x14ac:dyDescent="0.2">
      <c r="A65">
        <v>50</v>
      </c>
      <c r="B65">
        <v>1658328176.5999999</v>
      </c>
      <c r="C65">
        <v>195.5</v>
      </c>
      <c r="D65" t="s">
        <v>519</v>
      </c>
      <c r="E65" t="s">
        <v>520</v>
      </c>
      <c r="F65">
        <v>4</v>
      </c>
      <c r="G65">
        <v>1658328174.5999999</v>
      </c>
      <c r="H65">
        <f t="shared" si="0"/>
        <v>2.3131245433753462E-3</v>
      </c>
      <c r="I65">
        <f t="shared" si="1"/>
        <v>2.3131245433753462</v>
      </c>
      <c r="J65">
        <f t="shared" si="2"/>
        <v>5.8850544709392514</v>
      </c>
      <c r="K65">
        <f t="shared" si="3"/>
        <v>308.41342857142848</v>
      </c>
      <c r="L65">
        <f t="shared" si="4"/>
        <v>231.39365153413161</v>
      </c>
      <c r="M65">
        <f t="shared" si="5"/>
        <v>23.421638275726359</v>
      </c>
      <c r="N65">
        <f t="shared" si="6"/>
        <v>31.217571076322553</v>
      </c>
      <c r="O65">
        <f t="shared" si="7"/>
        <v>0.13844119586305989</v>
      </c>
      <c r="P65">
        <f t="shared" si="8"/>
        <v>2.7637315199351917</v>
      </c>
      <c r="Q65">
        <f t="shared" si="9"/>
        <v>0.13470077703199609</v>
      </c>
      <c r="R65">
        <f t="shared" si="10"/>
        <v>8.4515629935244529E-2</v>
      </c>
      <c r="S65">
        <f t="shared" si="11"/>
        <v>194.42125850026511</v>
      </c>
      <c r="T65">
        <f t="shared" si="12"/>
        <v>34.238561141451505</v>
      </c>
      <c r="U65">
        <f t="shared" si="13"/>
        <v>33.063699999999997</v>
      </c>
      <c r="V65">
        <f t="shared" si="14"/>
        <v>5.0702175894245434</v>
      </c>
      <c r="W65">
        <f t="shared" si="15"/>
        <v>64.923994784063595</v>
      </c>
      <c r="X65">
        <f t="shared" si="16"/>
        <v>3.4048054957377327</v>
      </c>
      <c r="Y65">
        <f t="shared" si="17"/>
        <v>5.2442945124711962</v>
      </c>
      <c r="Z65">
        <f t="shared" si="18"/>
        <v>1.6654120936868106</v>
      </c>
      <c r="AA65">
        <f t="shared" si="19"/>
        <v>-102.00879236285277</v>
      </c>
      <c r="AB65">
        <f t="shared" si="20"/>
        <v>89.754443579482768</v>
      </c>
      <c r="AC65">
        <f t="shared" si="21"/>
        <v>7.464293805046375</v>
      </c>
      <c r="AD65">
        <f t="shared" si="22"/>
        <v>189.63120352194147</v>
      </c>
      <c r="AE65">
        <f t="shared" si="23"/>
        <v>15.157392722355137</v>
      </c>
      <c r="AF65">
        <f t="shared" si="24"/>
        <v>2.3070369712191559</v>
      </c>
      <c r="AG65">
        <f t="shared" si="25"/>
        <v>5.8850544709392514</v>
      </c>
      <c r="AH65">
        <v>333.84849353242538</v>
      </c>
      <c r="AI65">
        <v>321.6640727272727</v>
      </c>
      <c r="AJ65">
        <v>1.677424757525287</v>
      </c>
      <c r="AK65">
        <v>64.333968966541633</v>
      </c>
      <c r="AL65">
        <f t="shared" si="26"/>
        <v>2.3131245433753462</v>
      </c>
      <c r="AM65">
        <v>31.58070861870053</v>
      </c>
      <c r="AN65">
        <v>33.641392121212107</v>
      </c>
      <c r="AO65">
        <v>2.8743383303215793E-4</v>
      </c>
      <c r="AP65">
        <v>90.117840984765252</v>
      </c>
      <c r="AQ65">
        <v>21</v>
      </c>
      <c r="AR65">
        <v>3</v>
      </c>
      <c r="AS65">
        <f t="shared" si="27"/>
        <v>1</v>
      </c>
      <c r="AT65">
        <f t="shared" si="28"/>
        <v>0</v>
      </c>
      <c r="AU65">
        <f t="shared" si="29"/>
        <v>47126.770951732971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1009.4826873058367</v>
      </c>
      <c r="BI65">
        <f t="shared" si="33"/>
        <v>5.8850544709392514</v>
      </c>
      <c r="BJ65" t="e">
        <f t="shared" si="34"/>
        <v>#DIV/0!</v>
      </c>
      <c r="BK65">
        <f t="shared" si="35"/>
        <v>5.8297725606821556E-3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253</v>
      </c>
      <c r="CG65">
        <v>1000</v>
      </c>
      <c r="CH65" t="s">
        <v>414</v>
      </c>
      <c r="CI65">
        <v>1110.1500000000001</v>
      </c>
      <c r="CJ65">
        <v>1175.8634999999999</v>
      </c>
      <c r="CK65">
        <v>1152.67</v>
      </c>
      <c r="CL65">
        <v>1.3005735999999999E-4</v>
      </c>
      <c r="CM65">
        <v>6.5004835999999994E-4</v>
      </c>
      <c r="CN65">
        <v>4.7597999359999997E-2</v>
      </c>
      <c r="CO65">
        <v>5.5000000000000003E-4</v>
      </c>
      <c r="CP65">
        <f t="shared" si="46"/>
        <v>1199.972857142857</v>
      </c>
      <c r="CQ65">
        <f t="shared" si="47"/>
        <v>1009.4826873058367</v>
      </c>
      <c r="CR65">
        <f t="shared" si="48"/>
        <v>0.84125460113274675</v>
      </c>
      <c r="CS65">
        <f t="shared" si="49"/>
        <v>0.16202138018620135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1658328174.5999999</v>
      </c>
      <c r="CZ65">
        <v>308.41342857142848</v>
      </c>
      <c r="DA65">
        <v>323.05385714285711</v>
      </c>
      <c r="DB65">
        <v>33.637714285714289</v>
      </c>
      <c r="DC65">
        <v>31.58087142857142</v>
      </c>
      <c r="DD65">
        <v>310.69114285714289</v>
      </c>
      <c r="DE65">
        <v>33.312342857142859</v>
      </c>
      <c r="DF65">
        <v>650.34628571428573</v>
      </c>
      <c r="DG65">
        <v>101.1198571428572</v>
      </c>
      <c r="DH65">
        <v>0.10002560000000001</v>
      </c>
      <c r="DI65">
        <v>33.666085714285721</v>
      </c>
      <c r="DJ65">
        <v>999.89999999999986</v>
      </c>
      <c r="DK65">
        <v>33.063699999999997</v>
      </c>
      <c r="DL65">
        <v>0</v>
      </c>
      <c r="DM65">
        <v>0</v>
      </c>
      <c r="DN65">
        <v>8982.7685714285708</v>
      </c>
      <c r="DO65">
        <v>0</v>
      </c>
      <c r="DP65">
        <v>1872.6728571428571</v>
      </c>
      <c r="DQ65">
        <v>-14.64048571428571</v>
      </c>
      <c r="DR65">
        <v>319.149</v>
      </c>
      <c r="DS65">
        <v>333.589</v>
      </c>
      <c r="DT65">
        <v>2.0568585714285712</v>
      </c>
      <c r="DU65">
        <v>323.05385714285711</v>
      </c>
      <c r="DV65">
        <v>31.58087142857142</v>
      </c>
      <c r="DW65">
        <v>3.401437142857143</v>
      </c>
      <c r="DX65">
        <v>3.1934500000000008</v>
      </c>
      <c r="DY65">
        <v>26.135642857142859</v>
      </c>
      <c r="DZ65">
        <v>25.072485714285708</v>
      </c>
      <c r="EA65">
        <v>1199.972857142857</v>
      </c>
      <c r="EB65">
        <v>0.95800328571428572</v>
      </c>
      <c r="EC65">
        <v>4.1996971428571429E-2</v>
      </c>
      <c r="ED65">
        <v>0</v>
      </c>
      <c r="EE65">
        <v>593.50157142857154</v>
      </c>
      <c r="EF65">
        <v>5.0001600000000002</v>
      </c>
      <c r="EG65">
        <v>8864.3214285714294</v>
      </c>
      <c r="EH65">
        <v>9514.9728571428568</v>
      </c>
      <c r="EI65">
        <v>47.785428571428582</v>
      </c>
      <c r="EJ65">
        <v>50.357000000000014</v>
      </c>
      <c r="EK65">
        <v>48.937285714285721</v>
      </c>
      <c r="EL65">
        <v>48.758571428571429</v>
      </c>
      <c r="EM65">
        <v>49.463999999999999</v>
      </c>
      <c r="EN65">
        <v>1144.788571428571</v>
      </c>
      <c r="EO65">
        <v>50.182857142857152</v>
      </c>
      <c r="EP65">
        <v>0</v>
      </c>
      <c r="EQ65">
        <v>770688</v>
      </c>
      <c r="ER65">
        <v>0</v>
      </c>
      <c r="ES65">
        <v>593.01103999999987</v>
      </c>
      <c r="ET65">
        <v>5.0169231053883596</v>
      </c>
      <c r="EU65">
        <v>74.666923120556817</v>
      </c>
      <c r="EV65">
        <v>8858.5311999999994</v>
      </c>
      <c r="EW65">
        <v>15</v>
      </c>
      <c r="EX65">
        <v>1658327627.5</v>
      </c>
      <c r="EY65" t="s">
        <v>416</v>
      </c>
      <c r="EZ65">
        <v>1658327627.5</v>
      </c>
      <c r="FA65">
        <v>1658327617.5</v>
      </c>
      <c r="FB65">
        <v>12</v>
      </c>
      <c r="FC65">
        <v>-0.68500000000000005</v>
      </c>
      <c r="FD65">
        <v>-0.255</v>
      </c>
      <c r="FE65">
        <v>-3.9239999999999999</v>
      </c>
      <c r="FF65">
        <v>0.28599999999999998</v>
      </c>
      <c r="FG65">
        <v>1546</v>
      </c>
      <c r="FH65">
        <v>32</v>
      </c>
      <c r="FI65">
        <v>0.03</v>
      </c>
      <c r="FJ65">
        <v>0.04</v>
      </c>
      <c r="FK65">
        <v>-14.236219999999999</v>
      </c>
      <c r="FL65">
        <v>-2.189421388367641</v>
      </c>
      <c r="FM65">
        <v>0.2384517542397204</v>
      </c>
      <c r="FN65">
        <v>0</v>
      </c>
      <c r="FO65">
        <v>592.60285294117648</v>
      </c>
      <c r="FP65">
        <v>5.459541643442293</v>
      </c>
      <c r="FQ65">
        <v>0.58707420777319386</v>
      </c>
      <c r="FR65">
        <v>0</v>
      </c>
      <c r="FS65">
        <v>2.078881</v>
      </c>
      <c r="FT65">
        <v>-0.1530817260788018</v>
      </c>
      <c r="FU65">
        <v>1.660126829492253E-2</v>
      </c>
      <c r="FV65">
        <v>0</v>
      </c>
      <c r="FW65">
        <v>0</v>
      </c>
      <c r="FX65">
        <v>3</v>
      </c>
      <c r="FY65" t="s">
        <v>428</v>
      </c>
      <c r="FZ65">
        <v>3.3694299999999999</v>
      </c>
      <c r="GA65">
        <v>2.8936299999999999</v>
      </c>
      <c r="GB65">
        <v>7.80058E-2</v>
      </c>
      <c r="GC65">
        <v>8.1847699999999995E-2</v>
      </c>
      <c r="GD65">
        <v>0.13977500000000001</v>
      </c>
      <c r="GE65">
        <v>0.136265</v>
      </c>
      <c r="GF65">
        <v>31837.9</v>
      </c>
      <c r="GG65">
        <v>27575.4</v>
      </c>
      <c r="GH65">
        <v>30862.9</v>
      </c>
      <c r="GI65">
        <v>27992.2</v>
      </c>
      <c r="GJ65">
        <v>34976.6</v>
      </c>
      <c r="GK65">
        <v>34111.800000000003</v>
      </c>
      <c r="GL65">
        <v>40230.9</v>
      </c>
      <c r="GM65">
        <v>39015.4</v>
      </c>
      <c r="GN65">
        <v>2.2991799999999998</v>
      </c>
      <c r="GO65">
        <v>1.5749</v>
      </c>
      <c r="GP65">
        <v>0</v>
      </c>
      <c r="GQ65">
        <v>2.9399999999999999E-2</v>
      </c>
      <c r="GR65">
        <v>999.9</v>
      </c>
      <c r="GS65">
        <v>32.592100000000002</v>
      </c>
      <c r="GT65">
        <v>60.4</v>
      </c>
      <c r="GU65">
        <v>38.700000000000003</v>
      </c>
      <c r="GV65">
        <v>41.297699999999999</v>
      </c>
      <c r="GW65">
        <v>49.8429</v>
      </c>
      <c r="GX65">
        <v>41.931100000000001</v>
      </c>
      <c r="GY65">
        <v>1</v>
      </c>
      <c r="GZ65">
        <v>0.64426099999999997</v>
      </c>
      <c r="HA65">
        <v>1.6146799999999999</v>
      </c>
      <c r="HB65">
        <v>20.2012</v>
      </c>
      <c r="HC65">
        <v>5.2138499999999999</v>
      </c>
      <c r="HD65">
        <v>11.974</v>
      </c>
      <c r="HE65">
        <v>4.9904000000000002</v>
      </c>
      <c r="HF65">
        <v>3.2925</v>
      </c>
      <c r="HG65">
        <v>8377.6</v>
      </c>
      <c r="HH65">
        <v>9999</v>
      </c>
      <c r="HI65">
        <v>9999</v>
      </c>
      <c r="HJ65">
        <v>971</v>
      </c>
      <c r="HK65">
        <v>4.9713200000000004</v>
      </c>
      <c r="HL65">
        <v>1.8742300000000001</v>
      </c>
      <c r="HM65">
        <v>1.87053</v>
      </c>
      <c r="HN65">
        <v>1.87012</v>
      </c>
      <c r="HO65">
        <v>1.8747199999999999</v>
      </c>
      <c r="HP65">
        <v>1.87148</v>
      </c>
      <c r="HQ65">
        <v>1.8669100000000001</v>
      </c>
      <c r="HR65">
        <v>1.8778999999999999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-2.282</v>
      </c>
      <c r="IG65">
        <v>0.3256</v>
      </c>
      <c r="IH65">
        <v>-2.1003025613674828</v>
      </c>
      <c r="II65">
        <v>1.7196870422270779E-5</v>
      </c>
      <c r="IJ65">
        <v>-2.1741833173098589E-6</v>
      </c>
      <c r="IK65">
        <v>9.0595066644434051E-10</v>
      </c>
      <c r="IL65">
        <v>-0.3055493333670728</v>
      </c>
      <c r="IM65">
        <v>-1.2435942757381079E-3</v>
      </c>
      <c r="IN65">
        <v>8.3241555849602686E-4</v>
      </c>
      <c r="IO65">
        <v>-6.8006265696850886E-6</v>
      </c>
      <c r="IP65">
        <v>17</v>
      </c>
      <c r="IQ65">
        <v>2050</v>
      </c>
      <c r="IR65">
        <v>3</v>
      </c>
      <c r="IS65">
        <v>34</v>
      </c>
      <c r="IT65">
        <v>9.1999999999999993</v>
      </c>
      <c r="IU65">
        <v>9.3000000000000007</v>
      </c>
      <c r="IV65">
        <v>0.88012699999999999</v>
      </c>
      <c r="IW65">
        <v>2.5756800000000002</v>
      </c>
      <c r="IX65">
        <v>1.49902</v>
      </c>
      <c r="IY65">
        <v>2.2851599999999999</v>
      </c>
      <c r="IZ65">
        <v>1.69678</v>
      </c>
      <c r="JA65">
        <v>2.3962400000000001</v>
      </c>
      <c r="JB65">
        <v>42.966000000000001</v>
      </c>
      <c r="JC65">
        <v>13.510400000000001</v>
      </c>
      <c r="JD65">
        <v>18</v>
      </c>
      <c r="JE65">
        <v>686.45500000000004</v>
      </c>
      <c r="JF65">
        <v>288.82799999999997</v>
      </c>
      <c r="JG65">
        <v>30.000299999999999</v>
      </c>
      <c r="JH65">
        <v>35.638500000000001</v>
      </c>
      <c r="JI65">
        <v>30</v>
      </c>
      <c r="JJ65">
        <v>35.427999999999997</v>
      </c>
      <c r="JK65">
        <v>35.422499999999999</v>
      </c>
      <c r="JL65">
        <v>17.681699999999999</v>
      </c>
      <c r="JM65">
        <v>28.2866</v>
      </c>
      <c r="JN65">
        <v>55.985399999999998</v>
      </c>
      <c r="JO65">
        <v>30</v>
      </c>
      <c r="JP65">
        <v>337.70400000000001</v>
      </c>
      <c r="JQ65">
        <v>31.645900000000001</v>
      </c>
      <c r="JR65">
        <v>98.354500000000002</v>
      </c>
      <c r="JS65">
        <v>98.260599999999997</v>
      </c>
    </row>
    <row r="66" spans="1:279" x14ac:dyDescent="0.2">
      <c r="A66">
        <v>51</v>
      </c>
      <c r="B66">
        <v>1658328180.5999999</v>
      </c>
      <c r="C66">
        <v>199.5</v>
      </c>
      <c r="D66" t="s">
        <v>521</v>
      </c>
      <c r="E66" t="s">
        <v>522</v>
      </c>
      <c r="F66">
        <v>4</v>
      </c>
      <c r="G66">
        <v>1658328178.2874999</v>
      </c>
      <c r="H66">
        <f t="shared" si="0"/>
        <v>2.3230929957759661E-3</v>
      </c>
      <c r="I66">
        <f t="shared" si="1"/>
        <v>2.3230929957759661</v>
      </c>
      <c r="J66">
        <f t="shared" si="2"/>
        <v>5.9146612267447969</v>
      </c>
      <c r="K66">
        <f t="shared" si="3"/>
        <v>314.40350000000001</v>
      </c>
      <c r="L66">
        <f t="shared" si="4"/>
        <v>237.0879512862295</v>
      </c>
      <c r="M66">
        <f t="shared" si="5"/>
        <v>23.998026455391432</v>
      </c>
      <c r="N66">
        <f t="shared" si="6"/>
        <v>31.823901087064186</v>
      </c>
      <c r="O66">
        <f t="shared" si="7"/>
        <v>0.13889128200325079</v>
      </c>
      <c r="P66">
        <f t="shared" si="8"/>
        <v>2.7659475417348198</v>
      </c>
      <c r="Q66">
        <f t="shared" si="9"/>
        <v>0.13512978679278947</v>
      </c>
      <c r="R66">
        <f t="shared" si="10"/>
        <v>8.4785587112232927E-2</v>
      </c>
      <c r="S66">
        <f t="shared" si="11"/>
        <v>194.42427748751996</v>
      </c>
      <c r="T66">
        <f t="shared" si="12"/>
        <v>34.23679889150764</v>
      </c>
      <c r="U66">
        <f t="shared" si="13"/>
        <v>33.073599999999999</v>
      </c>
      <c r="V66">
        <f t="shared" si="14"/>
        <v>5.0730373325509763</v>
      </c>
      <c r="W66">
        <f t="shared" si="15"/>
        <v>64.937815428367244</v>
      </c>
      <c r="X66">
        <f t="shared" si="16"/>
        <v>3.4057900915047403</v>
      </c>
      <c r="Y66">
        <f t="shared" si="17"/>
        <v>5.2446945882583007</v>
      </c>
      <c r="Z66">
        <f t="shared" si="18"/>
        <v>1.667247241046236</v>
      </c>
      <c r="AA66">
        <f t="shared" si="19"/>
        <v>-102.44840111372011</v>
      </c>
      <c r="AB66">
        <f t="shared" si="20"/>
        <v>88.553584074204522</v>
      </c>
      <c r="AC66">
        <f t="shared" si="21"/>
        <v>7.3589315324615745</v>
      </c>
      <c r="AD66">
        <f t="shared" si="22"/>
        <v>187.88839198046594</v>
      </c>
      <c r="AE66">
        <f t="shared" si="23"/>
        <v>15.227097135520369</v>
      </c>
      <c r="AF66">
        <f t="shared" si="24"/>
        <v>2.3156902869917624</v>
      </c>
      <c r="AG66">
        <f t="shared" si="25"/>
        <v>5.9146612267447969</v>
      </c>
      <c r="AH66">
        <v>340.64684819285861</v>
      </c>
      <c r="AI66">
        <v>328.40468484848469</v>
      </c>
      <c r="AJ66">
        <v>1.684960404989523</v>
      </c>
      <c r="AK66">
        <v>64.333968966541633</v>
      </c>
      <c r="AL66">
        <f t="shared" si="26"/>
        <v>2.3230929957759661</v>
      </c>
      <c r="AM66">
        <v>31.58266717826714</v>
      </c>
      <c r="AN66">
        <v>33.652689090909092</v>
      </c>
      <c r="AO66">
        <v>2.0100684238189091E-4</v>
      </c>
      <c r="AP66">
        <v>90.117840984765252</v>
      </c>
      <c r="AQ66">
        <v>20</v>
      </c>
      <c r="AR66">
        <v>3</v>
      </c>
      <c r="AS66">
        <f t="shared" si="27"/>
        <v>1</v>
      </c>
      <c r="AT66">
        <f t="shared" si="28"/>
        <v>0</v>
      </c>
      <c r="AU66">
        <f t="shared" si="29"/>
        <v>47187.356756473426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1009.496287299233</v>
      </c>
      <c r="BI66">
        <f t="shared" si="33"/>
        <v>5.9146612267447969</v>
      </c>
      <c r="BJ66" t="e">
        <f t="shared" si="34"/>
        <v>#DIV/0!</v>
      </c>
      <c r="BK66">
        <f t="shared" si="35"/>
        <v>5.8590222679953093E-3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253</v>
      </c>
      <c r="CG66">
        <v>1000</v>
      </c>
      <c r="CH66" t="s">
        <v>414</v>
      </c>
      <c r="CI66">
        <v>1110.1500000000001</v>
      </c>
      <c r="CJ66">
        <v>1175.8634999999999</v>
      </c>
      <c r="CK66">
        <v>1152.67</v>
      </c>
      <c r="CL66">
        <v>1.3005735999999999E-4</v>
      </c>
      <c r="CM66">
        <v>6.5004835999999994E-4</v>
      </c>
      <c r="CN66">
        <v>4.7597999359999997E-2</v>
      </c>
      <c r="CO66">
        <v>5.5000000000000003E-4</v>
      </c>
      <c r="CP66">
        <f t="shared" si="46"/>
        <v>1199.98875</v>
      </c>
      <c r="CQ66">
        <f t="shared" si="47"/>
        <v>1009.496287299233</v>
      </c>
      <c r="CR66">
        <f t="shared" si="48"/>
        <v>0.84125479284637716</v>
      </c>
      <c r="CS66">
        <f t="shared" si="49"/>
        <v>0.16202175019350804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1658328178.2874999</v>
      </c>
      <c r="CZ66">
        <v>314.40350000000001</v>
      </c>
      <c r="DA66">
        <v>329.12349999999998</v>
      </c>
      <c r="DB66">
        <v>33.647424999999998</v>
      </c>
      <c r="DC66">
        <v>31.582887499999998</v>
      </c>
      <c r="DD66">
        <v>316.68762500000003</v>
      </c>
      <c r="DE66">
        <v>33.321737499999998</v>
      </c>
      <c r="DF66">
        <v>650.34612499999992</v>
      </c>
      <c r="DG66">
        <v>101.11987499999999</v>
      </c>
      <c r="DH66">
        <v>0.100057625</v>
      </c>
      <c r="DI66">
        <v>33.667450000000002</v>
      </c>
      <c r="DJ66">
        <v>999.9</v>
      </c>
      <c r="DK66">
        <v>33.073599999999999</v>
      </c>
      <c r="DL66">
        <v>0</v>
      </c>
      <c r="DM66">
        <v>0</v>
      </c>
      <c r="DN66">
        <v>8994.5300000000007</v>
      </c>
      <c r="DO66">
        <v>0</v>
      </c>
      <c r="DP66">
        <v>1872.2737500000001</v>
      </c>
      <c r="DQ66">
        <v>-14.7201375</v>
      </c>
      <c r="DR66">
        <v>325.35087499999997</v>
      </c>
      <c r="DS66">
        <v>339.85737499999999</v>
      </c>
      <c r="DT66">
        <v>2.0645324999999999</v>
      </c>
      <c r="DU66">
        <v>329.12349999999998</v>
      </c>
      <c r="DV66">
        <v>31.582887499999998</v>
      </c>
      <c r="DW66">
        <v>3.4024225000000001</v>
      </c>
      <c r="DX66">
        <v>3.1936575</v>
      </c>
      <c r="DY66">
        <v>26.140550000000001</v>
      </c>
      <c r="DZ66">
        <v>25.073587499999999</v>
      </c>
      <c r="EA66">
        <v>1199.98875</v>
      </c>
      <c r="EB66">
        <v>0.95799849999999998</v>
      </c>
      <c r="EC66">
        <v>4.2001700000000003E-2</v>
      </c>
      <c r="ED66">
        <v>0</v>
      </c>
      <c r="EE66">
        <v>593.94637499999999</v>
      </c>
      <c r="EF66">
        <v>5.0001600000000002</v>
      </c>
      <c r="EG66">
        <v>8868.4762499999997</v>
      </c>
      <c r="EH66">
        <v>9515.1012499999997</v>
      </c>
      <c r="EI66">
        <v>47.765500000000003</v>
      </c>
      <c r="EJ66">
        <v>50.375</v>
      </c>
      <c r="EK66">
        <v>48.936999999999998</v>
      </c>
      <c r="EL66">
        <v>48.812249999999999</v>
      </c>
      <c r="EM66">
        <v>49.445124999999997</v>
      </c>
      <c r="EN66">
        <v>1144.7974999999999</v>
      </c>
      <c r="EO66">
        <v>50.191249999999997</v>
      </c>
      <c r="EP66">
        <v>0</v>
      </c>
      <c r="EQ66">
        <v>770692.20000004768</v>
      </c>
      <c r="ER66">
        <v>0</v>
      </c>
      <c r="ES66">
        <v>593.42573076923077</v>
      </c>
      <c r="ET66">
        <v>6.2922051409582744</v>
      </c>
      <c r="EU66">
        <v>66.048888803035453</v>
      </c>
      <c r="EV66">
        <v>8863.2019230769238</v>
      </c>
      <c r="EW66">
        <v>15</v>
      </c>
      <c r="EX66">
        <v>1658327627.5</v>
      </c>
      <c r="EY66" t="s">
        <v>416</v>
      </c>
      <c r="EZ66">
        <v>1658327627.5</v>
      </c>
      <c r="FA66">
        <v>1658327617.5</v>
      </c>
      <c r="FB66">
        <v>12</v>
      </c>
      <c r="FC66">
        <v>-0.68500000000000005</v>
      </c>
      <c r="FD66">
        <v>-0.255</v>
      </c>
      <c r="FE66">
        <v>-3.9239999999999999</v>
      </c>
      <c r="FF66">
        <v>0.28599999999999998</v>
      </c>
      <c r="FG66">
        <v>1546</v>
      </c>
      <c r="FH66">
        <v>32</v>
      </c>
      <c r="FI66">
        <v>0.03</v>
      </c>
      <c r="FJ66">
        <v>0.04</v>
      </c>
      <c r="FK66">
        <v>-14.3597275</v>
      </c>
      <c r="FL66">
        <v>-2.9192634146341492</v>
      </c>
      <c r="FM66">
        <v>0.28509946947293668</v>
      </c>
      <c r="FN66">
        <v>0</v>
      </c>
      <c r="FO66">
        <v>592.9845294117647</v>
      </c>
      <c r="FP66">
        <v>5.710099326243256</v>
      </c>
      <c r="FQ66">
        <v>0.61849110675493546</v>
      </c>
      <c r="FR66">
        <v>0</v>
      </c>
      <c r="FS66">
        <v>2.0728077499999999</v>
      </c>
      <c r="FT66">
        <v>-0.14012116322701901</v>
      </c>
      <c r="FU66">
        <v>1.5797914338212499E-2</v>
      </c>
      <c r="FV66">
        <v>0</v>
      </c>
      <c r="FW66">
        <v>0</v>
      </c>
      <c r="FX66">
        <v>3</v>
      </c>
      <c r="FY66" t="s">
        <v>428</v>
      </c>
      <c r="FZ66">
        <v>3.3695200000000001</v>
      </c>
      <c r="GA66">
        <v>2.8936500000000001</v>
      </c>
      <c r="GB66">
        <v>7.9329200000000002E-2</v>
      </c>
      <c r="GC66">
        <v>8.3173899999999995E-2</v>
      </c>
      <c r="GD66">
        <v>0.13980600000000001</v>
      </c>
      <c r="GE66">
        <v>0.136269</v>
      </c>
      <c r="GF66">
        <v>31792.5</v>
      </c>
      <c r="GG66">
        <v>27535.1</v>
      </c>
      <c r="GH66">
        <v>30863.3</v>
      </c>
      <c r="GI66">
        <v>27991.8</v>
      </c>
      <c r="GJ66">
        <v>34975.699999999997</v>
      </c>
      <c r="GK66">
        <v>34111.599999999999</v>
      </c>
      <c r="GL66">
        <v>40231.199999999997</v>
      </c>
      <c r="GM66">
        <v>39015.300000000003</v>
      </c>
      <c r="GN66">
        <v>2.29942</v>
      </c>
      <c r="GO66">
        <v>1.5749</v>
      </c>
      <c r="GP66">
        <v>0</v>
      </c>
      <c r="GQ66">
        <v>3.0037000000000001E-2</v>
      </c>
      <c r="GR66">
        <v>999.9</v>
      </c>
      <c r="GS66">
        <v>32.591000000000001</v>
      </c>
      <c r="GT66">
        <v>60.4</v>
      </c>
      <c r="GU66">
        <v>38.700000000000003</v>
      </c>
      <c r="GV66">
        <v>41.2971</v>
      </c>
      <c r="GW66">
        <v>50.052900000000001</v>
      </c>
      <c r="GX66">
        <v>41.658700000000003</v>
      </c>
      <c r="GY66">
        <v>1</v>
      </c>
      <c r="GZ66">
        <v>0.64416399999999996</v>
      </c>
      <c r="HA66">
        <v>1.61911</v>
      </c>
      <c r="HB66">
        <v>20.2011</v>
      </c>
      <c r="HC66">
        <v>5.2141500000000001</v>
      </c>
      <c r="HD66">
        <v>11.974</v>
      </c>
      <c r="HE66">
        <v>4.9901999999999997</v>
      </c>
      <c r="HF66">
        <v>3.2925</v>
      </c>
      <c r="HG66">
        <v>8377.7999999999993</v>
      </c>
      <c r="HH66">
        <v>9999</v>
      </c>
      <c r="HI66">
        <v>9999</v>
      </c>
      <c r="HJ66">
        <v>971</v>
      </c>
      <c r="HK66">
        <v>4.9712699999999996</v>
      </c>
      <c r="HL66">
        <v>1.87422</v>
      </c>
      <c r="HM66">
        <v>1.8705099999999999</v>
      </c>
      <c r="HN66">
        <v>1.87012</v>
      </c>
      <c r="HO66">
        <v>1.8747100000000001</v>
      </c>
      <c r="HP66">
        <v>1.8714299999999999</v>
      </c>
      <c r="HQ66">
        <v>1.8669100000000001</v>
      </c>
      <c r="HR66">
        <v>1.8778999999999999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-2.2890000000000001</v>
      </c>
      <c r="IG66">
        <v>0.32590000000000002</v>
      </c>
      <c r="IH66">
        <v>-2.1003025613674828</v>
      </c>
      <c r="II66">
        <v>1.7196870422270779E-5</v>
      </c>
      <c r="IJ66">
        <v>-2.1741833173098589E-6</v>
      </c>
      <c r="IK66">
        <v>9.0595066644434051E-10</v>
      </c>
      <c r="IL66">
        <v>-0.3055493333670728</v>
      </c>
      <c r="IM66">
        <v>-1.2435942757381079E-3</v>
      </c>
      <c r="IN66">
        <v>8.3241555849602686E-4</v>
      </c>
      <c r="IO66">
        <v>-6.8006265696850886E-6</v>
      </c>
      <c r="IP66">
        <v>17</v>
      </c>
      <c r="IQ66">
        <v>2050</v>
      </c>
      <c r="IR66">
        <v>3</v>
      </c>
      <c r="IS66">
        <v>34</v>
      </c>
      <c r="IT66">
        <v>9.1999999999999993</v>
      </c>
      <c r="IU66">
        <v>9.4</v>
      </c>
      <c r="IV66">
        <v>0.89477499999999999</v>
      </c>
      <c r="IW66">
        <v>2.5805699999999998</v>
      </c>
      <c r="IX66">
        <v>1.49902</v>
      </c>
      <c r="IY66">
        <v>2.2839399999999999</v>
      </c>
      <c r="IZ66">
        <v>1.69678</v>
      </c>
      <c r="JA66">
        <v>2.3779300000000001</v>
      </c>
      <c r="JB66">
        <v>42.966000000000001</v>
      </c>
      <c r="JC66">
        <v>13.5016</v>
      </c>
      <c r="JD66">
        <v>18</v>
      </c>
      <c r="JE66">
        <v>686.65800000000002</v>
      </c>
      <c r="JF66">
        <v>288.82299999999998</v>
      </c>
      <c r="JG66">
        <v>30.000900000000001</v>
      </c>
      <c r="JH66">
        <v>35.638399999999997</v>
      </c>
      <c r="JI66">
        <v>30.0001</v>
      </c>
      <c r="JJ66">
        <v>35.427999999999997</v>
      </c>
      <c r="JK66">
        <v>35.421199999999999</v>
      </c>
      <c r="JL66">
        <v>17.962599999999998</v>
      </c>
      <c r="JM66">
        <v>28.2866</v>
      </c>
      <c r="JN66">
        <v>55.611499999999999</v>
      </c>
      <c r="JO66">
        <v>30</v>
      </c>
      <c r="JP66">
        <v>344.39100000000002</v>
      </c>
      <c r="JQ66">
        <v>31.636399999999998</v>
      </c>
      <c r="JR66">
        <v>98.355500000000006</v>
      </c>
      <c r="JS66">
        <v>98.259900000000002</v>
      </c>
    </row>
    <row r="67" spans="1:279" x14ac:dyDescent="0.2">
      <c r="A67">
        <v>52</v>
      </c>
      <c r="B67">
        <v>1658328184.5999999</v>
      </c>
      <c r="C67">
        <v>203.5</v>
      </c>
      <c r="D67" t="s">
        <v>523</v>
      </c>
      <c r="E67" t="s">
        <v>524</v>
      </c>
      <c r="F67">
        <v>4</v>
      </c>
      <c r="G67">
        <v>1658328182.5999999</v>
      </c>
      <c r="H67">
        <f t="shared" si="0"/>
        <v>2.3322002045827982E-3</v>
      </c>
      <c r="I67">
        <f t="shared" si="1"/>
        <v>2.3322002045827981</v>
      </c>
      <c r="J67">
        <f t="shared" si="2"/>
        <v>6.0678482920253094</v>
      </c>
      <c r="K67">
        <f t="shared" si="3"/>
        <v>321.40185714285718</v>
      </c>
      <c r="L67">
        <f t="shared" si="4"/>
        <v>242.42351379446794</v>
      </c>
      <c r="M67">
        <f t="shared" si="5"/>
        <v>24.537647236492294</v>
      </c>
      <c r="N67">
        <f t="shared" si="6"/>
        <v>32.531685018026863</v>
      </c>
      <c r="O67">
        <f t="shared" si="7"/>
        <v>0.13950822696053747</v>
      </c>
      <c r="P67">
        <f t="shared" si="8"/>
        <v>2.7668309079428433</v>
      </c>
      <c r="Q67">
        <f t="shared" si="9"/>
        <v>0.13571490851240489</v>
      </c>
      <c r="R67">
        <f t="shared" si="10"/>
        <v>8.5154041343752429E-2</v>
      </c>
      <c r="S67">
        <f t="shared" si="11"/>
        <v>194.4270780410844</v>
      </c>
      <c r="T67">
        <f t="shared" si="12"/>
        <v>34.237725768904312</v>
      </c>
      <c r="U67">
        <f t="shared" si="13"/>
        <v>33.07505714285714</v>
      </c>
      <c r="V67">
        <f t="shared" si="14"/>
        <v>5.0734524748433669</v>
      </c>
      <c r="W67">
        <f t="shared" si="15"/>
        <v>64.946611965730185</v>
      </c>
      <c r="X67">
        <f t="shared" si="16"/>
        <v>3.4069303620749376</v>
      </c>
      <c r="Y67">
        <f t="shared" si="17"/>
        <v>5.2457399377085956</v>
      </c>
      <c r="Z67">
        <f t="shared" si="18"/>
        <v>1.6665221127684293</v>
      </c>
      <c r="AA67">
        <f t="shared" si="19"/>
        <v>-102.8500290221014</v>
      </c>
      <c r="AB67">
        <f t="shared" si="20"/>
        <v>88.896178391435129</v>
      </c>
      <c r="AC67">
        <f t="shared" si="21"/>
        <v>7.3852246546652056</v>
      </c>
      <c r="AD67">
        <f t="shared" si="22"/>
        <v>187.85845206508333</v>
      </c>
      <c r="AE67">
        <f t="shared" si="23"/>
        <v>15.336112438827222</v>
      </c>
      <c r="AF67">
        <f t="shared" si="24"/>
        <v>2.3313591315280884</v>
      </c>
      <c r="AG67">
        <f t="shared" si="25"/>
        <v>6.0678482920253094</v>
      </c>
      <c r="AH67">
        <v>347.46478184715579</v>
      </c>
      <c r="AI67">
        <v>335.11198787878789</v>
      </c>
      <c r="AJ67">
        <v>1.675893497225887</v>
      </c>
      <c r="AK67">
        <v>64.333968966541633</v>
      </c>
      <c r="AL67">
        <f t="shared" si="26"/>
        <v>2.3322002045827981</v>
      </c>
      <c r="AM67">
        <v>31.583310792056249</v>
      </c>
      <c r="AN67">
        <v>33.66132727272727</v>
      </c>
      <c r="AO67">
        <v>2.3414381353675481E-4</v>
      </c>
      <c r="AP67">
        <v>90.117840984765252</v>
      </c>
      <c r="AQ67">
        <v>20</v>
      </c>
      <c r="AR67">
        <v>3</v>
      </c>
      <c r="AS67">
        <f t="shared" si="27"/>
        <v>1</v>
      </c>
      <c r="AT67">
        <f t="shared" si="28"/>
        <v>0</v>
      </c>
      <c r="AU67">
        <f t="shared" si="29"/>
        <v>47211.037479854349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1009.510585513515</v>
      </c>
      <c r="BI67">
        <f t="shared" si="33"/>
        <v>6.0678482920253094</v>
      </c>
      <c r="BJ67" t="e">
        <f t="shared" si="34"/>
        <v>#DIV/0!</v>
      </c>
      <c r="BK67">
        <f t="shared" si="35"/>
        <v>6.0106831756882801E-3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253</v>
      </c>
      <c r="CG67">
        <v>1000</v>
      </c>
      <c r="CH67" t="s">
        <v>414</v>
      </c>
      <c r="CI67">
        <v>1110.1500000000001</v>
      </c>
      <c r="CJ67">
        <v>1175.8634999999999</v>
      </c>
      <c r="CK67">
        <v>1152.67</v>
      </c>
      <c r="CL67">
        <v>1.3005735999999999E-4</v>
      </c>
      <c r="CM67">
        <v>6.5004835999999994E-4</v>
      </c>
      <c r="CN67">
        <v>4.7597999359999997E-2</v>
      </c>
      <c r="CO67">
        <v>5.5000000000000003E-4</v>
      </c>
      <c r="CP67">
        <f t="shared" si="46"/>
        <v>1200.005714285714</v>
      </c>
      <c r="CQ67">
        <f t="shared" si="47"/>
        <v>1009.510585513515</v>
      </c>
      <c r="CR67">
        <f t="shared" si="48"/>
        <v>0.84125481528595181</v>
      </c>
      <c r="CS67">
        <f t="shared" si="49"/>
        <v>0.16202179350188703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1658328182.5999999</v>
      </c>
      <c r="CZ67">
        <v>321.40185714285718</v>
      </c>
      <c r="DA67">
        <v>336.24257142857141</v>
      </c>
      <c r="DB67">
        <v>33.659300000000002</v>
      </c>
      <c r="DC67">
        <v>31.580742857142859</v>
      </c>
      <c r="DD67">
        <v>323.69357142857137</v>
      </c>
      <c r="DE67">
        <v>33.333271428571429</v>
      </c>
      <c r="DF67">
        <v>650.32242857142853</v>
      </c>
      <c r="DG67">
        <v>101.1181428571429</v>
      </c>
      <c r="DH67">
        <v>9.9956214285714287E-2</v>
      </c>
      <c r="DI67">
        <v>33.671014285714293</v>
      </c>
      <c r="DJ67">
        <v>999.89999999999986</v>
      </c>
      <c r="DK67">
        <v>33.07505714285714</v>
      </c>
      <c r="DL67">
        <v>0</v>
      </c>
      <c r="DM67">
        <v>0</v>
      </c>
      <c r="DN67">
        <v>8999.3757142857139</v>
      </c>
      <c r="DO67">
        <v>0</v>
      </c>
      <c r="DP67">
        <v>1871.4271428571431</v>
      </c>
      <c r="DQ67">
        <v>-14.840871428571431</v>
      </c>
      <c r="DR67">
        <v>332.59685714285712</v>
      </c>
      <c r="DS67">
        <v>347.2077142857143</v>
      </c>
      <c r="DT67">
        <v>2.0785628571428569</v>
      </c>
      <c r="DU67">
        <v>336.24257142857141</v>
      </c>
      <c r="DV67">
        <v>31.580742857142859</v>
      </c>
      <c r="DW67">
        <v>3.403565714285715</v>
      </c>
      <c r="DX67">
        <v>3.193384285714286</v>
      </c>
      <c r="DY67">
        <v>26.146228571428569</v>
      </c>
      <c r="DZ67">
        <v>25.07215714285714</v>
      </c>
      <c r="EA67">
        <v>1200.005714285714</v>
      </c>
      <c r="EB67">
        <v>0.95799871428571415</v>
      </c>
      <c r="EC67">
        <v>4.200154285714286E-2</v>
      </c>
      <c r="ED67">
        <v>0</v>
      </c>
      <c r="EE67">
        <v>594.37714285714276</v>
      </c>
      <c r="EF67">
        <v>5.0001600000000002</v>
      </c>
      <c r="EG67">
        <v>8873.4914285714294</v>
      </c>
      <c r="EH67">
        <v>9515.2157142857141</v>
      </c>
      <c r="EI67">
        <v>47.776571428571437</v>
      </c>
      <c r="EJ67">
        <v>50.375</v>
      </c>
      <c r="EK67">
        <v>48.954999999999998</v>
      </c>
      <c r="EL67">
        <v>48.838999999999999</v>
      </c>
      <c r="EM67">
        <v>49.463999999999999</v>
      </c>
      <c r="EN67">
        <v>1144.812857142857</v>
      </c>
      <c r="EO67">
        <v>50.192857142857143</v>
      </c>
      <c r="EP67">
        <v>0</v>
      </c>
      <c r="EQ67">
        <v>770695.79999995232</v>
      </c>
      <c r="ER67">
        <v>0</v>
      </c>
      <c r="ES67">
        <v>593.7782692307693</v>
      </c>
      <c r="ET67">
        <v>6.274358994308896</v>
      </c>
      <c r="EU67">
        <v>64.111453046066714</v>
      </c>
      <c r="EV67">
        <v>8867.1907692307686</v>
      </c>
      <c r="EW67">
        <v>15</v>
      </c>
      <c r="EX67">
        <v>1658327627.5</v>
      </c>
      <c r="EY67" t="s">
        <v>416</v>
      </c>
      <c r="EZ67">
        <v>1658327627.5</v>
      </c>
      <c r="FA67">
        <v>1658327617.5</v>
      </c>
      <c r="FB67">
        <v>12</v>
      </c>
      <c r="FC67">
        <v>-0.68500000000000005</v>
      </c>
      <c r="FD67">
        <v>-0.255</v>
      </c>
      <c r="FE67">
        <v>-3.9239999999999999</v>
      </c>
      <c r="FF67">
        <v>0.28599999999999998</v>
      </c>
      <c r="FG67">
        <v>1546</v>
      </c>
      <c r="FH67">
        <v>32</v>
      </c>
      <c r="FI67">
        <v>0.03</v>
      </c>
      <c r="FJ67">
        <v>0.04</v>
      </c>
      <c r="FK67">
        <v>-14.536951219512201</v>
      </c>
      <c r="FL67">
        <v>-2.3350222996515808</v>
      </c>
      <c r="FM67">
        <v>0.23704780429884389</v>
      </c>
      <c r="FN67">
        <v>0</v>
      </c>
      <c r="FO67">
        <v>593.46950000000015</v>
      </c>
      <c r="FP67">
        <v>6.1785637996639462</v>
      </c>
      <c r="FQ67">
        <v>0.64934271065620541</v>
      </c>
      <c r="FR67">
        <v>0</v>
      </c>
      <c r="FS67">
        <v>2.069255365853659</v>
      </c>
      <c r="FT67">
        <v>-3.9087804878049762E-2</v>
      </c>
      <c r="FU67">
        <v>1.252101454970626E-2</v>
      </c>
      <c r="FV67">
        <v>1</v>
      </c>
      <c r="FW67">
        <v>1</v>
      </c>
      <c r="FX67">
        <v>3</v>
      </c>
      <c r="FY67" t="s">
        <v>425</v>
      </c>
      <c r="FZ67">
        <v>3.3694899999999999</v>
      </c>
      <c r="GA67">
        <v>2.8938299999999999</v>
      </c>
      <c r="GB67">
        <v>8.0630499999999994E-2</v>
      </c>
      <c r="GC67">
        <v>8.45196E-2</v>
      </c>
      <c r="GD67">
        <v>0.139822</v>
      </c>
      <c r="GE67">
        <v>0.136236</v>
      </c>
      <c r="GF67">
        <v>31747.4</v>
      </c>
      <c r="GG67">
        <v>27495.200000000001</v>
      </c>
      <c r="GH67">
        <v>30863.200000000001</v>
      </c>
      <c r="GI67">
        <v>27992.3</v>
      </c>
      <c r="GJ67">
        <v>34974.9</v>
      </c>
      <c r="GK67">
        <v>34113.4</v>
      </c>
      <c r="GL67">
        <v>40231</v>
      </c>
      <c r="GM67">
        <v>39015.800000000003</v>
      </c>
      <c r="GN67">
        <v>2.29955</v>
      </c>
      <c r="GO67">
        <v>1.5747</v>
      </c>
      <c r="GP67">
        <v>0</v>
      </c>
      <c r="GQ67">
        <v>2.98731E-2</v>
      </c>
      <c r="GR67">
        <v>999.9</v>
      </c>
      <c r="GS67">
        <v>32.593899999999998</v>
      </c>
      <c r="GT67">
        <v>60.4</v>
      </c>
      <c r="GU67">
        <v>38.700000000000003</v>
      </c>
      <c r="GV67">
        <v>41.298400000000001</v>
      </c>
      <c r="GW67">
        <v>50.172899999999998</v>
      </c>
      <c r="GX67">
        <v>41.225999999999999</v>
      </c>
      <c r="GY67">
        <v>1</v>
      </c>
      <c r="GZ67">
        <v>0.64415599999999995</v>
      </c>
      <c r="HA67">
        <v>1.62175</v>
      </c>
      <c r="HB67">
        <v>20.201000000000001</v>
      </c>
      <c r="HC67">
        <v>5.2140000000000004</v>
      </c>
      <c r="HD67">
        <v>11.974</v>
      </c>
      <c r="HE67">
        <v>4.9901499999999999</v>
      </c>
      <c r="HF67">
        <v>3.2925</v>
      </c>
      <c r="HG67">
        <v>8377.7999999999993</v>
      </c>
      <c r="HH67">
        <v>9999</v>
      </c>
      <c r="HI67">
        <v>9999</v>
      </c>
      <c r="HJ67">
        <v>971</v>
      </c>
      <c r="HK67">
        <v>4.9712899999999998</v>
      </c>
      <c r="HL67">
        <v>1.8742399999999999</v>
      </c>
      <c r="HM67">
        <v>1.8705099999999999</v>
      </c>
      <c r="HN67">
        <v>1.87012</v>
      </c>
      <c r="HO67">
        <v>1.8747</v>
      </c>
      <c r="HP67">
        <v>1.8714500000000001</v>
      </c>
      <c r="HQ67">
        <v>1.8669100000000001</v>
      </c>
      <c r="HR67">
        <v>1.8778999999999999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-2.2949999999999999</v>
      </c>
      <c r="IG67">
        <v>0.3261</v>
      </c>
      <c r="IH67">
        <v>-2.1003025613674828</v>
      </c>
      <c r="II67">
        <v>1.7196870422270779E-5</v>
      </c>
      <c r="IJ67">
        <v>-2.1741833173098589E-6</v>
      </c>
      <c r="IK67">
        <v>9.0595066644434051E-10</v>
      </c>
      <c r="IL67">
        <v>-0.3055493333670728</v>
      </c>
      <c r="IM67">
        <v>-1.2435942757381079E-3</v>
      </c>
      <c r="IN67">
        <v>8.3241555849602686E-4</v>
      </c>
      <c r="IO67">
        <v>-6.8006265696850886E-6</v>
      </c>
      <c r="IP67">
        <v>17</v>
      </c>
      <c r="IQ67">
        <v>2050</v>
      </c>
      <c r="IR67">
        <v>3</v>
      </c>
      <c r="IS67">
        <v>34</v>
      </c>
      <c r="IT67">
        <v>9.3000000000000007</v>
      </c>
      <c r="IU67">
        <v>9.5</v>
      </c>
      <c r="IV67">
        <v>0.90820299999999998</v>
      </c>
      <c r="IW67">
        <v>2.5817899999999998</v>
      </c>
      <c r="IX67">
        <v>1.49902</v>
      </c>
      <c r="IY67">
        <v>2.2839399999999999</v>
      </c>
      <c r="IZ67">
        <v>1.69678</v>
      </c>
      <c r="JA67">
        <v>2.3327599999999999</v>
      </c>
      <c r="JB67">
        <v>42.966000000000001</v>
      </c>
      <c r="JC67">
        <v>13.4841</v>
      </c>
      <c r="JD67">
        <v>18</v>
      </c>
      <c r="JE67">
        <v>686.75900000000001</v>
      </c>
      <c r="JF67">
        <v>288.71499999999997</v>
      </c>
      <c r="JG67">
        <v>30.000800000000002</v>
      </c>
      <c r="JH67">
        <v>35.638399999999997</v>
      </c>
      <c r="JI67">
        <v>30.0001</v>
      </c>
      <c r="JJ67">
        <v>35.427999999999997</v>
      </c>
      <c r="JK67">
        <v>35.419199999999996</v>
      </c>
      <c r="JL67">
        <v>18.2437</v>
      </c>
      <c r="JM67">
        <v>28.2866</v>
      </c>
      <c r="JN67">
        <v>55.611499999999999</v>
      </c>
      <c r="JO67">
        <v>30</v>
      </c>
      <c r="JP67">
        <v>351.07799999999997</v>
      </c>
      <c r="JQ67">
        <v>31.640699999999999</v>
      </c>
      <c r="JR67">
        <v>98.355000000000004</v>
      </c>
      <c r="JS67">
        <v>98.261300000000006</v>
      </c>
    </row>
    <row r="68" spans="1:279" x14ac:dyDescent="0.2">
      <c r="A68">
        <v>53</v>
      </c>
      <c r="B68">
        <v>1658328188.5999999</v>
      </c>
      <c r="C68">
        <v>207.5</v>
      </c>
      <c r="D68" t="s">
        <v>525</v>
      </c>
      <c r="E68" t="s">
        <v>526</v>
      </c>
      <c r="F68">
        <v>4</v>
      </c>
      <c r="G68">
        <v>1658328186.2874999</v>
      </c>
      <c r="H68">
        <f t="shared" si="0"/>
        <v>2.3498822057776919E-3</v>
      </c>
      <c r="I68">
        <f t="shared" si="1"/>
        <v>2.3498822057776918</v>
      </c>
      <c r="J68">
        <f t="shared" si="2"/>
        <v>6.2249044571207435</v>
      </c>
      <c r="K68">
        <f t="shared" si="3"/>
        <v>327.41500000000002</v>
      </c>
      <c r="L68">
        <f t="shared" si="4"/>
        <v>246.80544168534868</v>
      </c>
      <c r="M68">
        <f t="shared" si="5"/>
        <v>24.981160748754135</v>
      </c>
      <c r="N68">
        <f t="shared" si="6"/>
        <v>33.140301488898999</v>
      </c>
      <c r="O68">
        <f t="shared" si="7"/>
        <v>0.14024817496890515</v>
      </c>
      <c r="P68">
        <f t="shared" si="8"/>
        <v>2.7633537041491136</v>
      </c>
      <c r="Q68">
        <f t="shared" si="9"/>
        <v>0.13641042463964276</v>
      </c>
      <c r="R68">
        <f t="shared" si="10"/>
        <v>8.5592574881058509E-2</v>
      </c>
      <c r="S68">
        <f t="shared" si="11"/>
        <v>194.43134998749511</v>
      </c>
      <c r="T68">
        <f t="shared" si="12"/>
        <v>34.242586192118537</v>
      </c>
      <c r="U68">
        <f t="shared" si="13"/>
        <v>33.089612500000001</v>
      </c>
      <c r="V68">
        <f t="shared" si="14"/>
        <v>5.0776009415016548</v>
      </c>
      <c r="W68">
        <f t="shared" si="15"/>
        <v>64.916049420945612</v>
      </c>
      <c r="X68">
        <f t="shared" si="16"/>
        <v>3.4070431928843874</v>
      </c>
      <c r="Y68">
        <f t="shared" si="17"/>
        <v>5.2483834479691573</v>
      </c>
      <c r="Z68">
        <f t="shared" si="18"/>
        <v>1.6705577486172674</v>
      </c>
      <c r="AA68">
        <f t="shared" si="19"/>
        <v>-103.62980527479621</v>
      </c>
      <c r="AB68">
        <f t="shared" si="20"/>
        <v>87.958429083891701</v>
      </c>
      <c r="AC68">
        <f t="shared" si="21"/>
        <v>7.3173583671885485</v>
      </c>
      <c r="AD68">
        <f t="shared" si="22"/>
        <v>186.07733216377915</v>
      </c>
      <c r="AE68">
        <f t="shared" si="23"/>
        <v>15.601806932999922</v>
      </c>
      <c r="AF68">
        <f t="shared" si="24"/>
        <v>2.3508753315750233</v>
      </c>
      <c r="AG68">
        <f t="shared" si="25"/>
        <v>6.2249044571207435</v>
      </c>
      <c r="AH68">
        <v>354.51572963212868</v>
      </c>
      <c r="AI68">
        <v>341.90604242424229</v>
      </c>
      <c r="AJ68">
        <v>1.703391418014554</v>
      </c>
      <c r="AK68">
        <v>64.333968966541633</v>
      </c>
      <c r="AL68">
        <f t="shared" si="26"/>
        <v>2.3498822057776918</v>
      </c>
      <c r="AM68">
        <v>31.565353790574921</v>
      </c>
      <c r="AN68">
        <v>33.660549090909093</v>
      </c>
      <c r="AO68">
        <v>-3.0669118332377792E-5</v>
      </c>
      <c r="AP68">
        <v>90.117840984765252</v>
      </c>
      <c r="AQ68">
        <v>20</v>
      </c>
      <c r="AR68">
        <v>3</v>
      </c>
      <c r="AS68">
        <f t="shared" si="27"/>
        <v>1</v>
      </c>
      <c r="AT68">
        <f t="shared" si="28"/>
        <v>0</v>
      </c>
      <c r="AU68">
        <f t="shared" si="29"/>
        <v>47114.253183753288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1009.5321372992203</v>
      </c>
      <c r="BI68">
        <f t="shared" si="33"/>
        <v>6.2249044571207435</v>
      </c>
      <c r="BJ68" t="e">
        <f t="shared" si="34"/>
        <v>#DIV/0!</v>
      </c>
      <c r="BK68">
        <f t="shared" si="35"/>
        <v>6.1661280776797237E-3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253</v>
      </c>
      <c r="CG68">
        <v>1000</v>
      </c>
      <c r="CH68" t="s">
        <v>414</v>
      </c>
      <c r="CI68">
        <v>1110.1500000000001</v>
      </c>
      <c r="CJ68">
        <v>1175.8634999999999</v>
      </c>
      <c r="CK68">
        <v>1152.67</v>
      </c>
      <c r="CL68">
        <v>1.3005735999999999E-4</v>
      </c>
      <c r="CM68">
        <v>6.5004835999999994E-4</v>
      </c>
      <c r="CN68">
        <v>4.7597999359999997E-2</v>
      </c>
      <c r="CO68">
        <v>5.5000000000000003E-4</v>
      </c>
      <c r="CP68">
        <f t="shared" si="46"/>
        <v>1200.03125</v>
      </c>
      <c r="CQ68">
        <f t="shared" si="47"/>
        <v>1009.5321372992203</v>
      </c>
      <c r="CR68">
        <f t="shared" si="48"/>
        <v>0.84125487340368865</v>
      </c>
      <c r="CS68">
        <f t="shared" si="49"/>
        <v>0.16202190566911912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1658328186.2874999</v>
      </c>
      <c r="CZ68">
        <v>327.41500000000002</v>
      </c>
      <c r="DA68">
        <v>342.51937500000003</v>
      </c>
      <c r="DB68">
        <v>33.6604375</v>
      </c>
      <c r="DC68">
        <v>31.564525</v>
      </c>
      <c r="DD68">
        <v>329.71362499999998</v>
      </c>
      <c r="DE68">
        <v>33.334362499999997</v>
      </c>
      <c r="DF68">
        <v>650.33549999999991</v>
      </c>
      <c r="DG68">
        <v>101.117875</v>
      </c>
      <c r="DH68">
        <v>0.1001556</v>
      </c>
      <c r="DI68">
        <v>33.680025000000001</v>
      </c>
      <c r="DJ68">
        <v>999.9</v>
      </c>
      <c r="DK68">
        <v>33.089612500000001</v>
      </c>
      <c r="DL68">
        <v>0</v>
      </c>
      <c r="DM68">
        <v>0</v>
      </c>
      <c r="DN68">
        <v>8980.9399999999987</v>
      </c>
      <c r="DO68">
        <v>0</v>
      </c>
      <c r="DP68">
        <v>1870.8775000000001</v>
      </c>
      <c r="DQ68">
        <v>-15.104362500000001</v>
      </c>
      <c r="DR68">
        <v>338.82000000000011</v>
      </c>
      <c r="DS68">
        <v>353.68324999999999</v>
      </c>
      <c r="DT68">
        <v>2.0959037500000002</v>
      </c>
      <c r="DU68">
        <v>342.51937500000003</v>
      </c>
      <c r="DV68">
        <v>31.564525</v>
      </c>
      <c r="DW68">
        <v>3.4036737499999998</v>
      </c>
      <c r="DX68">
        <v>3.1917399999999998</v>
      </c>
      <c r="DY68">
        <v>26.146750000000001</v>
      </c>
      <c r="DZ68">
        <v>25.063537499999999</v>
      </c>
      <c r="EA68">
        <v>1200.03125</v>
      </c>
      <c r="EB68">
        <v>0.95799662499999994</v>
      </c>
      <c r="EC68">
        <v>4.2003649999999997E-2</v>
      </c>
      <c r="ED68">
        <v>0</v>
      </c>
      <c r="EE68">
        <v>594.86300000000006</v>
      </c>
      <c r="EF68">
        <v>5.0001600000000002</v>
      </c>
      <c r="EG68">
        <v>8878.9087500000005</v>
      </c>
      <c r="EH68">
        <v>9515.4212499999994</v>
      </c>
      <c r="EI68">
        <v>47.788749999999993</v>
      </c>
      <c r="EJ68">
        <v>50.375</v>
      </c>
      <c r="EK68">
        <v>48.945124999999997</v>
      </c>
      <c r="EL68">
        <v>48.819875000000003</v>
      </c>
      <c r="EM68">
        <v>49.476374999999997</v>
      </c>
      <c r="EN68">
        <v>1144.835</v>
      </c>
      <c r="EO68">
        <v>50.196249999999999</v>
      </c>
      <c r="EP68">
        <v>0</v>
      </c>
      <c r="EQ68">
        <v>770700</v>
      </c>
      <c r="ER68">
        <v>0</v>
      </c>
      <c r="ES68">
        <v>594.26371999999992</v>
      </c>
      <c r="ET68">
        <v>6.7828461841185854</v>
      </c>
      <c r="EU68">
        <v>74.515384794880617</v>
      </c>
      <c r="EV68">
        <v>8872.5560000000005</v>
      </c>
      <c r="EW68">
        <v>15</v>
      </c>
      <c r="EX68">
        <v>1658327627.5</v>
      </c>
      <c r="EY68" t="s">
        <v>416</v>
      </c>
      <c r="EZ68">
        <v>1658327627.5</v>
      </c>
      <c r="FA68">
        <v>1658327617.5</v>
      </c>
      <c r="FB68">
        <v>12</v>
      </c>
      <c r="FC68">
        <v>-0.68500000000000005</v>
      </c>
      <c r="FD68">
        <v>-0.255</v>
      </c>
      <c r="FE68">
        <v>-3.9239999999999999</v>
      </c>
      <c r="FF68">
        <v>0.28599999999999998</v>
      </c>
      <c r="FG68">
        <v>1546</v>
      </c>
      <c r="FH68">
        <v>32</v>
      </c>
      <c r="FI68">
        <v>0.03</v>
      </c>
      <c r="FJ68">
        <v>0.04</v>
      </c>
      <c r="FK68">
        <v>-14.71508536585366</v>
      </c>
      <c r="FL68">
        <v>-2.3395818815331189</v>
      </c>
      <c r="FM68">
        <v>0.23783508383523841</v>
      </c>
      <c r="FN68">
        <v>0</v>
      </c>
      <c r="FO68">
        <v>593.84920588235309</v>
      </c>
      <c r="FP68">
        <v>6.4385179662590986</v>
      </c>
      <c r="FQ68">
        <v>0.67196860830967597</v>
      </c>
      <c r="FR68">
        <v>0</v>
      </c>
      <c r="FS68">
        <v>2.070388048780488</v>
      </c>
      <c r="FT68">
        <v>0.11163094076655521</v>
      </c>
      <c r="FU68">
        <v>1.4471936041114471E-2</v>
      </c>
      <c r="FV68">
        <v>0</v>
      </c>
      <c r="FW68">
        <v>0</v>
      </c>
      <c r="FX68">
        <v>3</v>
      </c>
      <c r="FY68" t="s">
        <v>428</v>
      </c>
      <c r="FZ68">
        <v>3.3695400000000002</v>
      </c>
      <c r="GA68">
        <v>2.8937200000000001</v>
      </c>
      <c r="GB68">
        <v>8.1945699999999996E-2</v>
      </c>
      <c r="GC68">
        <v>8.5869000000000001E-2</v>
      </c>
      <c r="GD68">
        <v>0.139821</v>
      </c>
      <c r="GE68">
        <v>0.13619400000000001</v>
      </c>
      <c r="GF68">
        <v>31702.7</v>
      </c>
      <c r="GG68">
        <v>27454.3</v>
      </c>
      <c r="GH68">
        <v>30863.9</v>
      </c>
      <c r="GI68">
        <v>27992</v>
      </c>
      <c r="GJ68">
        <v>34975.800000000003</v>
      </c>
      <c r="GK68">
        <v>34114.699999999997</v>
      </c>
      <c r="GL68">
        <v>40231.9</v>
      </c>
      <c r="GM68">
        <v>39015.4</v>
      </c>
      <c r="GN68">
        <v>2.2997700000000001</v>
      </c>
      <c r="GO68">
        <v>1.5749</v>
      </c>
      <c r="GP68">
        <v>0</v>
      </c>
      <c r="GQ68">
        <v>3.0964599999999998E-2</v>
      </c>
      <c r="GR68">
        <v>999.9</v>
      </c>
      <c r="GS68">
        <v>32.598999999999997</v>
      </c>
      <c r="GT68">
        <v>60.3</v>
      </c>
      <c r="GU68">
        <v>38.700000000000003</v>
      </c>
      <c r="GV68">
        <v>41.229399999999998</v>
      </c>
      <c r="GW68">
        <v>50.352899999999998</v>
      </c>
      <c r="GX68">
        <v>40.913499999999999</v>
      </c>
      <c r="GY68">
        <v>1</v>
      </c>
      <c r="GZ68">
        <v>0.64407800000000004</v>
      </c>
      <c r="HA68">
        <v>1.6254900000000001</v>
      </c>
      <c r="HB68">
        <v>20.200600000000001</v>
      </c>
      <c r="HC68">
        <v>5.2141500000000001</v>
      </c>
      <c r="HD68">
        <v>11.974</v>
      </c>
      <c r="HE68">
        <v>4.9901999999999997</v>
      </c>
      <c r="HF68">
        <v>3.2925</v>
      </c>
      <c r="HG68">
        <v>8378.1</v>
      </c>
      <c r="HH68">
        <v>9999</v>
      </c>
      <c r="HI68">
        <v>9999</v>
      </c>
      <c r="HJ68">
        <v>971</v>
      </c>
      <c r="HK68">
        <v>4.9712699999999996</v>
      </c>
      <c r="HL68">
        <v>1.8742300000000001</v>
      </c>
      <c r="HM68">
        <v>1.87053</v>
      </c>
      <c r="HN68">
        <v>1.87012</v>
      </c>
      <c r="HO68">
        <v>1.8747199999999999</v>
      </c>
      <c r="HP68">
        <v>1.8714599999999999</v>
      </c>
      <c r="HQ68">
        <v>1.8669100000000001</v>
      </c>
      <c r="HR68">
        <v>1.8778999999999999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-2.3029999999999999</v>
      </c>
      <c r="IG68">
        <v>0.32600000000000001</v>
      </c>
      <c r="IH68">
        <v>-2.1003025613674828</v>
      </c>
      <c r="II68">
        <v>1.7196870422270779E-5</v>
      </c>
      <c r="IJ68">
        <v>-2.1741833173098589E-6</v>
      </c>
      <c r="IK68">
        <v>9.0595066644434051E-10</v>
      </c>
      <c r="IL68">
        <v>-0.3055493333670728</v>
      </c>
      <c r="IM68">
        <v>-1.2435942757381079E-3</v>
      </c>
      <c r="IN68">
        <v>8.3241555849602686E-4</v>
      </c>
      <c r="IO68">
        <v>-6.8006265696850886E-6</v>
      </c>
      <c r="IP68">
        <v>17</v>
      </c>
      <c r="IQ68">
        <v>2050</v>
      </c>
      <c r="IR68">
        <v>3</v>
      </c>
      <c r="IS68">
        <v>34</v>
      </c>
      <c r="IT68">
        <v>9.4</v>
      </c>
      <c r="IU68">
        <v>9.5</v>
      </c>
      <c r="IV68">
        <v>0.92285200000000001</v>
      </c>
      <c r="IW68">
        <v>2.5830099999999998</v>
      </c>
      <c r="IX68">
        <v>1.49902</v>
      </c>
      <c r="IY68">
        <v>2.2839399999999999</v>
      </c>
      <c r="IZ68">
        <v>1.69678</v>
      </c>
      <c r="JA68">
        <v>2.2644000000000002</v>
      </c>
      <c r="JB68">
        <v>42.992899999999999</v>
      </c>
      <c r="JC68">
        <v>13.4841</v>
      </c>
      <c r="JD68">
        <v>18</v>
      </c>
      <c r="JE68">
        <v>686.92700000000002</v>
      </c>
      <c r="JF68">
        <v>288.81299999999999</v>
      </c>
      <c r="JG68">
        <v>30.001000000000001</v>
      </c>
      <c r="JH68">
        <v>35.638399999999997</v>
      </c>
      <c r="JI68">
        <v>30</v>
      </c>
      <c r="JJ68">
        <v>35.426699999999997</v>
      </c>
      <c r="JK68">
        <v>35.419199999999996</v>
      </c>
      <c r="JL68">
        <v>18.523099999999999</v>
      </c>
      <c r="JM68">
        <v>28.2866</v>
      </c>
      <c r="JN68">
        <v>55.611499999999999</v>
      </c>
      <c r="JO68">
        <v>30</v>
      </c>
      <c r="JP68">
        <v>357.79300000000001</v>
      </c>
      <c r="JQ68">
        <v>31.6417</v>
      </c>
      <c r="JR68">
        <v>98.357299999999995</v>
      </c>
      <c r="JS68">
        <v>98.260199999999998</v>
      </c>
    </row>
    <row r="69" spans="1:279" x14ac:dyDescent="0.2">
      <c r="A69">
        <v>54</v>
      </c>
      <c r="B69">
        <v>1658328192.5999999</v>
      </c>
      <c r="C69">
        <v>211.5</v>
      </c>
      <c r="D69" t="s">
        <v>527</v>
      </c>
      <c r="E69" t="s">
        <v>528</v>
      </c>
      <c r="F69">
        <v>4</v>
      </c>
      <c r="G69">
        <v>1658328190.5999999</v>
      </c>
      <c r="H69">
        <f t="shared" si="0"/>
        <v>2.3573049960673173E-3</v>
      </c>
      <c r="I69">
        <f t="shared" si="1"/>
        <v>2.3573049960673171</v>
      </c>
      <c r="J69">
        <f t="shared" si="2"/>
        <v>6.4560396225694348</v>
      </c>
      <c r="K69">
        <f t="shared" si="3"/>
        <v>334.48485714285709</v>
      </c>
      <c r="L69">
        <f t="shared" si="4"/>
        <v>251.13532665265262</v>
      </c>
      <c r="M69">
        <f t="shared" si="5"/>
        <v>25.419478366651042</v>
      </c>
      <c r="N69">
        <f t="shared" si="6"/>
        <v>33.855972010958865</v>
      </c>
      <c r="O69">
        <f t="shared" si="7"/>
        <v>0.14049154451670329</v>
      </c>
      <c r="P69">
        <f t="shared" si="8"/>
        <v>2.7648828451487875</v>
      </c>
      <c r="Q69">
        <f t="shared" si="9"/>
        <v>0.13664272734643995</v>
      </c>
      <c r="R69">
        <f t="shared" si="10"/>
        <v>8.5738723098611816E-2</v>
      </c>
      <c r="S69">
        <f t="shared" si="11"/>
        <v>194.42079904115016</v>
      </c>
      <c r="T69">
        <f t="shared" si="12"/>
        <v>34.248520991988201</v>
      </c>
      <c r="U69">
        <f t="shared" si="13"/>
        <v>33.098014285714292</v>
      </c>
      <c r="V69">
        <f t="shared" si="14"/>
        <v>5.0799969032271832</v>
      </c>
      <c r="W69">
        <f t="shared" si="15"/>
        <v>64.885578517035086</v>
      </c>
      <c r="X69">
        <f t="shared" si="16"/>
        <v>3.4070279966465047</v>
      </c>
      <c r="Y69">
        <f t="shared" si="17"/>
        <v>5.2508247202450722</v>
      </c>
      <c r="Z69">
        <f t="shared" si="18"/>
        <v>1.6729689065806785</v>
      </c>
      <c r="AA69">
        <f t="shared" si="19"/>
        <v>-103.95715032656869</v>
      </c>
      <c r="AB69">
        <f t="shared" si="20"/>
        <v>87.994591705843803</v>
      </c>
      <c r="AC69">
        <f t="shared" si="21"/>
        <v>7.3169170861798536</v>
      </c>
      <c r="AD69">
        <f t="shared" si="22"/>
        <v>185.77515750660513</v>
      </c>
      <c r="AE69">
        <f t="shared" si="23"/>
        <v>15.803253481583164</v>
      </c>
      <c r="AF69">
        <f t="shared" si="24"/>
        <v>2.3585306381031437</v>
      </c>
      <c r="AG69">
        <f t="shared" si="25"/>
        <v>6.4560396225694348</v>
      </c>
      <c r="AH69">
        <v>361.46138283658797</v>
      </c>
      <c r="AI69">
        <v>348.67481818181801</v>
      </c>
      <c r="AJ69">
        <v>1.692409377405365</v>
      </c>
      <c r="AK69">
        <v>64.333968966541633</v>
      </c>
      <c r="AL69">
        <f t="shared" si="26"/>
        <v>2.3573049960673171</v>
      </c>
      <c r="AM69">
        <v>31.55774036543384</v>
      </c>
      <c r="AN69">
        <v>33.659336363636378</v>
      </c>
      <c r="AO69">
        <v>7.60499053125991E-6</v>
      </c>
      <c r="AP69">
        <v>90.117840984765252</v>
      </c>
      <c r="AQ69">
        <v>20</v>
      </c>
      <c r="AR69">
        <v>3</v>
      </c>
      <c r="AS69">
        <f t="shared" si="27"/>
        <v>1</v>
      </c>
      <c r="AT69">
        <f t="shared" si="28"/>
        <v>0</v>
      </c>
      <c r="AU69">
        <f t="shared" si="29"/>
        <v>47154.920628922358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1009.4802855135493</v>
      </c>
      <c r="BI69">
        <f t="shared" si="33"/>
        <v>6.4560396225694348</v>
      </c>
      <c r="BJ69" t="e">
        <f t="shared" si="34"/>
        <v>#DIV/0!</v>
      </c>
      <c r="BK69">
        <f t="shared" si="35"/>
        <v>6.3954093162751332E-3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253</v>
      </c>
      <c r="CG69">
        <v>1000</v>
      </c>
      <c r="CH69" t="s">
        <v>414</v>
      </c>
      <c r="CI69">
        <v>1110.1500000000001</v>
      </c>
      <c r="CJ69">
        <v>1175.8634999999999</v>
      </c>
      <c r="CK69">
        <v>1152.67</v>
      </c>
      <c r="CL69">
        <v>1.3005735999999999E-4</v>
      </c>
      <c r="CM69">
        <v>6.5004835999999994E-4</v>
      </c>
      <c r="CN69">
        <v>4.7597999359999997E-2</v>
      </c>
      <c r="CO69">
        <v>5.5000000000000003E-4</v>
      </c>
      <c r="CP69">
        <f t="shared" si="46"/>
        <v>1199.97</v>
      </c>
      <c r="CQ69">
        <f t="shared" si="47"/>
        <v>1009.4802855135493</v>
      </c>
      <c r="CR69">
        <f t="shared" si="48"/>
        <v>0.84125460262635676</v>
      </c>
      <c r="CS69">
        <f t="shared" si="49"/>
        <v>0.16202138306886851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1658328190.5999999</v>
      </c>
      <c r="CZ69">
        <v>334.48485714285709</v>
      </c>
      <c r="DA69">
        <v>349.79271428571428</v>
      </c>
      <c r="DB69">
        <v>33.660214285714282</v>
      </c>
      <c r="DC69">
        <v>31.557485714285711</v>
      </c>
      <c r="DD69">
        <v>336.79157142857139</v>
      </c>
      <c r="DE69">
        <v>33.334185714285717</v>
      </c>
      <c r="DF69">
        <v>650.33842857142849</v>
      </c>
      <c r="DG69">
        <v>101.1182857142857</v>
      </c>
      <c r="DH69">
        <v>9.9964642857142863E-2</v>
      </c>
      <c r="DI69">
        <v>33.68834285714285</v>
      </c>
      <c r="DJ69">
        <v>999.89999999999986</v>
      </c>
      <c r="DK69">
        <v>33.098014285714292</v>
      </c>
      <c r="DL69">
        <v>0</v>
      </c>
      <c r="DM69">
        <v>0</v>
      </c>
      <c r="DN69">
        <v>8989.0185714285708</v>
      </c>
      <c r="DO69">
        <v>0</v>
      </c>
      <c r="DP69">
        <v>1870.738571428572</v>
      </c>
      <c r="DQ69">
        <v>-15.30781428571429</v>
      </c>
      <c r="DR69">
        <v>346.13585714285722</v>
      </c>
      <c r="DS69">
        <v>361.19114285714278</v>
      </c>
      <c r="DT69">
        <v>2.1027300000000002</v>
      </c>
      <c r="DU69">
        <v>349.79271428571428</v>
      </c>
      <c r="DV69">
        <v>31.557485714285711</v>
      </c>
      <c r="DW69">
        <v>3.4036628571428582</v>
      </c>
      <c r="DX69">
        <v>3.1910400000000001</v>
      </c>
      <c r="DY69">
        <v>26.146728571428572</v>
      </c>
      <c r="DZ69">
        <v>25.059842857142861</v>
      </c>
      <c r="EA69">
        <v>1199.97</v>
      </c>
      <c r="EB69">
        <v>0.95800342857142862</v>
      </c>
      <c r="EC69">
        <v>4.1996842857142849E-2</v>
      </c>
      <c r="ED69">
        <v>0</v>
      </c>
      <c r="EE69">
        <v>595.33928571428567</v>
      </c>
      <c r="EF69">
        <v>5.0001600000000002</v>
      </c>
      <c r="EG69">
        <v>8886.2528571428575</v>
      </c>
      <c r="EH69">
        <v>9514.942857142858</v>
      </c>
      <c r="EI69">
        <v>47.776571428571437</v>
      </c>
      <c r="EJ69">
        <v>50.375</v>
      </c>
      <c r="EK69">
        <v>48.919285714285721</v>
      </c>
      <c r="EL69">
        <v>48.821285714285708</v>
      </c>
      <c r="EM69">
        <v>49.463999999999999</v>
      </c>
      <c r="EN69">
        <v>1144.787142857143</v>
      </c>
      <c r="EO69">
        <v>50.182857142857138</v>
      </c>
      <c r="EP69">
        <v>0</v>
      </c>
      <c r="EQ69">
        <v>770704.20000004768</v>
      </c>
      <c r="ER69">
        <v>0</v>
      </c>
      <c r="ES69">
        <v>594.70296153846152</v>
      </c>
      <c r="ET69">
        <v>6.5376068406324297</v>
      </c>
      <c r="EU69">
        <v>93.245128153820048</v>
      </c>
      <c r="EV69">
        <v>8878.0476923076931</v>
      </c>
      <c r="EW69">
        <v>15</v>
      </c>
      <c r="EX69">
        <v>1658327627.5</v>
      </c>
      <c r="EY69" t="s">
        <v>416</v>
      </c>
      <c r="EZ69">
        <v>1658327627.5</v>
      </c>
      <c r="FA69">
        <v>1658327617.5</v>
      </c>
      <c r="FB69">
        <v>12</v>
      </c>
      <c r="FC69">
        <v>-0.68500000000000005</v>
      </c>
      <c r="FD69">
        <v>-0.255</v>
      </c>
      <c r="FE69">
        <v>-3.9239999999999999</v>
      </c>
      <c r="FF69">
        <v>0.28599999999999998</v>
      </c>
      <c r="FG69">
        <v>1546</v>
      </c>
      <c r="FH69">
        <v>32</v>
      </c>
      <c r="FI69">
        <v>0.03</v>
      </c>
      <c r="FJ69">
        <v>0.04</v>
      </c>
      <c r="FK69">
        <v>-14.877957500000001</v>
      </c>
      <c r="FL69">
        <v>-2.4241654784239799</v>
      </c>
      <c r="FM69">
        <v>0.24081601056356289</v>
      </c>
      <c r="FN69">
        <v>0</v>
      </c>
      <c r="FO69">
        <v>594.22676470588237</v>
      </c>
      <c r="FP69">
        <v>7.0647517323541811</v>
      </c>
      <c r="FQ69">
        <v>0.71895586295124925</v>
      </c>
      <c r="FR69">
        <v>0</v>
      </c>
      <c r="FS69">
        <v>2.0769980000000001</v>
      </c>
      <c r="FT69">
        <v>0.18572960600375349</v>
      </c>
      <c r="FU69">
        <v>1.8132429952987542E-2</v>
      </c>
      <c r="FV69">
        <v>0</v>
      </c>
      <c r="FW69">
        <v>0</v>
      </c>
      <c r="FX69">
        <v>3</v>
      </c>
      <c r="FY69" t="s">
        <v>428</v>
      </c>
      <c r="FZ69">
        <v>3.3694299999999999</v>
      </c>
      <c r="GA69">
        <v>2.8935</v>
      </c>
      <c r="GB69">
        <v>8.3239499999999994E-2</v>
      </c>
      <c r="GC69">
        <v>8.7198999999999999E-2</v>
      </c>
      <c r="GD69">
        <v>0.139818</v>
      </c>
      <c r="GE69">
        <v>0.13619300000000001</v>
      </c>
      <c r="GF69">
        <v>31658.1</v>
      </c>
      <c r="GG69">
        <v>27415</v>
      </c>
      <c r="GH69">
        <v>30864</v>
      </c>
      <c r="GI69">
        <v>27992.6</v>
      </c>
      <c r="GJ69">
        <v>34976.1</v>
      </c>
      <c r="GK69">
        <v>34115.599999999999</v>
      </c>
      <c r="GL69">
        <v>40232.1</v>
      </c>
      <c r="GM69">
        <v>39016.300000000003</v>
      </c>
      <c r="GN69">
        <v>2.2999000000000001</v>
      </c>
      <c r="GO69">
        <v>1.57483</v>
      </c>
      <c r="GP69">
        <v>0</v>
      </c>
      <c r="GQ69">
        <v>3.0569700000000002E-2</v>
      </c>
      <c r="GR69">
        <v>999.9</v>
      </c>
      <c r="GS69">
        <v>32.607300000000002</v>
      </c>
      <c r="GT69">
        <v>60.3</v>
      </c>
      <c r="GU69">
        <v>38.700000000000003</v>
      </c>
      <c r="GV69">
        <v>41.232599999999998</v>
      </c>
      <c r="GW69">
        <v>50.322899999999997</v>
      </c>
      <c r="GX69">
        <v>40.821300000000001</v>
      </c>
      <c r="GY69">
        <v>1</v>
      </c>
      <c r="GZ69">
        <v>0.644123</v>
      </c>
      <c r="HA69">
        <v>1.6261099999999999</v>
      </c>
      <c r="HB69">
        <v>20.200700000000001</v>
      </c>
      <c r="HC69">
        <v>5.2140000000000004</v>
      </c>
      <c r="HD69">
        <v>11.974</v>
      </c>
      <c r="HE69">
        <v>4.9899500000000003</v>
      </c>
      <c r="HF69">
        <v>3.2924799999999999</v>
      </c>
      <c r="HG69">
        <v>8378.1</v>
      </c>
      <c r="HH69">
        <v>9999</v>
      </c>
      <c r="HI69">
        <v>9999</v>
      </c>
      <c r="HJ69">
        <v>971</v>
      </c>
      <c r="HK69">
        <v>4.9712699999999996</v>
      </c>
      <c r="HL69">
        <v>1.8742099999999999</v>
      </c>
      <c r="HM69">
        <v>1.87052</v>
      </c>
      <c r="HN69">
        <v>1.87012</v>
      </c>
      <c r="HO69">
        <v>1.8747400000000001</v>
      </c>
      <c r="HP69">
        <v>1.87147</v>
      </c>
      <c r="HQ69">
        <v>1.8669100000000001</v>
      </c>
      <c r="HR69">
        <v>1.87791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-2.3109999999999999</v>
      </c>
      <c r="IG69">
        <v>0.32600000000000001</v>
      </c>
      <c r="IH69">
        <v>-2.1003025613674828</v>
      </c>
      <c r="II69">
        <v>1.7196870422270779E-5</v>
      </c>
      <c r="IJ69">
        <v>-2.1741833173098589E-6</v>
      </c>
      <c r="IK69">
        <v>9.0595066644434051E-10</v>
      </c>
      <c r="IL69">
        <v>-0.3055493333670728</v>
      </c>
      <c r="IM69">
        <v>-1.2435942757381079E-3</v>
      </c>
      <c r="IN69">
        <v>8.3241555849602686E-4</v>
      </c>
      <c r="IO69">
        <v>-6.8006265696850886E-6</v>
      </c>
      <c r="IP69">
        <v>17</v>
      </c>
      <c r="IQ69">
        <v>2050</v>
      </c>
      <c r="IR69">
        <v>3</v>
      </c>
      <c r="IS69">
        <v>34</v>
      </c>
      <c r="IT69">
        <v>9.4</v>
      </c>
      <c r="IU69">
        <v>9.6</v>
      </c>
      <c r="IV69">
        <v>0.93627899999999997</v>
      </c>
      <c r="IW69">
        <v>2.5878899999999998</v>
      </c>
      <c r="IX69">
        <v>1.49902</v>
      </c>
      <c r="IY69">
        <v>2.2839399999999999</v>
      </c>
      <c r="IZ69">
        <v>1.69678</v>
      </c>
      <c r="JA69">
        <v>2.2473100000000001</v>
      </c>
      <c r="JB69">
        <v>42.966000000000001</v>
      </c>
      <c r="JC69">
        <v>13.475300000000001</v>
      </c>
      <c r="JD69">
        <v>18</v>
      </c>
      <c r="JE69">
        <v>687.00800000000004</v>
      </c>
      <c r="JF69">
        <v>288.77600000000001</v>
      </c>
      <c r="JG69">
        <v>30.000499999999999</v>
      </c>
      <c r="JH69">
        <v>35.636800000000001</v>
      </c>
      <c r="JI69">
        <v>30.0001</v>
      </c>
      <c r="JJ69">
        <v>35.424799999999998</v>
      </c>
      <c r="JK69">
        <v>35.419199999999996</v>
      </c>
      <c r="JL69">
        <v>18.798400000000001</v>
      </c>
      <c r="JM69">
        <v>28.2866</v>
      </c>
      <c r="JN69">
        <v>55.611499999999999</v>
      </c>
      <c r="JO69">
        <v>30</v>
      </c>
      <c r="JP69">
        <v>364.476</v>
      </c>
      <c r="JQ69">
        <v>31.643699999999999</v>
      </c>
      <c r="JR69">
        <v>98.357799999999997</v>
      </c>
      <c r="JS69">
        <v>98.262500000000003</v>
      </c>
    </row>
    <row r="70" spans="1:279" x14ac:dyDescent="0.2">
      <c r="A70">
        <v>55</v>
      </c>
      <c r="B70">
        <v>1658328196.5999999</v>
      </c>
      <c r="C70">
        <v>215.5</v>
      </c>
      <c r="D70" t="s">
        <v>529</v>
      </c>
      <c r="E70" t="s">
        <v>530</v>
      </c>
      <c r="F70">
        <v>4</v>
      </c>
      <c r="G70">
        <v>1658328194.2874999</v>
      </c>
      <c r="H70">
        <f t="shared" si="0"/>
        <v>2.3611006395090092E-3</v>
      </c>
      <c r="I70">
        <f t="shared" si="1"/>
        <v>2.3611006395090093</v>
      </c>
      <c r="J70">
        <f t="shared" si="2"/>
        <v>6.5595374775391226</v>
      </c>
      <c r="K70">
        <f t="shared" si="3"/>
        <v>340.51462500000002</v>
      </c>
      <c r="L70">
        <f t="shared" si="4"/>
        <v>255.74035953469004</v>
      </c>
      <c r="M70">
        <f t="shared" si="5"/>
        <v>25.885404764204413</v>
      </c>
      <c r="N70">
        <f t="shared" si="6"/>
        <v>34.466045610844034</v>
      </c>
      <c r="O70">
        <f t="shared" si="7"/>
        <v>0.14039542696697294</v>
      </c>
      <c r="P70">
        <f t="shared" si="8"/>
        <v>2.762698978787518</v>
      </c>
      <c r="Q70">
        <f t="shared" si="9"/>
        <v>0.13654884808794016</v>
      </c>
      <c r="R70">
        <f t="shared" si="10"/>
        <v>8.5679851666293744E-2</v>
      </c>
      <c r="S70">
        <f t="shared" si="11"/>
        <v>194.43374701484694</v>
      </c>
      <c r="T70">
        <f t="shared" si="12"/>
        <v>34.252852741744256</v>
      </c>
      <c r="U70">
        <f t="shared" si="13"/>
        <v>33.1111</v>
      </c>
      <c r="V70">
        <f t="shared" si="14"/>
        <v>5.0837305535773414</v>
      </c>
      <c r="W70">
        <f t="shared" si="15"/>
        <v>64.86658002316247</v>
      </c>
      <c r="X70">
        <f t="shared" si="16"/>
        <v>3.4069601892321599</v>
      </c>
      <c r="Y70">
        <f t="shared" si="17"/>
        <v>5.2522580780667134</v>
      </c>
      <c r="Z70">
        <f t="shared" si="18"/>
        <v>1.6767703643451815</v>
      </c>
      <c r="AA70">
        <f t="shared" si="19"/>
        <v>-104.12453820234731</v>
      </c>
      <c r="AB70">
        <f t="shared" si="20"/>
        <v>86.703226942854258</v>
      </c>
      <c r="AC70">
        <f t="shared" si="21"/>
        <v>7.2158711944338245</v>
      </c>
      <c r="AD70">
        <f t="shared" si="22"/>
        <v>184.22830694978771</v>
      </c>
      <c r="AE70">
        <f t="shared" si="23"/>
        <v>15.923566581598061</v>
      </c>
      <c r="AF70">
        <f t="shared" si="24"/>
        <v>2.3519125936521568</v>
      </c>
      <c r="AG70">
        <f t="shared" si="25"/>
        <v>6.5595374775391226</v>
      </c>
      <c r="AH70">
        <v>368.34304771717308</v>
      </c>
      <c r="AI70">
        <v>355.44738181818173</v>
      </c>
      <c r="AJ70">
        <v>1.695204049895662</v>
      </c>
      <c r="AK70">
        <v>64.333968966541633</v>
      </c>
      <c r="AL70">
        <f t="shared" si="26"/>
        <v>2.3611006395090093</v>
      </c>
      <c r="AM70">
        <v>31.5557116189201</v>
      </c>
      <c r="AN70">
        <v>33.660677575757568</v>
      </c>
      <c r="AO70">
        <v>-2.8718015503493401E-7</v>
      </c>
      <c r="AP70">
        <v>90.117840984765252</v>
      </c>
      <c r="AQ70">
        <v>20</v>
      </c>
      <c r="AR70">
        <v>3</v>
      </c>
      <c r="AS70">
        <f t="shared" si="27"/>
        <v>1</v>
      </c>
      <c r="AT70">
        <f t="shared" si="28"/>
        <v>0</v>
      </c>
      <c r="AU70">
        <f t="shared" si="29"/>
        <v>47094.268512828778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1009.5447388677965</v>
      </c>
      <c r="BI70">
        <f t="shared" si="33"/>
        <v>6.5595374775391226</v>
      </c>
      <c r="BJ70" t="e">
        <f t="shared" si="34"/>
        <v>#DIV/0!</v>
      </c>
      <c r="BK70">
        <f t="shared" si="35"/>
        <v>6.4975203425809919E-3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253</v>
      </c>
      <c r="CG70">
        <v>1000</v>
      </c>
      <c r="CH70" t="s">
        <v>414</v>
      </c>
      <c r="CI70">
        <v>1110.1500000000001</v>
      </c>
      <c r="CJ70">
        <v>1175.8634999999999</v>
      </c>
      <c r="CK70">
        <v>1152.67</v>
      </c>
      <c r="CL70">
        <v>1.3005735999999999E-4</v>
      </c>
      <c r="CM70">
        <v>6.5004835999999994E-4</v>
      </c>
      <c r="CN70">
        <v>4.7597999359999997E-2</v>
      </c>
      <c r="CO70">
        <v>5.5000000000000003E-4</v>
      </c>
      <c r="CP70">
        <f t="shared" si="46"/>
        <v>1200.0462500000001</v>
      </c>
      <c r="CQ70">
        <f t="shared" si="47"/>
        <v>1009.5447388677965</v>
      </c>
      <c r="CR70">
        <f t="shared" si="48"/>
        <v>0.84125485902547203</v>
      </c>
      <c r="CS70">
        <f t="shared" si="49"/>
        <v>0.16202187791916098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1658328194.2874999</v>
      </c>
      <c r="CZ70">
        <v>340.51462500000002</v>
      </c>
      <c r="DA70">
        <v>355.94412499999999</v>
      </c>
      <c r="DB70">
        <v>33.6597875</v>
      </c>
      <c r="DC70">
        <v>31.563012499999999</v>
      </c>
      <c r="DD70">
        <v>342.82787499999989</v>
      </c>
      <c r="DE70">
        <v>33.333762499999999</v>
      </c>
      <c r="DF70">
        <v>650.35525000000007</v>
      </c>
      <c r="DG70">
        <v>101.11750000000001</v>
      </c>
      <c r="DH70">
        <v>0.10001925</v>
      </c>
      <c r="DI70">
        <v>33.693224999999998</v>
      </c>
      <c r="DJ70">
        <v>999.9</v>
      </c>
      <c r="DK70">
        <v>33.1111</v>
      </c>
      <c r="DL70">
        <v>0</v>
      </c>
      <c r="DM70">
        <v>0</v>
      </c>
      <c r="DN70">
        <v>8977.5</v>
      </c>
      <c r="DO70">
        <v>0</v>
      </c>
      <c r="DP70">
        <v>1872.4425000000001</v>
      </c>
      <c r="DQ70">
        <v>-15.429562499999999</v>
      </c>
      <c r="DR70">
        <v>352.37549999999999</v>
      </c>
      <c r="DS70">
        <v>367.54512499999998</v>
      </c>
      <c r="DT70">
        <v>2.0967725000000002</v>
      </c>
      <c r="DU70">
        <v>355.94412499999999</v>
      </c>
      <c r="DV70">
        <v>31.563012499999999</v>
      </c>
      <c r="DW70">
        <v>3.4035962500000001</v>
      </c>
      <c r="DX70">
        <v>3.1915737499999999</v>
      </c>
      <c r="DY70">
        <v>26.146374999999999</v>
      </c>
      <c r="DZ70">
        <v>25.062637500000001</v>
      </c>
      <c r="EA70">
        <v>1200.0462500000001</v>
      </c>
      <c r="EB70">
        <v>0.95799662499999994</v>
      </c>
      <c r="EC70">
        <v>4.2003600000000002E-2</v>
      </c>
      <c r="ED70">
        <v>0</v>
      </c>
      <c r="EE70">
        <v>595.82299999999998</v>
      </c>
      <c r="EF70">
        <v>5.0001600000000002</v>
      </c>
      <c r="EG70">
        <v>8893.94</v>
      </c>
      <c r="EH70">
        <v>9515.5187499999993</v>
      </c>
      <c r="EI70">
        <v>47.796499999999988</v>
      </c>
      <c r="EJ70">
        <v>50.382750000000001</v>
      </c>
      <c r="EK70">
        <v>48.960624999999993</v>
      </c>
      <c r="EL70">
        <v>48.843499999999999</v>
      </c>
      <c r="EM70">
        <v>49.484250000000003</v>
      </c>
      <c r="EN70">
        <v>1144.8487500000001</v>
      </c>
      <c r="EO70">
        <v>50.196249999999999</v>
      </c>
      <c r="EP70">
        <v>0</v>
      </c>
      <c r="EQ70">
        <v>770707.79999995232</v>
      </c>
      <c r="ER70">
        <v>0</v>
      </c>
      <c r="ES70">
        <v>595.12065384615391</v>
      </c>
      <c r="ET70">
        <v>7.6478974403849502</v>
      </c>
      <c r="EU70">
        <v>105.2273504789721</v>
      </c>
      <c r="EV70">
        <v>8883.83</v>
      </c>
      <c r="EW70">
        <v>15</v>
      </c>
      <c r="EX70">
        <v>1658327627.5</v>
      </c>
      <c r="EY70" t="s">
        <v>416</v>
      </c>
      <c r="EZ70">
        <v>1658327627.5</v>
      </c>
      <c r="FA70">
        <v>1658327617.5</v>
      </c>
      <c r="FB70">
        <v>12</v>
      </c>
      <c r="FC70">
        <v>-0.68500000000000005</v>
      </c>
      <c r="FD70">
        <v>-0.255</v>
      </c>
      <c r="FE70">
        <v>-3.9239999999999999</v>
      </c>
      <c r="FF70">
        <v>0.28599999999999998</v>
      </c>
      <c r="FG70">
        <v>1546</v>
      </c>
      <c r="FH70">
        <v>32</v>
      </c>
      <c r="FI70">
        <v>0.03</v>
      </c>
      <c r="FJ70">
        <v>0.04</v>
      </c>
      <c r="FK70">
        <v>-15.03938</v>
      </c>
      <c r="FL70">
        <v>-2.8008225140712919</v>
      </c>
      <c r="FM70">
        <v>0.27363256677522868</v>
      </c>
      <c r="FN70">
        <v>0</v>
      </c>
      <c r="FO70">
        <v>594.71129411764718</v>
      </c>
      <c r="FP70">
        <v>7.1090297954305344</v>
      </c>
      <c r="FQ70">
        <v>0.72712785223426679</v>
      </c>
      <c r="FR70">
        <v>0</v>
      </c>
      <c r="FS70">
        <v>2.0863657500000001</v>
      </c>
      <c r="FT70">
        <v>0.15797324577860791</v>
      </c>
      <c r="FU70">
        <v>1.6106530956028351E-2</v>
      </c>
      <c r="FV70">
        <v>0</v>
      </c>
      <c r="FW70">
        <v>0</v>
      </c>
      <c r="FX70">
        <v>3</v>
      </c>
      <c r="FY70" t="s">
        <v>428</v>
      </c>
      <c r="FZ70">
        <v>3.3694999999999999</v>
      </c>
      <c r="GA70">
        <v>2.89358</v>
      </c>
      <c r="GB70">
        <v>8.4529900000000005E-2</v>
      </c>
      <c r="GC70">
        <v>8.8490299999999994E-2</v>
      </c>
      <c r="GD70">
        <v>0.139825</v>
      </c>
      <c r="GE70">
        <v>0.13630999999999999</v>
      </c>
      <c r="GF70">
        <v>31613.8</v>
      </c>
      <c r="GG70">
        <v>27376.1</v>
      </c>
      <c r="GH70">
        <v>30864.3</v>
      </c>
      <c r="GI70">
        <v>27992.5</v>
      </c>
      <c r="GJ70">
        <v>34976.1</v>
      </c>
      <c r="GK70">
        <v>34110.800000000003</v>
      </c>
      <c r="GL70">
        <v>40232.400000000001</v>
      </c>
      <c r="GM70">
        <v>39016.1</v>
      </c>
      <c r="GN70">
        <v>2.30023</v>
      </c>
      <c r="GO70">
        <v>1.57525</v>
      </c>
      <c r="GP70">
        <v>0</v>
      </c>
      <c r="GQ70">
        <v>3.0957200000000001E-2</v>
      </c>
      <c r="GR70">
        <v>999.9</v>
      </c>
      <c r="GS70">
        <v>32.617100000000001</v>
      </c>
      <c r="GT70">
        <v>60.3</v>
      </c>
      <c r="GU70">
        <v>38.700000000000003</v>
      </c>
      <c r="GV70">
        <v>41.233199999999997</v>
      </c>
      <c r="GW70">
        <v>50.712899999999998</v>
      </c>
      <c r="GX70">
        <v>40.845399999999998</v>
      </c>
      <c r="GY70">
        <v>1</v>
      </c>
      <c r="GZ70">
        <v>0.64411099999999999</v>
      </c>
      <c r="HA70">
        <v>1.62391</v>
      </c>
      <c r="HB70">
        <v>20.200700000000001</v>
      </c>
      <c r="HC70">
        <v>5.2147399999999999</v>
      </c>
      <c r="HD70">
        <v>11.974</v>
      </c>
      <c r="HE70">
        <v>4.9904500000000001</v>
      </c>
      <c r="HF70">
        <v>3.2926500000000001</v>
      </c>
      <c r="HG70">
        <v>8378.1</v>
      </c>
      <c r="HH70">
        <v>9999</v>
      </c>
      <c r="HI70">
        <v>9999</v>
      </c>
      <c r="HJ70">
        <v>971</v>
      </c>
      <c r="HK70">
        <v>4.97126</v>
      </c>
      <c r="HL70">
        <v>1.8742099999999999</v>
      </c>
      <c r="HM70">
        <v>1.87053</v>
      </c>
      <c r="HN70">
        <v>1.8701300000000001</v>
      </c>
      <c r="HO70">
        <v>1.87473</v>
      </c>
      <c r="HP70">
        <v>1.87147</v>
      </c>
      <c r="HQ70">
        <v>1.8669100000000001</v>
      </c>
      <c r="HR70">
        <v>1.8778999999999999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-2.3180000000000001</v>
      </c>
      <c r="IG70">
        <v>0.3261</v>
      </c>
      <c r="IH70">
        <v>-2.1003025613674828</v>
      </c>
      <c r="II70">
        <v>1.7196870422270779E-5</v>
      </c>
      <c r="IJ70">
        <v>-2.1741833173098589E-6</v>
      </c>
      <c r="IK70">
        <v>9.0595066644434051E-10</v>
      </c>
      <c r="IL70">
        <v>-0.3055493333670728</v>
      </c>
      <c r="IM70">
        <v>-1.2435942757381079E-3</v>
      </c>
      <c r="IN70">
        <v>8.3241555849602686E-4</v>
      </c>
      <c r="IO70">
        <v>-6.8006265696850886E-6</v>
      </c>
      <c r="IP70">
        <v>17</v>
      </c>
      <c r="IQ70">
        <v>2050</v>
      </c>
      <c r="IR70">
        <v>3</v>
      </c>
      <c r="IS70">
        <v>34</v>
      </c>
      <c r="IT70">
        <v>9.5</v>
      </c>
      <c r="IU70">
        <v>9.6999999999999993</v>
      </c>
      <c r="IV70">
        <v>0.94970699999999997</v>
      </c>
      <c r="IW70">
        <v>2.5805699999999998</v>
      </c>
      <c r="IX70">
        <v>1.49902</v>
      </c>
      <c r="IY70">
        <v>2.2839399999999999</v>
      </c>
      <c r="IZ70">
        <v>1.69678</v>
      </c>
      <c r="JA70">
        <v>2.2680699999999998</v>
      </c>
      <c r="JB70">
        <v>42.992899999999999</v>
      </c>
      <c r="JC70">
        <v>13.4841</v>
      </c>
      <c r="JD70">
        <v>18</v>
      </c>
      <c r="JE70">
        <v>687.27099999999996</v>
      </c>
      <c r="JF70">
        <v>288.98500000000001</v>
      </c>
      <c r="JG70">
        <v>30</v>
      </c>
      <c r="JH70">
        <v>35.635100000000001</v>
      </c>
      <c r="JI70">
        <v>30.0001</v>
      </c>
      <c r="JJ70">
        <v>35.424799999999998</v>
      </c>
      <c r="JK70">
        <v>35.419199999999996</v>
      </c>
      <c r="JL70">
        <v>19.0793</v>
      </c>
      <c r="JM70">
        <v>28.004899999999999</v>
      </c>
      <c r="JN70">
        <v>55.230800000000002</v>
      </c>
      <c r="JO70">
        <v>30</v>
      </c>
      <c r="JP70">
        <v>371.18900000000002</v>
      </c>
      <c r="JQ70">
        <v>31.642800000000001</v>
      </c>
      <c r="JR70">
        <v>98.358599999999996</v>
      </c>
      <c r="JS70">
        <v>98.262100000000004</v>
      </c>
    </row>
    <row r="71" spans="1:279" x14ac:dyDescent="0.2">
      <c r="A71">
        <v>56</v>
      </c>
      <c r="B71">
        <v>1658328200.5999999</v>
      </c>
      <c r="C71">
        <v>219.5</v>
      </c>
      <c r="D71" t="s">
        <v>531</v>
      </c>
      <c r="E71" t="s">
        <v>532</v>
      </c>
      <c r="F71">
        <v>4</v>
      </c>
      <c r="G71">
        <v>1658328198.5999999</v>
      </c>
      <c r="H71">
        <f t="shared" si="0"/>
        <v>2.2989325555243349E-3</v>
      </c>
      <c r="I71">
        <f t="shared" si="1"/>
        <v>2.2989325555243347</v>
      </c>
      <c r="J71">
        <f t="shared" si="2"/>
        <v>6.6713597247240521</v>
      </c>
      <c r="K71">
        <f t="shared" si="3"/>
        <v>347.58242857142852</v>
      </c>
      <c r="L71">
        <f t="shared" si="4"/>
        <v>259.10613038067004</v>
      </c>
      <c r="M71">
        <f t="shared" si="5"/>
        <v>26.225788150813138</v>
      </c>
      <c r="N71">
        <f t="shared" si="6"/>
        <v>35.181039998038855</v>
      </c>
      <c r="O71">
        <f t="shared" si="7"/>
        <v>0.1363829128721831</v>
      </c>
      <c r="P71">
        <f t="shared" si="8"/>
        <v>2.7593272236418573</v>
      </c>
      <c r="Q71">
        <f t="shared" si="9"/>
        <v>0.13274568799053724</v>
      </c>
      <c r="R71">
        <f t="shared" si="10"/>
        <v>8.3284765694608243E-2</v>
      </c>
      <c r="S71">
        <f t="shared" si="11"/>
        <v>194.43089146964118</v>
      </c>
      <c r="T71">
        <f t="shared" si="12"/>
        <v>34.276261262360443</v>
      </c>
      <c r="U71">
        <f t="shared" si="13"/>
        <v>33.12547142857143</v>
      </c>
      <c r="V71">
        <f t="shared" si="14"/>
        <v>5.0878337979336488</v>
      </c>
      <c r="W71">
        <f t="shared" si="15"/>
        <v>64.875028585608902</v>
      </c>
      <c r="X71">
        <f t="shared" si="16"/>
        <v>3.4085068885044354</v>
      </c>
      <c r="Y71">
        <f t="shared" si="17"/>
        <v>5.2539582067491191</v>
      </c>
      <c r="Z71">
        <f t="shared" si="18"/>
        <v>1.6793269094292134</v>
      </c>
      <c r="AA71">
        <f t="shared" si="19"/>
        <v>-101.38292569862317</v>
      </c>
      <c r="AB71">
        <f t="shared" si="20"/>
        <v>85.320722527609618</v>
      </c>
      <c r="AC71">
        <f t="shared" si="21"/>
        <v>7.1101906898955898</v>
      </c>
      <c r="AD71">
        <f t="shared" si="22"/>
        <v>185.47887898852323</v>
      </c>
      <c r="AE71">
        <f t="shared" si="23"/>
        <v>16.033989851899786</v>
      </c>
      <c r="AF71">
        <f t="shared" si="24"/>
        <v>2.2549269738283462</v>
      </c>
      <c r="AG71">
        <f t="shared" si="25"/>
        <v>6.6713597247240521</v>
      </c>
      <c r="AH71">
        <v>375.23673567238859</v>
      </c>
      <c r="AI71">
        <v>362.23653333333328</v>
      </c>
      <c r="AJ71">
        <v>1.694494353086818</v>
      </c>
      <c r="AK71">
        <v>64.333968966541633</v>
      </c>
      <c r="AL71">
        <f t="shared" si="26"/>
        <v>2.2989325555243347</v>
      </c>
      <c r="AM71">
        <v>31.6430102843082</v>
      </c>
      <c r="AN71">
        <v>33.692162424242419</v>
      </c>
      <c r="AO71">
        <v>6.7938152144661858E-5</v>
      </c>
      <c r="AP71">
        <v>90.117840984765252</v>
      </c>
      <c r="AQ71">
        <v>20</v>
      </c>
      <c r="AR71">
        <v>3</v>
      </c>
      <c r="AS71">
        <f t="shared" si="27"/>
        <v>1</v>
      </c>
      <c r="AT71">
        <f t="shared" si="28"/>
        <v>0</v>
      </c>
      <c r="AU71">
        <f t="shared" si="29"/>
        <v>47000.94546663083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1009.5298712277931</v>
      </c>
      <c r="BI71">
        <f t="shared" si="33"/>
        <v>6.6713597247240521</v>
      </c>
      <c r="BJ71" t="e">
        <f t="shared" si="34"/>
        <v>#DIV/0!</v>
      </c>
      <c r="BK71">
        <f t="shared" si="35"/>
        <v>6.6083826886769829E-3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253</v>
      </c>
      <c r="CG71">
        <v>1000</v>
      </c>
      <c r="CH71" t="s">
        <v>414</v>
      </c>
      <c r="CI71">
        <v>1110.1500000000001</v>
      </c>
      <c r="CJ71">
        <v>1175.8634999999999</v>
      </c>
      <c r="CK71">
        <v>1152.67</v>
      </c>
      <c r="CL71">
        <v>1.3005735999999999E-4</v>
      </c>
      <c r="CM71">
        <v>6.5004835999999994E-4</v>
      </c>
      <c r="CN71">
        <v>4.7597999359999997E-2</v>
      </c>
      <c r="CO71">
        <v>5.5000000000000003E-4</v>
      </c>
      <c r="CP71">
        <f t="shared" si="46"/>
        <v>1200.028571428571</v>
      </c>
      <c r="CQ71">
        <f t="shared" si="47"/>
        <v>1009.5298712277931</v>
      </c>
      <c r="CR71">
        <f t="shared" si="48"/>
        <v>0.8412548628121419</v>
      </c>
      <c r="CS71">
        <f t="shared" si="49"/>
        <v>0.16202188522743372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1658328198.5999999</v>
      </c>
      <c r="CZ71">
        <v>347.58242857142852</v>
      </c>
      <c r="DA71">
        <v>363.09842857142849</v>
      </c>
      <c r="DB71">
        <v>33.675442857142862</v>
      </c>
      <c r="DC71">
        <v>31.665114285714282</v>
      </c>
      <c r="DD71">
        <v>349.90400000000011</v>
      </c>
      <c r="DE71">
        <v>33.348928571428573</v>
      </c>
      <c r="DF71">
        <v>650.33885714285714</v>
      </c>
      <c r="DG71">
        <v>101.1162857142857</v>
      </c>
      <c r="DH71">
        <v>0.1001081714285714</v>
      </c>
      <c r="DI71">
        <v>33.699014285714277</v>
      </c>
      <c r="DJ71">
        <v>999.89999999999986</v>
      </c>
      <c r="DK71">
        <v>33.12547142857143</v>
      </c>
      <c r="DL71">
        <v>0</v>
      </c>
      <c r="DM71">
        <v>0</v>
      </c>
      <c r="DN71">
        <v>8959.732857142857</v>
      </c>
      <c r="DO71">
        <v>0</v>
      </c>
      <c r="DP71">
        <v>1873.255714285714</v>
      </c>
      <c r="DQ71">
        <v>-15.51601428571429</v>
      </c>
      <c r="DR71">
        <v>359.69542857142858</v>
      </c>
      <c r="DS71">
        <v>374.97185714285717</v>
      </c>
      <c r="DT71">
        <v>2.010344285714285</v>
      </c>
      <c r="DU71">
        <v>363.09842857142849</v>
      </c>
      <c r="DV71">
        <v>31.665114285714282</v>
      </c>
      <c r="DW71">
        <v>3.4051342857142859</v>
      </c>
      <c r="DX71">
        <v>3.2018557142857138</v>
      </c>
      <c r="DY71">
        <v>26.154</v>
      </c>
      <c r="DZ71">
        <v>25.116628571428571</v>
      </c>
      <c r="EA71">
        <v>1200.028571428571</v>
      </c>
      <c r="EB71">
        <v>0.95799728571428566</v>
      </c>
      <c r="EC71">
        <v>4.2002999999999999E-2</v>
      </c>
      <c r="ED71">
        <v>0</v>
      </c>
      <c r="EE71">
        <v>596.48099999999988</v>
      </c>
      <c r="EF71">
        <v>5.0001600000000002</v>
      </c>
      <c r="EG71">
        <v>8901.2014285714286</v>
      </c>
      <c r="EH71">
        <v>9515.3914285714291</v>
      </c>
      <c r="EI71">
        <v>47.794285714285721</v>
      </c>
      <c r="EJ71">
        <v>50.375</v>
      </c>
      <c r="EK71">
        <v>48.973000000000013</v>
      </c>
      <c r="EL71">
        <v>48.838999999999999</v>
      </c>
      <c r="EM71">
        <v>49.463999999999999</v>
      </c>
      <c r="EN71">
        <v>1144.8328571428569</v>
      </c>
      <c r="EO71">
        <v>50.195714285714303</v>
      </c>
      <c r="EP71">
        <v>0</v>
      </c>
      <c r="EQ71">
        <v>770712</v>
      </c>
      <c r="ER71">
        <v>0</v>
      </c>
      <c r="ES71">
        <v>595.74535999999989</v>
      </c>
      <c r="ET71">
        <v>8.2917692439271811</v>
      </c>
      <c r="EU71">
        <v>111.91769252392881</v>
      </c>
      <c r="EV71">
        <v>8891.7576000000008</v>
      </c>
      <c r="EW71">
        <v>15</v>
      </c>
      <c r="EX71">
        <v>1658327627.5</v>
      </c>
      <c r="EY71" t="s">
        <v>416</v>
      </c>
      <c r="EZ71">
        <v>1658327627.5</v>
      </c>
      <c r="FA71">
        <v>1658327617.5</v>
      </c>
      <c r="FB71">
        <v>12</v>
      </c>
      <c r="FC71">
        <v>-0.68500000000000005</v>
      </c>
      <c r="FD71">
        <v>-0.255</v>
      </c>
      <c r="FE71">
        <v>-3.9239999999999999</v>
      </c>
      <c r="FF71">
        <v>0.28599999999999998</v>
      </c>
      <c r="FG71">
        <v>1546</v>
      </c>
      <c r="FH71">
        <v>32</v>
      </c>
      <c r="FI71">
        <v>0.03</v>
      </c>
      <c r="FJ71">
        <v>0.04</v>
      </c>
      <c r="FK71">
        <v>-15.20227804878049</v>
      </c>
      <c r="FL71">
        <v>-2.593371428571476</v>
      </c>
      <c r="FM71">
        <v>0.26255968196072049</v>
      </c>
      <c r="FN71">
        <v>0</v>
      </c>
      <c r="FO71">
        <v>595.24173529411769</v>
      </c>
      <c r="FP71">
        <v>7.4845072629116727</v>
      </c>
      <c r="FQ71">
        <v>0.75826145222528463</v>
      </c>
      <c r="FR71">
        <v>0</v>
      </c>
      <c r="FS71">
        <v>2.079646829268293</v>
      </c>
      <c r="FT71">
        <v>-0.12426878048780469</v>
      </c>
      <c r="FU71">
        <v>3.086292577685136E-2</v>
      </c>
      <c r="FV71">
        <v>0</v>
      </c>
      <c r="FW71">
        <v>0</v>
      </c>
      <c r="FX71">
        <v>3</v>
      </c>
      <c r="FY71" t="s">
        <v>428</v>
      </c>
      <c r="FZ71">
        <v>3.3694000000000002</v>
      </c>
      <c r="GA71">
        <v>2.8934899999999999</v>
      </c>
      <c r="GB71">
        <v>8.5800899999999999E-2</v>
      </c>
      <c r="GC71">
        <v>8.9788900000000005E-2</v>
      </c>
      <c r="GD71">
        <v>0.13992199999999999</v>
      </c>
      <c r="GE71">
        <v>0.13661400000000001</v>
      </c>
      <c r="GF71">
        <v>31570.2</v>
      </c>
      <c r="GG71">
        <v>27336.9</v>
      </c>
      <c r="GH71">
        <v>30864.7</v>
      </c>
      <c r="GI71">
        <v>27992.400000000001</v>
      </c>
      <c r="GJ71">
        <v>34972.5</v>
      </c>
      <c r="GK71">
        <v>34098.6</v>
      </c>
      <c r="GL71">
        <v>40232.800000000003</v>
      </c>
      <c r="GM71">
        <v>39015.800000000003</v>
      </c>
      <c r="GN71">
        <v>2.3005</v>
      </c>
      <c r="GO71">
        <v>1.575</v>
      </c>
      <c r="GP71">
        <v>0</v>
      </c>
      <c r="GQ71">
        <v>3.1471300000000001E-2</v>
      </c>
      <c r="GR71">
        <v>999.9</v>
      </c>
      <c r="GS71">
        <v>32.626199999999997</v>
      </c>
      <c r="GT71">
        <v>60.3</v>
      </c>
      <c r="GU71">
        <v>38.700000000000003</v>
      </c>
      <c r="GV71">
        <v>41.235199999999999</v>
      </c>
      <c r="GW71">
        <v>50.532899999999998</v>
      </c>
      <c r="GX71">
        <v>40.957500000000003</v>
      </c>
      <c r="GY71">
        <v>1</v>
      </c>
      <c r="GZ71">
        <v>0.64407800000000004</v>
      </c>
      <c r="HA71">
        <v>1.6230800000000001</v>
      </c>
      <c r="HB71">
        <v>20.200600000000001</v>
      </c>
      <c r="HC71">
        <v>5.2144399999999997</v>
      </c>
      <c r="HD71">
        <v>11.974</v>
      </c>
      <c r="HE71">
        <v>4.9904500000000001</v>
      </c>
      <c r="HF71">
        <v>3.2925</v>
      </c>
      <c r="HG71">
        <v>8378.2999999999993</v>
      </c>
      <c r="HH71">
        <v>9999</v>
      </c>
      <c r="HI71">
        <v>9999</v>
      </c>
      <c r="HJ71">
        <v>971.1</v>
      </c>
      <c r="HK71">
        <v>4.9712500000000004</v>
      </c>
      <c r="HL71">
        <v>1.8742399999999999</v>
      </c>
      <c r="HM71">
        <v>1.8705499999999999</v>
      </c>
      <c r="HN71">
        <v>1.87012</v>
      </c>
      <c r="HO71">
        <v>1.8747400000000001</v>
      </c>
      <c r="HP71">
        <v>1.87147</v>
      </c>
      <c r="HQ71">
        <v>1.8669100000000001</v>
      </c>
      <c r="HR71">
        <v>1.8778999999999999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-2.3250000000000002</v>
      </c>
      <c r="IG71">
        <v>0.32719999999999999</v>
      </c>
      <c r="IH71">
        <v>-2.1003025613674828</v>
      </c>
      <c r="II71">
        <v>1.7196870422270779E-5</v>
      </c>
      <c r="IJ71">
        <v>-2.1741833173098589E-6</v>
      </c>
      <c r="IK71">
        <v>9.0595066644434051E-10</v>
      </c>
      <c r="IL71">
        <v>-0.3055493333670728</v>
      </c>
      <c r="IM71">
        <v>-1.2435942757381079E-3</v>
      </c>
      <c r="IN71">
        <v>8.3241555849602686E-4</v>
      </c>
      <c r="IO71">
        <v>-6.8006265696850886E-6</v>
      </c>
      <c r="IP71">
        <v>17</v>
      </c>
      <c r="IQ71">
        <v>2050</v>
      </c>
      <c r="IR71">
        <v>3</v>
      </c>
      <c r="IS71">
        <v>34</v>
      </c>
      <c r="IT71">
        <v>9.6</v>
      </c>
      <c r="IU71">
        <v>9.6999999999999993</v>
      </c>
      <c r="IV71">
        <v>0.96435499999999996</v>
      </c>
      <c r="IW71">
        <v>2.5805699999999998</v>
      </c>
      <c r="IX71">
        <v>1.49902</v>
      </c>
      <c r="IY71">
        <v>2.2839399999999999</v>
      </c>
      <c r="IZ71">
        <v>1.69678</v>
      </c>
      <c r="JA71">
        <v>2.2595200000000002</v>
      </c>
      <c r="JB71">
        <v>42.992899999999999</v>
      </c>
      <c r="JC71">
        <v>13.492900000000001</v>
      </c>
      <c r="JD71">
        <v>18</v>
      </c>
      <c r="JE71">
        <v>687.49400000000003</v>
      </c>
      <c r="JF71">
        <v>288.86200000000002</v>
      </c>
      <c r="JG71">
        <v>29.9999</v>
      </c>
      <c r="JH71">
        <v>35.635100000000001</v>
      </c>
      <c r="JI71">
        <v>30</v>
      </c>
      <c r="JJ71">
        <v>35.424799999999998</v>
      </c>
      <c r="JK71">
        <v>35.419199999999996</v>
      </c>
      <c r="JL71">
        <v>19.358899999999998</v>
      </c>
      <c r="JM71">
        <v>28.004899999999999</v>
      </c>
      <c r="JN71">
        <v>55.230800000000002</v>
      </c>
      <c r="JO71">
        <v>30</v>
      </c>
      <c r="JP71">
        <v>377.88099999999997</v>
      </c>
      <c r="JQ71">
        <v>31.64</v>
      </c>
      <c r="JR71">
        <v>98.3596</v>
      </c>
      <c r="JS71">
        <v>98.261399999999995</v>
      </c>
    </row>
    <row r="72" spans="1:279" x14ac:dyDescent="0.2">
      <c r="A72">
        <v>57</v>
      </c>
      <c r="B72">
        <v>1658328204.5999999</v>
      </c>
      <c r="C72">
        <v>223.5</v>
      </c>
      <c r="D72" t="s">
        <v>533</v>
      </c>
      <c r="E72" t="s">
        <v>534</v>
      </c>
      <c r="F72">
        <v>4</v>
      </c>
      <c r="G72">
        <v>1658328202.2874999</v>
      </c>
      <c r="H72">
        <f t="shared" si="0"/>
        <v>2.3574333729508147E-3</v>
      </c>
      <c r="I72">
        <f t="shared" si="1"/>
        <v>2.3574333729508146</v>
      </c>
      <c r="J72">
        <f t="shared" si="2"/>
        <v>6.8836036567954819</v>
      </c>
      <c r="K72">
        <f t="shared" si="3"/>
        <v>353.60849999999999</v>
      </c>
      <c r="L72">
        <f t="shared" si="4"/>
        <v>264.49085215064542</v>
      </c>
      <c r="M72">
        <f t="shared" si="5"/>
        <v>26.770505722928547</v>
      </c>
      <c r="N72">
        <f t="shared" si="6"/>
        <v>35.790570055460726</v>
      </c>
      <c r="O72">
        <f t="shared" si="7"/>
        <v>0.13995341768167227</v>
      </c>
      <c r="P72">
        <f t="shared" si="8"/>
        <v>2.7635740910593123</v>
      </c>
      <c r="Q72">
        <f t="shared" si="9"/>
        <v>0.1361318410062001</v>
      </c>
      <c r="R72">
        <f t="shared" si="10"/>
        <v>8.5417062285382303E-2</v>
      </c>
      <c r="S72">
        <f t="shared" si="11"/>
        <v>194.42821273750837</v>
      </c>
      <c r="T72">
        <f t="shared" si="12"/>
        <v>34.264389752354759</v>
      </c>
      <c r="U72">
        <f t="shared" si="13"/>
        <v>33.138887500000003</v>
      </c>
      <c r="V72">
        <f t="shared" si="14"/>
        <v>5.0916668745574771</v>
      </c>
      <c r="W72">
        <f t="shared" si="15"/>
        <v>64.933615382852935</v>
      </c>
      <c r="X72">
        <f t="shared" si="16"/>
        <v>3.4125288323541834</v>
      </c>
      <c r="Y72">
        <f t="shared" si="17"/>
        <v>5.2554117189281468</v>
      </c>
      <c r="Z72">
        <f t="shared" si="18"/>
        <v>1.6791380422032938</v>
      </c>
      <c r="AA72">
        <f t="shared" si="19"/>
        <v>-103.96281174713093</v>
      </c>
      <c r="AB72">
        <f t="shared" si="20"/>
        <v>84.19041484989198</v>
      </c>
      <c r="AC72">
        <f t="shared" si="21"/>
        <v>7.0058445685487802</v>
      </c>
      <c r="AD72">
        <f t="shared" si="22"/>
        <v>181.66166040881819</v>
      </c>
      <c r="AE72">
        <f t="shared" si="23"/>
        <v>16.27527295440904</v>
      </c>
      <c r="AF72">
        <f t="shared" si="24"/>
        <v>2.260490753404691</v>
      </c>
      <c r="AG72">
        <f t="shared" si="25"/>
        <v>6.8836036567954819</v>
      </c>
      <c r="AH72">
        <v>382.277940131035</v>
      </c>
      <c r="AI72">
        <v>369.03470909090902</v>
      </c>
      <c r="AJ72">
        <v>1.7049581629876669</v>
      </c>
      <c r="AK72">
        <v>64.333968966541633</v>
      </c>
      <c r="AL72">
        <f t="shared" si="26"/>
        <v>2.3574333729508146</v>
      </c>
      <c r="AM72">
        <v>31.701412277223039</v>
      </c>
      <c r="AN72">
        <v>33.730402424242413</v>
      </c>
      <c r="AO72">
        <v>1.3212052005925529E-2</v>
      </c>
      <c r="AP72">
        <v>90.117840984765252</v>
      </c>
      <c r="AQ72">
        <v>19</v>
      </c>
      <c r="AR72">
        <v>3</v>
      </c>
      <c r="AS72">
        <f t="shared" si="27"/>
        <v>1</v>
      </c>
      <c r="AT72">
        <f t="shared" si="28"/>
        <v>0</v>
      </c>
      <c r="AU72">
        <f t="shared" si="29"/>
        <v>47116.601965882881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1009.5163122992274</v>
      </c>
      <c r="BI72">
        <f t="shared" si="33"/>
        <v>6.8836036567954819</v>
      </c>
      <c r="BJ72" t="e">
        <f t="shared" si="34"/>
        <v>#DIV/0!</v>
      </c>
      <c r="BK72">
        <f t="shared" si="35"/>
        <v>6.818714638813222E-3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253</v>
      </c>
      <c r="CG72">
        <v>1000</v>
      </c>
      <c r="CH72" t="s">
        <v>414</v>
      </c>
      <c r="CI72">
        <v>1110.1500000000001</v>
      </c>
      <c r="CJ72">
        <v>1175.8634999999999</v>
      </c>
      <c r="CK72">
        <v>1152.67</v>
      </c>
      <c r="CL72">
        <v>1.3005735999999999E-4</v>
      </c>
      <c r="CM72">
        <v>6.5004835999999994E-4</v>
      </c>
      <c r="CN72">
        <v>4.7597999359999997E-2</v>
      </c>
      <c r="CO72">
        <v>5.5000000000000003E-4</v>
      </c>
      <c r="CP72">
        <f t="shared" si="46"/>
        <v>1200.0125</v>
      </c>
      <c r="CQ72">
        <f t="shared" si="47"/>
        <v>1009.5163122992274</v>
      </c>
      <c r="CR72">
        <f t="shared" si="48"/>
        <v>0.84125483051153827</v>
      </c>
      <c r="CS72">
        <f t="shared" si="49"/>
        <v>0.16202182288726857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1658328202.2874999</v>
      </c>
      <c r="CZ72">
        <v>353.60849999999999</v>
      </c>
      <c r="DA72">
        <v>369.36112500000002</v>
      </c>
      <c r="DB72">
        <v>33.715562499999997</v>
      </c>
      <c r="DC72">
        <v>31.700399999999998</v>
      </c>
      <c r="DD72">
        <v>355.93724999999989</v>
      </c>
      <c r="DE72">
        <v>33.387825000000007</v>
      </c>
      <c r="DF72">
        <v>650.35262499999999</v>
      </c>
      <c r="DG72">
        <v>101.11525</v>
      </c>
      <c r="DH72">
        <v>9.9992437500000003E-2</v>
      </c>
      <c r="DI72">
        <v>33.703962500000003</v>
      </c>
      <c r="DJ72">
        <v>999.9</v>
      </c>
      <c r="DK72">
        <v>33.138887500000003</v>
      </c>
      <c r="DL72">
        <v>0</v>
      </c>
      <c r="DM72">
        <v>0</v>
      </c>
      <c r="DN72">
        <v>8982.3425000000007</v>
      </c>
      <c r="DO72">
        <v>0</v>
      </c>
      <c r="DP72">
        <v>1871.4875</v>
      </c>
      <c r="DQ72">
        <v>-15.752712499999999</v>
      </c>
      <c r="DR72">
        <v>365.94662499999998</v>
      </c>
      <c r="DS72">
        <v>381.45337499999999</v>
      </c>
      <c r="DT72">
        <v>2.015145</v>
      </c>
      <c r="DU72">
        <v>369.36112500000002</v>
      </c>
      <c r="DV72">
        <v>31.700399999999998</v>
      </c>
      <c r="DW72">
        <v>3.40915875</v>
      </c>
      <c r="DX72">
        <v>3.2053987500000001</v>
      </c>
      <c r="DY72">
        <v>26.173999999999999</v>
      </c>
      <c r="DZ72">
        <v>25.135200000000001</v>
      </c>
      <c r="EA72">
        <v>1200.0125</v>
      </c>
      <c r="EB72">
        <v>0.95799737499999993</v>
      </c>
      <c r="EC72">
        <v>4.2003012500000013E-2</v>
      </c>
      <c r="ED72">
        <v>0</v>
      </c>
      <c r="EE72">
        <v>597.15750000000003</v>
      </c>
      <c r="EF72">
        <v>5.0001600000000002</v>
      </c>
      <c r="EG72">
        <v>8908.6299999999992</v>
      </c>
      <c r="EH72">
        <v>9515.2800000000007</v>
      </c>
      <c r="EI72">
        <v>47.796750000000003</v>
      </c>
      <c r="EJ72">
        <v>50.375</v>
      </c>
      <c r="EK72">
        <v>48.945124999999997</v>
      </c>
      <c r="EL72">
        <v>48.843499999999999</v>
      </c>
      <c r="EM72">
        <v>49.468499999999999</v>
      </c>
      <c r="EN72">
        <v>1144.8187499999999</v>
      </c>
      <c r="EO72">
        <v>50.193749999999987</v>
      </c>
      <c r="EP72">
        <v>0</v>
      </c>
      <c r="EQ72">
        <v>770716.20000004768</v>
      </c>
      <c r="ER72">
        <v>0</v>
      </c>
      <c r="ES72">
        <v>596.34826923076912</v>
      </c>
      <c r="ET72">
        <v>10.155179468316559</v>
      </c>
      <c r="EU72">
        <v>113.4854699333855</v>
      </c>
      <c r="EV72">
        <v>8899.1357692307683</v>
      </c>
      <c r="EW72">
        <v>15</v>
      </c>
      <c r="EX72">
        <v>1658327627.5</v>
      </c>
      <c r="EY72" t="s">
        <v>416</v>
      </c>
      <c r="EZ72">
        <v>1658327627.5</v>
      </c>
      <c r="FA72">
        <v>1658327617.5</v>
      </c>
      <c r="FB72">
        <v>12</v>
      </c>
      <c r="FC72">
        <v>-0.68500000000000005</v>
      </c>
      <c r="FD72">
        <v>-0.255</v>
      </c>
      <c r="FE72">
        <v>-3.9239999999999999</v>
      </c>
      <c r="FF72">
        <v>0.28599999999999998</v>
      </c>
      <c r="FG72">
        <v>1546</v>
      </c>
      <c r="FH72">
        <v>32</v>
      </c>
      <c r="FI72">
        <v>0.03</v>
      </c>
      <c r="FJ72">
        <v>0.04</v>
      </c>
      <c r="FK72">
        <v>-15.38567073170732</v>
      </c>
      <c r="FL72">
        <v>-2.327197212543584</v>
      </c>
      <c r="FM72">
        <v>0.23415907272298681</v>
      </c>
      <c r="FN72">
        <v>0</v>
      </c>
      <c r="FO72">
        <v>595.81358823529411</v>
      </c>
      <c r="FP72">
        <v>8.6474560704968724</v>
      </c>
      <c r="FQ72">
        <v>0.86847730566194248</v>
      </c>
      <c r="FR72">
        <v>0</v>
      </c>
      <c r="FS72">
        <v>2.0673704878048782</v>
      </c>
      <c r="FT72">
        <v>-0.33651721254355649</v>
      </c>
      <c r="FU72">
        <v>4.1855404287316669E-2</v>
      </c>
      <c r="FV72">
        <v>0</v>
      </c>
      <c r="FW72">
        <v>0</v>
      </c>
      <c r="FX72">
        <v>3</v>
      </c>
      <c r="FY72" t="s">
        <v>428</v>
      </c>
      <c r="FZ72">
        <v>3.36924</v>
      </c>
      <c r="GA72">
        <v>2.89357</v>
      </c>
      <c r="GB72">
        <v>8.7073999999999999E-2</v>
      </c>
      <c r="GC72">
        <v>9.1103699999999996E-2</v>
      </c>
      <c r="GD72">
        <v>0.14002100000000001</v>
      </c>
      <c r="GE72">
        <v>0.136604</v>
      </c>
      <c r="GF72">
        <v>31525.200000000001</v>
      </c>
      <c r="GG72">
        <v>27297.3</v>
      </c>
      <c r="GH72">
        <v>30863.7</v>
      </c>
      <c r="GI72">
        <v>27992.3</v>
      </c>
      <c r="GJ72">
        <v>34967.5</v>
      </c>
      <c r="GK72">
        <v>34098.800000000003</v>
      </c>
      <c r="GL72">
        <v>40231.599999999999</v>
      </c>
      <c r="GM72">
        <v>39015.599999999999</v>
      </c>
      <c r="GN72">
        <v>2.30063</v>
      </c>
      <c r="GO72">
        <v>1.57508</v>
      </c>
      <c r="GP72">
        <v>0</v>
      </c>
      <c r="GQ72">
        <v>3.13856E-2</v>
      </c>
      <c r="GR72">
        <v>999.9</v>
      </c>
      <c r="GS72">
        <v>32.634900000000002</v>
      </c>
      <c r="GT72">
        <v>60.3</v>
      </c>
      <c r="GU72">
        <v>38.700000000000003</v>
      </c>
      <c r="GV72">
        <v>41.233800000000002</v>
      </c>
      <c r="GW72">
        <v>51.1629</v>
      </c>
      <c r="GX72">
        <v>41.5505</v>
      </c>
      <c r="GY72">
        <v>1</v>
      </c>
      <c r="GZ72">
        <v>0.64407800000000004</v>
      </c>
      <c r="HA72">
        <v>1.62131</v>
      </c>
      <c r="HB72">
        <v>20.2011</v>
      </c>
      <c r="HC72">
        <v>5.2141500000000001</v>
      </c>
      <c r="HD72">
        <v>11.974</v>
      </c>
      <c r="HE72">
        <v>4.9902499999999996</v>
      </c>
      <c r="HF72">
        <v>3.2925</v>
      </c>
      <c r="HG72">
        <v>8378.2999999999993</v>
      </c>
      <c r="HH72">
        <v>9999</v>
      </c>
      <c r="HI72">
        <v>9999</v>
      </c>
      <c r="HJ72">
        <v>971.1</v>
      </c>
      <c r="HK72">
        <v>4.9712699999999996</v>
      </c>
      <c r="HL72">
        <v>1.8742300000000001</v>
      </c>
      <c r="HM72">
        <v>1.87053</v>
      </c>
      <c r="HN72">
        <v>1.8701399999999999</v>
      </c>
      <c r="HO72">
        <v>1.8747499999999999</v>
      </c>
      <c r="HP72">
        <v>1.87147</v>
      </c>
      <c r="HQ72">
        <v>1.8669100000000001</v>
      </c>
      <c r="HR72">
        <v>1.8778999999999999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-2.3340000000000001</v>
      </c>
      <c r="IG72">
        <v>0.32829999999999998</v>
      </c>
      <c r="IH72">
        <v>-2.1003025613674828</v>
      </c>
      <c r="II72">
        <v>1.7196870422270779E-5</v>
      </c>
      <c r="IJ72">
        <v>-2.1741833173098589E-6</v>
      </c>
      <c r="IK72">
        <v>9.0595066644434051E-10</v>
      </c>
      <c r="IL72">
        <v>-0.3055493333670728</v>
      </c>
      <c r="IM72">
        <v>-1.2435942757381079E-3</v>
      </c>
      <c r="IN72">
        <v>8.3241555849602686E-4</v>
      </c>
      <c r="IO72">
        <v>-6.8006265696850886E-6</v>
      </c>
      <c r="IP72">
        <v>17</v>
      </c>
      <c r="IQ72">
        <v>2050</v>
      </c>
      <c r="IR72">
        <v>3</v>
      </c>
      <c r="IS72">
        <v>34</v>
      </c>
      <c r="IT72">
        <v>9.6</v>
      </c>
      <c r="IU72">
        <v>9.8000000000000007</v>
      </c>
      <c r="IV72">
        <v>0.97778299999999996</v>
      </c>
      <c r="IW72">
        <v>2.5695800000000002</v>
      </c>
      <c r="IX72">
        <v>1.49902</v>
      </c>
      <c r="IY72">
        <v>2.2851599999999999</v>
      </c>
      <c r="IZ72">
        <v>1.69678</v>
      </c>
      <c r="JA72">
        <v>2.3742700000000001</v>
      </c>
      <c r="JB72">
        <v>42.992899999999999</v>
      </c>
      <c r="JC72">
        <v>13.5016</v>
      </c>
      <c r="JD72">
        <v>18</v>
      </c>
      <c r="JE72">
        <v>687.59500000000003</v>
      </c>
      <c r="JF72">
        <v>288.899</v>
      </c>
      <c r="JG72">
        <v>29.999700000000001</v>
      </c>
      <c r="JH72">
        <v>35.635100000000001</v>
      </c>
      <c r="JI72">
        <v>30</v>
      </c>
      <c r="JJ72">
        <v>35.424799999999998</v>
      </c>
      <c r="JK72">
        <v>35.419199999999996</v>
      </c>
      <c r="JL72">
        <v>19.634499999999999</v>
      </c>
      <c r="JM72">
        <v>28.004899999999999</v>
      </c>
      <c r="JN72">
        <v>55.230800000000002</v>
      </c>
      <c r="JO72">
        <v>30</v>
      </c>
      <c r="JP72">
        <v>384.56</v>
      </c>
      <c r="JQ72">
        <v>31.6251</v>
      </c>
      <c r="JR72">
        <v>98.3566</v>
      </c>
      <c r="JS72">
        <v>98.260999999999996</v>
      </c>
    </row>
    <row r="73" spans="1:279" x14ac:dyDescent="0.2">
      <c r="A73">
        <v>58</v>
      </c>
      <c r="B73">
        <v>1658328208.5999999</v>
      </c>
      <c r="C73">
        <v>227.5</v>
      </c>
      <c r="D73" t="s">
        <v>535</v>
      </c>
      <c r="E73" t="s">
        <v>536</v>
      </c>
      <c r="F73">
        <v>4</v>
      </c>
      <c r="G73">
        <v>1658328206.5999999</v>
      </c>
      <c r="H73">
        <f t="shared" si="0"/>
        <v>2.3345683108992772E-3</v>
      </c>
      <c r="I73">
        <f t="shared" si="1"/>
        <v>2.3345683108992774</v>
      </c>
      <c r="J73">
        <f t="shared" si="2"/>
        <v>7.0313202958021312</v>
      </c>
      <c r="K73">
        <f t="shared" si="3"/>
        <v>360.70257142857139</v>
      </c>
      <c r="L73">
        <f t="shared" si="4"/>
        <v>268.85931726733611</v>
      </c>
      <c r="M73">
        <f t="shared" si="5"/>
        <v>27.212630426293476</v>
      </c>
      <c r="N73">
        <f t="shared" si="6"/>
        <v>36.508557225634028</v>
      </c>
      <c r="O73">
        <f t="shared" si="7"/>
        <v>0.13851392075482219</v>
      </c>
      <c r="P73">
        <f t="shared" si="8"/>
        <v>2.764106740669344</v>
      </c>
      <c r="Q73">
        <f t="shared" si="9"/>
        <v>0.13477012182688144</v>
      </c>
      <c r="R73">
        <f t="shared" si="10"/>
        <v>8.4559263326165257E-2</v>
      </c>
      <c r="S73">
        <f t="shared" si="11"/>
        <v>194.42576915300864</v>
      </c>
      <c r="T73">
        <f t="shared" si="12"/>
        <v>34.278554554376491</v>
      </c>
      <c r="U73">
        <f t="shared" si="13"/>
        <v>33.150385714285719</v>
      </c>
      <c r="V73">
        <f t="shared" si="14"/>
        <v>5.0949540034700638</v>
      </c>
      <c r="W73">
        <f t="shared" si="15"/>
        <v>64.958211507524467</v>
      </c>
      <c r="X73">
        <f t="shared" si="16"/>
        <v>3.4153555905236206</v>
      </c>
      <c r="Y73">
        <f t="shared" si="17"/>
        <v>5.2577734381249108</v>
      </c>
      <c r="Z73">
        <f t="shared" si="18"/>
        <v>1.6795984129464432</v>
      </c>
      <c r="AA73">
        <f t="shared" si="19"/>
        <v>-102.95446251065813</v>
      </c>
      <c r="AB73">
        <f t="shared" si="20"/>
        <v>83.690931129862562</v>
      </c>
      <c r="AC73">
        <f t="shared" si="21"/>
        <v>6.9636041844640841</v>
      </c>
      <c r="AD73">
        <f t="shared" si="22"/>
        <v>182.12584195667716</v>
      </c>
      <c r="AE73">
        <f t="shared" si="23"/>
        <v>16.420619191832273</v>
      </c>
      <c r="AF73">
        <f t="shared" si="24"/>
        <v>2.2905026952629957</v>
      </c>
      <c r="AG73">
        <f t="shared" si="25"/>
        <v>7.0313202958021312</v>
      </c>
      <c r="AH73">
        <v>389.20913817085051</v>
      </c>
      <c r="AI73">
        <v>375.84720606060569</v>
      </c>
      <c r="AJ73">
        <v>1.69933482800112</v>
      </c>
      <c r="AK73">
        <v>64.333968966541633</v>
      </c>
      <c r="AL73">
        <f t="shared" si="26"/>
        <v>2.3345683108992774</v>
      </c>
      <c r="AM73">
        <v>31.70073666083757</v>
      </c>
      <c r="AN73">
        <v>33.750070909090887</v>
      </c>
      <c r="AO73">
        <v>5.7938777147953334E-3</v>
      </c>
      <c r="AP73">
        <v>90.117840984765252</v>
      </c>
      <c r="AQ73">
        <v>20</v>
      </c>
      <c r="AR73">
        <v>3</v>
      </c>
      <c r="AS73">
        <f t="shared" si="27"/>
        <v>1</v>
      </c>
      <c r="AT73">
        <f t="shared" si="28"/>
        <v>0</v>
      </c>
      <c r="AU73">
        <f t="shared" si="29"/>
        <v>47129.9744417822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1009.5044980067399</v>
      </c>
      <c r="BI73">
        <f t="shared" si="33"/>
        <v>7.0313202958021312</v>
      </c>
      <c r="BJ73" t="e">
        <f t="shared" si="34"/>
        <v>#DIV/0!</v>
      </c>
      <c r="BK73">
        <f t="shared" si="35"/>
        <v>6.9651203235700562E-3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253</v>
      </c>
      <c r="CG73">
        <v>1000</v>
      </c>
      <c r="CH73" t="s">
        <v>414</v>
      </c>
      <c r="CI73">
        <v>1110.1500000000001</v>
      </c>
      <c r="CJ73">
        <v>1175.8634999999999</v>
      </c>
      <c r="CK73">
        <v>1152.67</v>
      </c>
      <c r="CL73">
        <v>1.3005735999999999E-4</v>
      </c>
      <c r="CM73">
        <v>6.5004835999999994E-4</v>
      </c>
      <c r="CN73">
        <v>4.7597999359999997E-2</v>
      </c>
      <c r="CO73">
        <v>5.5000000000000003E-4</v>
      </c>
      <c r="CP73">
        <f t="shared" si="46"/>
        <v>1199.998571428571</v>
      </c>
      <c r="CQ73">
        <f t="shared" si="47"/>
        <v>1009.5044980067399</v>
      </c>
      <c r="CR73">
        <f t="shared" si="48"/>
        <v>0.84125474983269999</v>
      </c>
      <c r="CS73">
        <f t="shared" si="49"/>
        <v>0.16202166717711103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1658328206.5999999</v>
      </c>
      <c r="CZ73">
        <v>360.70257142857139</v>
      </c>
      <c r="DA73">
        <v>376.61428571428581</v>
      </c>
      <c r="DB73">
        <v>33.74352857142857</v>
      </c>
      <c r="DC73">
        <v>31.701642857142851</v>
      </c>
      <c r="DD73">
        <v>363.04</v>
      </c>
      <c r="DE73">
        <v>33.414914285714282</v>
      </c>
      <c r="DF73">
        <v>650.34385714285713</v>
      </c>
      <c r="DG73">
        <v>101.1151428571428</v>
      </c>
      <c r="DH73">
        <v>9.9985942857142865E-2</v>
      </c>
      <c r="DI73">
        <v>33.712000000000003</v>
      </c>
      <c r="DJ73">
        <v>999.89999999999986</v>
      </c>
      <c r="DK73">
        <v>33.150385714285719</v>
      </c>
      <c r="DL73">
        <v>0</v>
      </c>
      <c r="DM73">
        <v>0</v>
      </c>
      <c r="DN73">
        <v>8985.1785714285706</v>
      </c>
      <c r="DO73">
        <v>0</v>
      </c>
      <c r="DP73">
        <v>1870.1728571428571</v>
      </c>
      <c r="DQ73">
        <v>-15.911671428571429</v>
      </c>
      <c r="DR73">
        <v>373.29914285714278</v>
      </c>
      <c r="DS73">
        <v>388.94442857142849</v>
      </c>
      <c r="DT73">
        <v>2.0418671428571429</v>
      </c>
      <c r="DU73">
        <v>376.61428571428581</v>
      </c>
      <c r="DV73">
        <v>31.701642857142851</v>
      </c>
      <c r="DW73">
        <v>3.4119785714285711</v>
      </c>
      <c r="DX73">
        <v>3.2055157142857151</v>
      </c>
      <c r="DY73">
        <v>26.187999999999999</v>
      </c>
      <c r="DZ73">
        <v>25.135814285714289</v>
      </c>
      <c r="EA73">
        <v>1199.998571428571</v>
      </c>
      <c r="EB73">
        <v>0.95800099999999999</v>
      </c>
      <c r="EC73">
        <v>4.1999300000000003E-2</v>
      </c>
      <c r="ED73">
        <v>0</v>
      </c>
      <c r="EE73">
        <v>597.85414285714285</v>
      </c>
      <c r="EF73">
        <v>5.0001600000000002</v>
      </c>
      <c r="EG73">
        <v>8917.9399999999987</v>
      </c>
      <c r="EH73">
        <v>9515.1771428571428</v>
      </c>
      <c r="EI73">
        <v>47.821000000000012</v>
      </c>
      <c r="EJ73">
        <v>50.375</v>
      </c>
      <c r="EK73">
        <v>48.954999999999998</v>
      </c>
      <c r="EL73">
        <v>48.821285714285708</v>
      </c>
      <c r="EM73">
        <v>49.463999999999999</v>
      </c>
      <c r="EN73">
        <v>1144.81</v>
      </c>
      <c r="EO73">
        <v>50.19</v>
      </c>
      <c r="EP73">
        <v>0</v>
      </c>
      <c r="EQ73">
        <v>770719.79999995232</v>
      </c>
      <c r="ER73">
        <v>0</v>
      </c>
      <c r="ES73">
        <v>596.92234615384621</v>
      </c>
      <c r="ET73">
        <v>10.054324772675839</v>
      </c>
      <c r="EU73">
        <v>119.1562392976856</v>
      </c>
      <c r="EV73">
        <v>8906.2338461538457</v>
      </c>
      <c r="EW73">
        <v>15</v>
      </c>
      <c r="EX73">
        <v>1658327627.5</v>
      </c>
      <c r="EY73" t="s">
        <v>416</v>
      </c>
      <c r="EZ73">
        <v>1658327627.5</v>
      </c>
      <c r="FA73">
        <v>1658327617.5</v>
      </c>
      <c r="FB73">
        <v>12</v>
      </c>
      <c r="FC73">
        <v>-0.68500000000000005</v>
      </c>
      <c r="FD73">
        <v>-0.255</v>
      </c>
      <c r="FE73">
        <v>-3.9239999999999999</v>
      </c>
      <c r="FF73">
        <v>0.28599999999999998</v>
      </c>
      <c r="FG73">
        <v>1546</v>
      </c>
      <c r="FH73">
        <v>32</v>
      </c>
      <c r="FI73">
        <v>0.03</v>
      </c>
      <c r="FJ73">
        <v>0.04</v>
      </c>
      <c r="FK73">
        <v>-15.55121219512195</v>
      </c>
      <c r="FL73">
        <v>-2.3149484320557341</v>
      </c>
      <c r="FM73">
        <v>0.23245354867220969</v>
      </c>
      <c r="FN73">
        <v>0</v>
      </c>
      <c r="FO73">
        <v>596.44411764705876</v>
      </c>
      <c r="FP73">
        <v>9.6076699750058285</v>
      </c>
      <c r="FQ73">
        <v>0.9645907015171139</v>
      </c>
      <c r="FR73">
        <v>0</v>
      </c>
      <c r="FS73">
        <v>2.057024878048781</v>
      </c>
      <c r="FT73">
        <v>-0.31332857142856568</v>
      </c>
      <c r="FU73">
        <v>4.0973379050778608E-2</v>
      </c>
      <c r="FV73">
        <v>0</v>
      </c>
      <c r="FW73">
        <v>0</v>
      </c>
      <c r="FX73">
        <v>3</v>
      </c>
      <c r="FY73" t="s">
        <v>428</v>
      </c>
      <c r="FZ73">
        <v>3.3693200000000001</v>
      </c>
      <c r="GA73">
        <v>2.8936700000000002</v>
      </c>
      <c r="GB73">
        <v>8.8337700000000005E-2</v>
      </c>
      <c r="GC73">
        <v>9.2373999999999998E-2</v>
      </c>
      <c r="GD73">
        <v>0.140074</v>
      </c>
      <c r="GE73">
        <v>0.13661799999999999</v>
      </c>
      <c r="GF73">
        <v>31481.3</v>
      </c>
      <c r="GG73">
        <v>27259.599999999999</v>
      </c>
      <c r="GH73">
        <v>30863.5</v>
      </c>
      <c r="GI73">
        <v>27992.799999999999</v>
      </c>
      <c r="GJ73">
        <v>34965.1</v>
      </c>
      <c r="GK73">
        <v>34099.1</v>
      </c>
      <c r="GL73">
        <v>40231.199999999997</v>
      </c>
      <c r="GM73">
        <v>39016.5</v>
      </c>
      <c r="GN73">
        <v>2.3005300000000002</v>
      </c>
      <c r="GO73">
        <v>1.5750500000000001</v>
      </c>
      <c r="GP73">
        <v>0</v>
      </c>
      <c r="GQ73">
        <v>3.15234E-2</v>
      </c>
      <c r="GR73">
        <v>999.9</v>
      </c>
      <c r="GS73">
        <v>32.646099999999997</v>
      </c>
      <c r="GT73">
        <v>60.2</v>
      </c>
      <c r="GU73">
        <v>38.700000000000003</v>
      </c>
      <c r="GV73">
        <v>41.161200000000001</v>
      </c>
      <c r="GW73">
        <v>50.562899999999999</v>
      </c>
      <c r="GX73">
        <v>41.875</v>
      </c>
      <c r="GY73">
        <v>1</v>
      </c>
      <c r="GZ73">
        <v>0.644154</v>
      </c>
      <c r="HA73">
        <v>1.6182399999999999</v>
      </c>
      <c r="HB73">
        <v>20.200900000000001</v>
      </c>
      <c r="HC73">
        <v>5.2145900000000003</v>
      </c>
      <c r="HD73">
        <v>11.974</v>
      </c>
      <c r="HE73">
        <v>4.9905499999999998</v>
      </c>
      <c r="HF73">
        <v>3.2925</v>
      </c>
      <c r="HG73">
        <v>8378.2999999999993</v>
      </c>
      <c r="HH73">
        <v>9999</v>
      </c>
      <c r="HI73">
        <v>9999</v>
      </c>
      <c r="HJ73">
        <v>971.1</v>
      </c>
      <c r="HK73">
        <v>4.9712899999999998</v>
      </c>
      <c r="HL73">
        <v>1.8742399999999999</v>
      </c>
      <c r="HM73">
        <v>1.8705499999999999</v>
      </c>
      <c r="HN73">
        <v>1.87012</v>
      </c>
      <c r="HO73">
        <v>1.87476</v>
      </c>
      <c r="HP73">
        <v>1.8714900000000001</v>
      </c>
      <c r="HQ73">
        <v>1.8669100000000001</v>
      </c>
      <c r="HR73">
        <v>1.8778999999999999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-2.3420000000000001</v>
      </c>
      <c r="IG73">
        <v>0.32879999999999998</v>
      </c>
      <c r="IH73">
        <v>-2.1003025613674828</v>
      </c>
      <c r="II73">
        <v>1.7196870422270779E-5</v>
      </c>
      <c r="IJ73">
        <v>-2.1741833173098589E-6</v>
      </c>
      <c r="IK73">
        <v>9.0595066644434051E-10</v>
      </c>
      <c r="IL73">
        <v>-0.3055493333670728</v>
      </c>
      <c r="IM73">
        <v>-1.2435942757381079E-3</v>
      </c>
      <c r="IN73">
        <v>8.3241555849602686E-4</v>
      </c>
      <c r="IO73">
        <v>-6.8006265696850886E-6</v>
      </c>
      <c r="IP73">
        <v>17</v>
      </c>
      <c r="IQ73">
        <v>2050</v>
      </c>
      <c r="IR73">
        <v>3</v>
      </c>
      <c r="IS73">
        <v>34</v>
      </c>
      <c r="IT73">
        <v>9.6999999999999993</v>
      </c>
      <c r="IU73">
        <v>9.9</v>
      </c>
      <c r="IV73">
        <v>0.99121099999999995</v>
      </c>
      <c r="IW73">
        <v>2.5683600000000002</v>
      </c>
      <c r="IX73">
        <v>1.49902</v>
      </c>
      <c r="IY73">
        <v>2.2839399999999999</v>
      </c>
      <c r="IZ73">
        <v>1.69678</v>
      </c>
      <c r="JA73">
        <v>2.3864700000000001</v>
      </c>
      <c r="JB73">
        <v>42.992899999999999</v>
      </c>
      <c r="JC73">
        <v>13.492900000000001</v>
      </c>
      <c r="JD73">
        <v>18</v>
      </c>
      <c r="JE73">
        <v>687.51400000000001</v>
      </c>
      <c r="JF73">
        <v>288.887</v>
      </c>
      <c r="JG73">
        <v>29.999500000000001</v>
      </c>
      <c r="JH73">
        <v>35.635100000000001</v>
      </c>
      <c r="JI73">
        <v>30.0001</v>
      </c>
      <c r="JJ73">
        <v>35.424799999999998</v>
      </c>
      <c r="JK73">
        <v>35.419199999999996</v>
      </c>
      <c r="JL73">
        <v>19.908799999999999</v>
      </c>
      <c r="JM73">
        <v>28.004899999999999</v>
      </c>
      <c r="JN73">
        <v>55.230800000000002</v>
      </c>
      <c r="JO73">
        <v>30</v>
      </c>
      <c r="JP73">
        <v>391.238</v>
      </c>
      <c r="JQ73">
        <v>31.606300000000001</v>
      </c>
      <c r="JR73">
        <v>98.355800000000002</v>
      </c>
      <c r="JS73">
        <v>98.263099999999994</v>
      </c>
    </row>
    <row r="74" spans="1:279" x14ac:dyDescent="0.2">
      <c r="A74">
        <v>59</v>
      </c>
      <c r="B74">
        <v>1658328212.5999999</v>
      </c>
      <c r="C74">
        <v>231.5</v>
      </c>
      <c r="D74" t="s">
        <v>537</v>
      </c>
      <c r="E74" t="s">
        <v>538</v>
      </c>
      <c r="F74">
        <v>4</v>
      </c>
      <c r="G74">
        <v>1658328210.2874999</v>
      </c>
      <c r="H74">
        <f t="shared" si="0"/>
        <v>2.3249636446589011E-3</v>
      </c>
      <c r="I74">
        <f t="shared" si="1"/>
        <v>2.3249636446589013</v>
      </c>
      <c r="J74">
        <f t="shared" si="2"/>
        <v>7.0981706423018167</v>
      </c>
      <c r="K74">
        <f t="shared" si="3"/>
        <v>366.76587500000011</v>
      </c>
      <c r="L74">
        <f t="shared" si="4"/>
        <v>273.53968081434647</v>
      </c>
      <c r="M74">
        <f t="shared" si="5"/>
        <v>27.686545222933361</v>
      </c>
      <c r="N74">
        <f t="shared" si="6"/>
        <v>37.122511637747188</v>
      </c>
      <c r="O74">
        <f t="shared" si="7"/>
        <v>0.13777495482005656</v>
      </c>
      <c r="P74">
        <f t="shared" si="8"/>
        <v>2.7711746047305406</v>
      </c>
      <c r="Q74">
        <f t="shared" si="9"/>
        <v>0.13407959558716001</v>
      </c>
      <c r="R74">
        <f t="shared" si="10"/>
        <v>8.4123504988895231E-2</v>
      </c>
      <c r="S74">
        <f t="shared" si="11"/>
        <v>194.43781490474092</v>
      </c>
      <c r="T74">
        <f t="shared" si="12"/>
        <v>34.287321649483232</v>
      </c>
      <c r="U74">
        <f t="shared" si="13"/>
        <v>33.162174999999998</v>
      </c>
      <c r="V74">
        <f t="shared" si="14"/>
        <v>5.0983262611925335</v>
      </c>
      <c r="W74">
        <f t="shared" si="15"/>
        <v>64.963615440446375</v>
      </c>
      <c r="X74">
        <f t="shared" si="16"/>
        <v>3.4170552020689295</v>
      </c>
      <c r="Y74">
        <f t="shared" si="17"/>
        <v>5.2599523270089881</v>
      </c>
      <c r="Z74">
        <f t="shared" si="18"/>
        <v>1.681271059123604</v>
      </c>
      <c r="AA74">
        <f t="shared" si="19"/>
        <v>-102.53089672945754</v>
      </c>
      <c r="AB74">
        <f t="shared" si="20"/>
        <v>83.251040263416073</v>
      </c>
      <c r="AC74">
        <f t="shared" si="21"/>
        <v>6.9099846255043724</v>
      </c>
      <c r="AD74">
        <f t="shared" si="22"/>
        <v>182.0679430642038</v>
      </c>
      <c r="AE74">
        <f t="shared" si="23"/>
        <v>16.537877848862468</v>
      </c>
      <c r="AF74">
        <f t="shared" si="24"/>
        <v>2.3040978957622031</v>
      </c>
      <c r="AG74">
        <f t="shared" si="25"/>
        <v>7.0981706423018167</v>
      </c>
      <c r="AH74">
        <v>396.1530834266851</v>
      </c>
      <c r="AI74">
        <v>382.68155757575761</v>
      </c>
      <c r="AJ74">
        <v>1.711073271790222</v>
      </c>
      <c r="AK74">
        <v>64.333968966541633</v>
      </c>
      <c r="AL74">
        <f t="shared" si="26"/>
        <v>2.3249636446589013</v>
      </c>
      <c r="AM74">
        <v>31.705117225167481</v>
      </c>
      <c r="AN74">
        <v>33.767741818181797</v>
      </c>
      <c r="AO74">
        <v>1.8066669185611E-3</v>
      </c>
      <c r="AP74">
        <v>90.117840984765252</v>
      </c>
      <c r="AQ74">
        <v>19</v>
      </c>
      <c r="AR74">
        <v>3</v>
      </c>
      <c r="AS74">
        <f t="shared" si="27"/>
        <v>1</v>
      </c>
      <c r="AT74">
        <f t="shared" si="28"/>
        <v>0</v>
      </c>
      <c r="AU74">
        <f t="shared" si="29"/>
        <v>47322.81123695986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1009.5648325931298</v>
      </c>
      <c r="BI74">
        <f t="shared" si="33"/>
        <v>7.0981706423018167</v>
      </c>
      <c r="BJ74" t="e">
        <f t="shared" si="34"/>
        <v>#DIV/0!</v>
      </c>
      <c r="BK74">
        <f t="shared" si="35"/>
        <v>7.0309210593932098E-3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253</v>
      </c>
      <c r="CG74">
        <v>1000</v>
      </c>
      <c r="CH74" t="s">
        <v>414</v>
      </c>
      <c r="CI74">
        <v>1110.1500000000001</v>
      </c>
      <c r="CJ74">
        <v>1175.8634999999999</v>
      </c>
      <c r="CK74">
        <v>1152.67</v>
      </c>
      <c r="CL74">
        <v>1.3005735999999999E-4</v>
      </c>
      <c r="CM74">
        <v>6.5004835999999994E-4</v>
      </c>
      <c r="CN74">
        <v>4.7597999359999997E-2</v>
      </c>
      <c r="CO74">
        <v>5.5000000000000003E-4</v>
      </c>
      <c r="CP74">
        <f t="shared" si="46"/>
        <v>1200.07</v>
      </c>
      <c r="CQ74">
        <f t="shared" si="47"/>
        <v>1009.5648325931298</v>
      </c>
      <c r="CR74">
        <f t="shared" si="48"/>
        <v>0.84125495395529415</v>
      </c>
      <c r="CS74">
        <f t="shared" si="49"/>
        <v>0.16202206113371798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1658328210.2874999</v>
      </c>
      <c r="CZ74">
        <v>366.76587500000011</v>
      </c>
      <c r="DA74">
        <v>382.80312500000002</v>
      </c>
      <c r="DB74">
        <v>33.760087499999997</v>
      </c>
      <c r="DC74">
        <v>31.706125</v>
      </c>
      <c r="DD74">
        <v>369.1105</v>
      </c>
      <c r="DE74">
        <v>33.430999999999997</v>
      </c>
      <c r="DF74">
        <v>650.34625000000005</v>
      </c>
      <c r="DG74">
        <v>101.116</v>
      </c>
      <c r="DH74">
        <v>9.9827775000000007E-2</v>
      </c>
      <c r="DI74">
        <v>33.719412499999997</v>
      </c>
      <c r="DJ74">
        <v>999.9</v>
      </c>
      <c r="DK74">
        <v>33.162174999999998</v>
      </c>
      <c r="DL74">
        <v>0</v>
      </c>
      <c r="DM74">
        <v>0</v>
      </c>
      <c r="DN74">
        <v>9022.6574999999993</v>
      </c>
      <c r="DO74">
        <v>0</v>
      </c>
      <c r="DP74">
        <v>1870.0262499999999</v>
      </c>
      <c r="DQ74">
        <v>-16.037400000000002</v>
      </c>
      <c r="DR74">
        <v>379.58049999999997</v>
      </c>
      <c r="DS74">
        <v>395.33800000000002</v>
      </c>
      <c r="DT74">
        <v>2.0539725</v>
      </c>
      <c r="DU74">
        <v>382.80312500000002</v>
      </c>
      <c r="DV74">
        <v>31.706125</v>
      </c>
      <c r="DW74">
        <v>3.4136825000000002</v>
      </c>
      <c r="DX74">
        <v>3.2059937500000002</v>
      </c>
      <c r="DY74">
        <v>26.196462499999999</v>
      </c>
      <c r="DZ74">
        <v>25.138324999999998</v>
      </c>
      <c r="EA74">
        <v>1200.07</v>
      </c>
      <c r="EB74">
        <v>0.9579955</v>
      </c>
      <c r="EC74">
        <v>4.2004862499999997E-2</v>
      </c>
      <c r="ED74">
        <v>0</v>
      </c>
      <c r="EE74">
        <v>598.71512499999994</v>
      </c>
      <c r="EF74">
        <v>5.0001600000000002</v>
      </c>
      <c r="EG74">
        <v>8927.6737500000017</v>
      </c>
      <c r="EH74">
        <v>9515.7262499999997</v>
      </c>
      <c r="EI74">
        <v>47.788874999999997</v>
      </c>
      <c r="EJ74">
        <v>50.398249999999997</v>
      </c>
      <c r="EK74">
        <v>48.929625000000001</v>
      </c>
      <c r="EL74">
        <v>48.851249999999993</v>
      </c>
      <c r="EM74">
        <v>49.468499999999999</v>
      </c>
      <c r="EN74">
        <v>1144.8724999999999</v>
      </c>
      <c r="EO74">
        <v>50.201250000000002</v>
      </c>
      <c r="EP74">
        <v>0</v>
      </c>
      <c r="EQ74">
        <v>770724</v>
      </c>
      <c r="ER74">
        <v>0</v>
      </c>
      <c r="ES74">
        <v>597.75287999999989</v>
      </c>
      <c r="ET74">
        <v>11.464153846003271</v>
      </c>
      <c r="EU74">
        <v>140.1569232563204</v>
      </c>
      <c r="EV74">
        <v>8915.9740000000002</v>
      </c>
      <c r="EW74">
        <v>15</v>
      </c>
      <c r="EX74">
        <v>1658327627.5</v>
      </c>
      <c r="EY74" t="s">
        <v>416</v>
      </c>
      <c r="EZ74">
        <v>1658327627.5</v>
      </c>
      <c r="FA74">
        <v>1658327617.5</v>
      </c>
      <c r="FB74">
        <v>12</v>
      </c>
      <c r="FC74">
        <v>-0.68500000000000005</v>
      </c>
      <c r="FD74">
        <v>-0.255</v>
      </c>
      <c r="FE74">
        <v>-3.9239999999999999</v>
      </c>
      <c r="FF74">
        <v>0.28599999999999998</v>
      </c>
      <c r="FG74">
        <v>1546</v>
      </c>
      <c r="FH74">
        <v>32</v>
      </c>
      <c r="FI74">
        <v>0.03</v>
      </c>
      <c r="FJ74">
        <v>0.04</v>
      </c>
      <c r="FK74">
        <v>-15.70226585365854</v>
      </c>
      <c r="FL74">
        <v>-2.362248083623685</v>
      </c>
      <c r="FM74">
        <v>0.23680116657770919</v>
      </c>
      <c r="FN74">
        <v>0</v>
      </c>
      <c r="FO74">
        <v>597.06014705882353</v>
      </c>
      <c r="FP74">
        <v>10.91347593358822</v>
      </c>
      <c r="FQ74">
        <v>1.091922808421073</v>
      </c>
      <c r="FR74">
        <v>0</v>
      </c>
      <c r="FS74">
        <v>2.0473695121951221</v>
      </c>
      <c r="FT74">
        <v>-0.1393682926829248</v>
      </c>
      <c r="FU74">
        <v>3.4559274703829163E-2</v>
      </c>
      <c r="FV74">
        <v>0</v>
      </c>
      <c r="FW74">
        <v>0</v>
      </c>
      <c r="FX74">
        <v>3</v>
      </c>
      <c r="FY74" t="s">
        <v>428</v>
      </c>
      <c r="FZ74">
        <v>3.36944</v>
      </c>
      <c r="GA74">
        <v>2.8937400000000002</v>
      </c>
      <c r="GB74">
        <v>8.9590799999999998E-2</v>
      </c>
      <c r="GC74">
        <v>9.3652600000000003E-2</v>
      </c>
      <c r="GD74">
        <v>0.140124</v>
      </c>
      <c r="GE74">
        <v>0.13663700000000001</v>
      </c>
      <c r="GF74">
        <v>31438.2</v>
      </c>
      <c r="GG74">
        <v>27221.4</v>
      </c>
      <c r="GH74">
        <v>30863.7</v>
      </c>
      <c r="GI74">
        <v>27993</v>
      </c>
      <c r="GJ74">
        <v>34963.4</v>
      </c>
      <c r="GK74">
        <v>34098.6</v>
      </c>
      <c r="GL74">
        <v>40231.599999999999</v>
      </c>
      <c r="GM74">
        <v>39016.800000000003</v>
      </c>
      <c r="GN74">
        <v>2.3008999999999999</v>
      </c>
      <c r="GO74">
        <v>1.57507</v>
      </c>
      <c r="GP74">
        <v>0</v>
      </c>
      <c r="GQ74">
        <v>3.1765599999999998E-2</v>
      </c>
      <c r="GR74">
        <v>999.9</v>
      </c>
      <c r="GS74">
        <v>32.657699999999998</v>
      </c>
      <c r="GT74">
        <v>60.2</v>
      </c>
      <c r="GU74">
        <v>38.700000000000003</v>
      </c>
      <c r="GV74">
        <v>41.1614</v>
      </c>
      <c r="GW74">
        <v>50.502899999999997</v>
      </c>
      <c r="GX74">
        <v>41.890999999999998</v>
      </c>
      <c r="GY74">
        <v>1</v>
      </c>
      <c r="GZ74">
        <v>0.644177</v>
      </c>
      <c r="HA74">
        <v>1.6147400000000001</v>
      </c>
      <c r="HB74">
        <v>20.200900000000001</v>
      </c>
      <c r="HC74">
        <v>5.2144399999999997</v>
      </c>
      <c r="HD74">
        <v>11.974</v>
      </c>
      <c r="HE74">
        <v>4.9905499999999998</v>
      </c>
      <c r="HF74">
        <v>3.2925</v>
      </c>
      <c r="HG74">
        <v>8378.5</v>
      </c>
      <c r="HH74">
        <v>9999</v>
      </c>
      <c r="HI74">
        <v>9999</v>
      </c>
      <c r="HJ74">
        <v>971.1</v>
      </c>
      <c r="HK74">
        <v>4.9713099999999999</v>
      </c>
      <c r="HL74">
        <v>1.8742300000000001</v>
      </c>
      <c r="HM74">
        <v>1.8705700000000001</v>
      </c>
      <c r="HN74">
        <v>1.8701399999999999</v>
      </c>
      <c r="HO74">
        <v>1.87476</v>
      </c>
      <c r="HP74">
        <v>1.8714900000000001</v>
      </c>
      <c r="HQ74">
        <v>1.8669100000000001</v>
      </c>
      <c r="HR74">
        <v>1.87791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-2.3490000000000002</v>
      </c>
      <c r="IG74">
        <v>0.32940000000000003</v>
      </c>
      <c r="IH74">
        <v>-2.1003025613674828</v>
      </c>
      <c r="II74">
        <v>1.7196870422270779E-5</v>
      </c>
      <c r="IJ74">
        <v>-2.1741833173098589E-6</v>
      </c>
      <c r="IK74">
        <v>9.0595066644434051E-10</v>
      </c>
      <c r="IL74">
        <v>-0.3055493333670728</v>
      </c>
      <c r="IM74">
        <v>-1.2435942757381079E-3</v>
      </c>
      <c r="IN74">
        <v>8.3241555849602686E-4</v>
      </c>
      <c r="IO74">
        <v>-6.8006265696850886E-6</v>
      </c>
      <c r="IP74">
        <v>17</v>
      </c>
      <c r="IQ74">
        <v>2050</v>
      </c>
      <c r="IR74">
        <v>3</v>
      </c>
      <c r="IS74">
        <v>34</v>
      </c>
      <c r="IT74">
        <v>9.8000000000000007</v>
      </c>
      <c r="IU74">
        <v>9.9</v>
      </c>
      <c r="IV74">
        <v>1.00464</v>
      </c>
      <c r="IW74">
        <v>2.5720200000000002</v>
      </c>
      <c r="IX74">
        <v>1.49902</v>
      </c>
      <c r="IY74">
        <v>2.2839399999999999</v>
      </c>
      <c r="IZ74">
        <v>1.69678</v>
      </c>
      <c r="JA74">
        <v>2.4011200000000001</v>
      </c>
      <c r="JB74">
        <v>43.0199</v>
      </c>
      <c r="JC74">
        <v>13.492900000000001</v>
      </c>
      <c r="JD74">
        <v>18</v>
      </c>
      <c r="JE74">
        <v>687.81799999999998</v>
      </c>
      <c r="JF74">
        <v>288.899</v>
      </c>
      <c r="JG74">
        <v>29.999199999999998</v>
      </c>
      <c r="JH74">
        <v>35.635100000000001</v>
      </c>
      <c r="JI74">
        <v>30.0001</v>
      </c>
      <c r="JJ74">
        <v>35.424799999999998</v>
      </c>
      <c r="JK74">
        <v>35.419199999999996</v>
      </c>
      <c r="JL74">
        <v>20.185400000000001</v>
      </c>
      <c r="JM74">
        <v>28.288699999999999</v>
      </c>
      <c r="JN74">
        <v>54.850700000000003</v>
      </c>
      <c r="JO74">
        <v>30</v>
      </c>
      <c r="JP74">
        <v>397.93599999999998</v>
      </c>
      <c r="JQ74">
        <v>31.5791</v>
      </c>
      <c r="JR74">
        <v>98.3566</v>
      </c>
      <c r="JS74">
        <v>98.263900000000007</v>
      </c>
    </row>
    <row r="75" spans="1:279" x14ac:dyDescent="0.2">
      <c r="A75">
        <v>60</v>
      </c>
      <c r="B75">
        <v>1658328216.5999999</v>
      </c>
      <c r="C75">
        <v>235.5</v>
      </c>
      <c r="D75" t="s">
        <v>539</v>
      </c>
      <c r="E75" t="s">
        <v>540</v>
      </c>
      <c r="F75">
        <v>4</v>
      </c>
      <c r="G75">
        <v>1658328214.5999999</v>
      </c>
      <c r="H75">
        <f t="shared" si="0"/>
        <v>2.3420104306058828E-3</v>
      </c>
      <c r="I75">
        <f t="shared" si="1"/>
        <v>2.3420104306058827</v>
      </c>
      <c r="J75">
        <f t="shared" si="2"/>
        <v>7.3465668594383962</v>
      </c>
      <c r="K75">
        <f t="shared" si="3"/>
        <v>373.84328571428568</v>
      </c>
      <c r="L75">
        <f t="shared" si="4"/>
        <v>277.93489205104044</v>
      </c>
      <c r="M75">
        <f t="shared" si="5"/>
        <v>28.131169394482214</v>
      </c>
      <c r="N75">
        <f t="shared" si="6"/>
        <v>37.838533765264309</v>
      </c>
      <c r="O75">
        <f t="shared" si="7"/>
        <v>0.13850575391235462</v>
      </c>
      <c r="P75">
        <f t="shared" si="8"/>
        <v>2.7689119978336061</v>
      </c>
      <c r="Q75">
        <f t="shared" si="9"/>
        <v>0.13476869761434451</v>
      </c>
      <c r="R75">
        <f t="shared" si="10"/>
        <v>8.455779723824261E-2</v>
      </c>
      <c r="S75">
        <f t="shared" si="11"/>
        <v>194.41882283692965</v>
      </c>
      <c r="T75">
        <f t="shared" si="12"/>
        <v>34.288940208271541</v>
      </c>
      <c r="U75">
        <f t="shared" si="13"/>
        <v>33.179871428571417</v>
      </c>
      <c r="V75">
        <f t="shared" si="14"/>
        <v>5.1033918684434676</v>
      </c>
      <c r="W75">
        <f t="shared" si="15"/>
        <v>64.969919833711202</v>
      </c>
      <c r="X75">
        <f t="shared" si="16"/>
        <v>3.4185252026838526</v>
      </c>
      <c r="Y75">
        <f t="shared" si="17"/>
        <v>5.2617045110005947</v>
      </c>
      <c r="Z75">
        <f t="shared" si="18"/>
        <v>1.684866665759615</v>
      </c>
      <c r="AA75">
        <f t="shared" si="19"/>
        <v>-103.28265998971943</v>
      </c>
      <c r="AB75">
        <f t="shared" si="20"/>
        <v>81.430921868642216</v>
      </c>
      <c r="AC75">
        <f t="shared" si="21"/>
        <v>6.7652176343331076</v>
      </c>
      <c r="AD75">
        <f t="shared" si="22"/>
        <v>179.33230235018556</v>
      </c>
      <c r="AE75">
        <f t="shared" si="23"/>
        <v>16.646652752102206</v>
      </c>
      <c r="AF75">
        <f t="shared" si="24"/>
        <v>2.3373951518439511</v>
      </c>
      <c r="AG75">
        <f t="shared" si="25"/>
        <v>7.3465668594383962</v>
      </c>
      <c r="AH75">
        <v>403.02811363342653</v>
      </c>
      <c r="AI75">
        <v>389.43283030303019</v>
      </c>
      <c r="AJ75">
        <v>1.682347833549291</v>
      </c>
      <c r="AK75">
        <v>64.333968966541633</v>
      </c>
      <c r="AL75">
        <f t="shared" si="26"/>
        <v>2.3420104306058827</v>
      </c>
      <c r="AM75">
        <v>31.70493461563521</v>
      </c>
      <c r="AN75">
        <v>33.775904242424239</v>
      </c>
      <c r="AO75">
        <v>3.051249496716662E-3</v>
      </c>
      <c r="AP75">
        <v>90.117840984765252</v>
      </c>
      <c r="AQ75">
        <v>19</v>
      </c>
      <c r="AR75">
        <v>3</v>
      </c>
      <c r="AS75">
        <f t="shared" si="27"/>
        <v>1</v>
      </c>
      <c r="AT75">
        <f t="shared" si="28"/>
        <v>0</v>
      </c>
      <c r="AU75">
        <f t="shared" si="29"/>
        <v>47259.763067521468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1009.4695247859739</v>
      </c>
      <c r="BI75">
        <f t="shared" si="33"/>
        <v>7.3465668594383962</v>
      </c>
      <c r="BJ75" t="e">
        <f t="shared" si="34"/>
        <v>#DIV/0!</v>
      </c>
      <c r="BK75">
        <f t="shared" si="35"/>
        <v>7.2776509632581556E-3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253</v>
      </c>
      <c r="CG75">
        <v>1000</v>
      </c>
      <c r="CH75" t="s">
        <v>414</v>
      </c>
      <c r="CI75">
        <v>1110.1500000000001</v>
      </c>
      <c r="CJ75">
        <v>1175.8634999999999</v>
      </c>
      <c r="CK75">
        <v>1152.67</v>
      </c>
      <c r="CL75">
        <v>1.3005735999999999E-4</v>
      </c>
      <c r="CM75">
        <v>6.5004835999999994E-4</v>
      </c>
      <c r="CN75">
        <v>4.7597999359999997E-2</v>
      </c>
      <c r="CO75">
        <v>5.5000000000000003E-4</v>
      </c>
      <c r="CP75">
        <f t="shared" si="46"/>
        <v>1199.957142857143</v>
      </c>
      <c r="CQ75">
        <f t="shared" si="47"/>
        <v>1009.4695247859739</v>
      </c>
      <c r="CR75">
        <f t="shared" si="48"/>
        <v>0.84125464879719714</v>
      </c>
      <c r="CS75">
        <f t="shared" si="49"/>
        <v>0.16202147217859059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1658328214.5999999</v>
      </c>
      <c r="CZ75">
        <v>373.84328571428568</v>
      </c>
      <c r="DA75">
        <v>390.00742857142848</v>
      </c>
      <c r="DB75">
        <v>33.774900000000009</v>
      </c>
      <c r="DC75">
        <v>31.691285714285719</v>
      </c>
      <c r="DD75">
        <v>376.19657142857147</v>
      </c>
      <c r="DE75">
        <v>33.445328571428568</v>
      </c>
      <c r="DF75">
        <v>650.3458571428572</v>
      </c>
      <c r="DG75">
        <v>101.11499999999999</v>
      </c>
      <c r="DH75">
        <v>9.9961485714285717E-2</v>
      </c>
      <c r="DI75">
        <v>33.725371428571428</v>
      </c>
      <c r="DJ75">
        <v>999.89999999999986</v>
      </c>
      <c r="DK75">
        <v>33.179871428571417</v>
      </c>
      <c r="DL75">
        <v>0</v>
      </c>
      <c r="DM75">
        <v>0</v>
      </c>
      <c r="DN75">
        <v>9010.7142857142862</v>
      </c>
      <c r="DO75">
        <v>0</v>
      </c>
      <c r="DP75">
        <v>1872.281428571428</v>
      </c>
      <c r="DQ75">
        <v>-16.163885714285719</v>
      </c>
      <c r="DR75">
        <v>386.91114285714292</v>
      </c>
      <c r="DS75">
        <v>402.7714285714286</v>
      </c>
      <c r="DT75">
        <v>2.0836257142857142</v>
      </c>
      <c r="DU75">
        <v>390.00742857142848</v>
      </c>
      <c r="DV75">
        <v>31.691285714285719</v>
      </c>
      <c r="DW75">
        <v>3.415148571428571</v>
      </c>
      <c r="DX75">
        <v>3.204465714285714</v>
      </c>
      <c r="DY75">
        <v>26.203742857142849</v>
      </c>
      <c r="DZ75">
        <v>25.130285714285709</v>
      </c>
      <c r="EA75">
        <v>1199.957142857143</v>
      </c>
      <c r="EB75">
        <v>0.95800685714285705</v>
      </c>
      <c r="EC75">
        <v>4.1993342857142853E-2</v>
      </c>
      <c r="ED75">
        <v>0</v>
      </c>
      <c r="EE75">
        <v>599.60528571428586</v>
      </c>
      <c r="EF75">
        <v>5.0001600000000002</v>
      </c>
      <c r="EG75">
        <v>8938.7057142857138</v>
      </c>
      <c r="EH75">
        <v>9514.8471428571447</v>
      </c>
      <c r="EI75">
        <v>47.785428571428582</v>
      </c>
      <c r="EJ75">
        <v>50.375</v>
      </c>
      <c r="EK75">
        <v>48.991</v>
      </c>
      <c r="EL75">
        <v>48.865714285714283</v>
      </c>
      <c r="EM75">
        <v>49.490714285714283</v>
      </c>
      <c r="EN75">
        <v>1144.775714285714</v>
      </c>
      <c r="EO75">
        <v>50.184285714285707</v>
      </c>
      <c r="EP75">
        <v>0</v>
      </c>
      <c r="EQ75">
        <v>770728.20000004768</v>
      </c>
      <c r="ER75">
        <v>0</v>
      </c>
      <c r="ES75">
        <v>598.53992307692306</v>
      </c>
      <c r="ET75">
        <v>12.13818800470496</v>
      </c>
      <c r="EU75">
        <v>149.04376049169099</v>
      </c>
      <c r="EV75">
        <v>8925.3511538461535</v>
      </c>
      <c r="EW75">
        <v>15</v>
      </c>
      <c r="EX75">
        <v>1658327627.5</v>
      </c>
      <c r="EY75" t="s">
        <v>416</v>
      </c>
      <c r="EZ75">
        <v>1658327627.5</v>
      </c>
      <c r="FA75">
        <v>1658327617.5</v>
      </c>
      <c r="FB75">
        <v>12</v>
      </c>
      <c r="FC75">
        <v>-0.68500000000000005</v>
      </c>
      <c r="FD75">
        <v>-0.255</v>
      </c>
      <c r="FE75">
        <v>-3.9239999999999999</v>
      </c>
      <c r="FF75">
        <v>0.28599999999999998</v>
      </c>
      <c r="FG75">
        <v>1546</v>
      </c>
      <c r="FH75">
        <v>32</v>
      </c>
      <c r="FI75">
        <v>0.03</v>
      </c>
      <c r="FJ75">
        <v>0.04</v>
      </c>
      <c r="FK75">
        <v>-15.84226097560976</v>
      </c>
      <c r="FL75">
        <v>-2.3728912891986731</v>
      </c>
      <c r="FM75">
        <v>0.23769860592267841</v>
      </c>
      <c r="FN75">
        <v>0</v>
      </c>
      <c r="FO75">
        <v>597.83423529411755</v>
      </c>
      <c r="FP75">
        <v>11.60012222022764</v>
      </c>
      <c r="FQ75">
        <v>1.1579700559682169</v>
      </c>
      <c r="FR75">
        <v>0</v>
      </c>
      <c r="FS75">
        <v>2.0420478048780479</v>
      </c>
      <c r="FT75">
        <v>0.16174536585365559</v>
      </c>
      <c r="FU75">
        <v>2.786094228373364E-2</v>
      </c>
      <c r="FV75">
        <v>0</v>
      </c>
      <c r="FW75">
        <v>0</v>
      </c>
      <c r="FX75">
        <v>3</v>
      </c>
      <c r="FY75" t="s">
        <v>428</v>
      </c>
      <c r="FZ75">
        <v>3.3693900000000001</v>
      </c>
      <c r="GA75">
        <v>2.8938000000000001</v>
      </c>
      <c r="GB75">
        <v>9.0824199999999994E-2</v>
      </c>
      <c r="GC75">
        <v>9.4920099999999993E-2</v>
      </c>
      <c r="GD75">
        <v>0.14013400000000001</v>
      </c>
      <c r="GE75">
        <v>0.13647100000000001</v>
      </c>
      <c r="GF75">
        <v>31395.599999999999</v>
      </c>
      <c r="GG75">
        <v>27182.9</v>
      </c>
      <c r="GH75">
        <v>30863.8</v>
      </c>
      <c r="GI75">
        <v>27992.7</v>
      </c>
      <c r="GJ75">
        <v>34962.800000000003</v>
      </c>
      <c r="GK75">
        <v>34104.9</v>
      </c>
      <c r="GL75">
        <v>40231.4</v>
      </c>
      <c r="GM75">
        <v>39016.400000000001</v>
      </c>
      <c r="GN75">
        <v>2.3007499999999999</v>
      </c>
      <c r="GO75">
        <v>1.5747199999999999</v>
      </c>
      <c r="GP75">
        <v>0</v>
      </c>
      <c r="GQ75">
        <v>3.17618E-2</v>
      </c>
      <c r="GR75">
        <v>999.9</v>
      </c>
      <c r="GS75">
        <v>32.669699999999999</v>
      </c>
      <c r="GT75">
        <v>60.2</v>
      </c>
      <c r="GU75">
        <v>38.700000000000003</v>
      </c>
      <c r="GV75">
        <v>41.161099999999998</v>
      </c>
      <c r="GW75">
        <v>50.082900000000002</v>
      </c>
      <c r="GX75">
        <v>41.847000000000001</v>
      </c>
      <c r="GY75">
        <v>1</v>
      </c>
      <c r="GZ75">
        <v>0.644177</v>
      </c>
      <c r="HA75">
        <v>1.61216</v>
      </c>
      <c r="HB75">
        <v>20.200700000000001</v>
      </c>
      <c r="HC75">
        <v>5.2141500000000001</v>
      </c>
      <c r="HD75">
        <v>11.974</v>
      </c>
      <c r="HE75">
        <v>4.9902499999999996</v>
      </c>
      <c r="HF75">
        <v>3.2924500000000001</v>
      </c>
      <c r="HG75">
        <v>8378.5</v>
      </c>
      <c r="HH75">
        <v>9999</v>
      </c>
      <c r="HI75">
        <v>9999</v>
      </c>
      <c r="HJ75">
        <v>971.1</v>
      </c>
      <c r="HK75">
        <v>4.97126</v>
      </c>
      <c r="HL75">
        <v>1.8742300000000001</v>
      </c>
      <c r="HM75">
        <v>1.87056</v>
      </c>
      <c r="HN75">
        <v>1.87012</v>
      </c>
      <c r="HO75">
        <v>1.8747400000000001</v>
      </c>
      <c r="HP75">
        <v>1.8714900000000001</v>
      </c>
      <c r="HQ75">
        <v>1.8669100000000001</v>
      </c>
      <c r="HR75">
        <v>1.8778999999999999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-2.3580000000000001</v>
      </c>
      <c r="IG75">
        <v>0.32950000000000002</v>
      </c>
      <c r="IH75">
        <v>-2.1003025613674828</v>
      </c>
      <c r="II75">
        <v>1.7196870422270779E-5</v>
      </c>
      <c r="IJ75">
        <v>-2.1741833173098589E-6</v>
      </c>
      <c r="IK75">
        <v>9.0595066644434051E-10</v>
      </c>
      <c r="IL75">
        <v>-0.3055493333670728</v>
      </c>
      <c r="IM75">
        <v>-1.2435942757381079E-3</v>
      </c>
      <c r="IN75">
        <v>8.3241555849602686E-4</v>
      </c>
      <c r="IO75">
        <v>-6.8006265696850886E-6</v>
      </c>
      <c r="IP75">
        <v>17</v>
      </c>
      <c r="IQ75">
        <v>2050</v>
      </c>
      <c r="IR75">
        <v>3</v>
      </c>
      <c r="IS75">
        <v>34</v>
      </c>
      <c r="IT75">
        <v>9.8000000000000007</v>
      </c>
      <c r="IU75">
        <v>10</v>
      </c>
      <c r="IV75">
        <v>1.01807</v>
      </c>
      <c r="IW75">
        <v>2.5756800000000002</v>
      </c>
      <c r="IX75">
        <v>1.49902</v>
      </c>
      <c r="IY75">
        <v>2.2851599999999999</v>
      </c>
      <c r="IZ75">
        <v>1.69678</v>
      </c>
      <c r="JA75">
        <v>2.3840300000000001</v>
      </c>
      <c r="JB75">
        <v>43.0199</v>
      </c>
      <c r="JC75">
        <v>13.5016</v>
      </c>
      <c r="JD75">
        <v>18</v>
      </c>
      <c r="JE75">
        <v>687.69600000000003</v>
      </c>
      <c r="JF75">
        <v>288.72699999999998</v>
      </c>
      <c r="JG75">
        <v>29.999400000000001</v>
      </c>
      <c r="JH75">
        <v>35.635100000000001</v>
      </c>
      <c r="JI75">
        <v>30.0001</v>
      </c>
      <c r="JJ75">
        <v>35.424799999999998</v>
      </c>
      <c r="JK75">
        <v>35.419199999999996</v>
      </c>
      <c r="JL75">
        <v>20.456199999999999</v>
      </c>
      <c r="JM75">
        <v>28.288699999999999</v>
      </c>
      <c r="JN75">
        <v>54.850700000000003</v>
      </c>
      <c r="JO75">
        <v>30</v>
      </c>
      <c r="JP75">
        <v>404.61399999999998</v>
      </c>
      <c r="JQ75">
        <v>31.563700000000001</v>
      </c>
      <c r="JR75">
        <v>98.356399999999994</v>
      </c>
      <c r="JS75">
        <v>98.262699999999995</v>
      </c>
    </row>
    <row r="76" spans="1:279" x14ac:dyDescent="0.2">
      <c r="A76">
        <v>61</v>
      </c>
      <c r="B76">
        <v>1658328220.5999999</v>
      </c>
      <c r="C76">
        <v>239.5</v>
      </c>
      <c r="D76" t="s">
        <v>541</v>
      </c>
      <c r="E76" t="s">
        <v>542</v>
      </c>
      <c r="F76">
        <v>4</v>
      </c>
      <c r="G76">
        <v>1658328218.2874999</v>
      </c>
      <c r="H76">
        <f t="shared" si="0"/>
        <v>2.3770991612290927E-3</v>
      </c>
      <c r="I76">
        <f t="shared" si="1"/>
        <v>2.3770991612290926</v>
      </c>
      <c r="J76">
        <f t="shared" si="2"/>
        <v>7.545730184010182</v>
      </c>
      <c r="K76">
        <f t="shared" si="3"/>
        <v>379.85362500000002</v>
      </c>
      <c r="L76">
        <f t="shared" si="4"/>
        <v>282.65335298868581</v>
      </c>
      <c r="M76">
        <f t="shared" si="5"/>
        <v>28.608708100286449</v>
      </c>
      <c r="N76">
        <f t="shared" si="6"/>
        <v>38.446816086047519</v>
      </c>
      <c r="O76">
        <f t="shared" si="7"/>
        <v>0.14047077397255067</v>
      </c>
      <c r="P76">
        <f t="shared" si="8"/>
        <v>2.7723615276235596</v>
      </c>
      <c r="Q76">
        <f t="shared" si="9"/>
        <v>0.13663315210287352</v>
      </c>
      <c r="R76">
        <f t="shared" si="10"/>
        <v>8.5731782457181355E-2</v>
      </c>
      <c r="S76">
        <f t="shared" si="11"/>
        <v>194.42413825349681</v>
      </c>
      <c r="T76">
        <f t="shared" si="12"/>
        <v>34.285493531527699</v>
      </c>
      <c r="U76">
        <f t="shared" si="13"/>
        <v>33.183875</v>
      </c>
      <c r="V76">
        <f t="shared" si="14"/>
        <v>5.1045384989826106</v>
      </c>
      <c r="W76">
        <f t="shared" si="15"/>
        <v>64.931147134129702</v>
      </c>
      <c r="X76">
        <f t="shared" si="16"/>
        <v>3.4177701518589125</v>
      </c>
      <c r="Y76">
        <f t="shared" si="17"/>
        <v>5.2636836136573253</v>
      </c>
      <c r="Z76">
        <f t="shared" si="18"/>
        <v>1.6867683471236981</v>
      </c>
      <c r="AA76">
        <f t="shared" si="19"/>
        <v>-104.83007301020299</v>
      </c>
      <c r="AB76">
        <f t="shared" si="20"/>
        <v>81.939657262930965</v>
      </c>
      <c r="AC76">
        <f t="shared" si="21"/>
        <v>6.7993699357143171</v>
      </c>
      <c r="AD76">
        <f t="shared" si="22"/>
        <v>178.33309244193907</v>
      </c>
      <c r="AE76">
        <f t="shared" si="23"/>
        <v>16.887010719412416</v>
      </c>
      <c r="AF76">
        <f t="shared" si="24"/>
        <v>2.3914349893333342</v>
      </c>
      <c r="AG76">
        <f t="shared" si="25"/>
        <v>7.545730184010182</v>
      </c>
      <c r="AH76">
        <v>410.0409810028911</v>
      </c>
      <c r="AI76">
        <v>396.20183636363629</v>
      </c>
      <c r="AJ76">
        <v>1.696192056821479</v>
      </c>
      <c r="AK76">
        <v>64.333968966541633</v>
      </c>
      <c r="AL76">
        <f t="shared" si="26"/>
        <v>2.3770991612290926</v>
      </c>
      <c r="AM76">
        <v>31.635255011135861</v>
      </c>
      <c r="AN76">
        <v>33.759285454545463</v>
      </c>
      <c r="AO76">
        <v>-8.9765847738199848E-4</v>
      </c>
      <c r="AP76">
        <v>90.117840984765252</v>
      </c>
      <c r="AQ76">
        <v>19</v>
      </c>
      <c r="AR76">
        <v>3</v>
      </c>
      <c r="AS76">
        <f t="shared" si="27"/>
        <v>1</v>
      </c>
      <c r="AT76">
        <f t="shared" si="28"/>
        <v>0</v>
      </c>
      <c r="AU76">
        <f t="shared" si="29"/>
        <v>47353.444045360498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1009.4952685251278</v>
      </c>
      <c r="BI76">
        <f t="shared" si="33"/>
        <v>7.545730184010182</v>
      </c>
      <c r="BJ76" t="e">
        <f t="shared" si="34"/>
        <v>#DIV/0!</v>
      </c>
      <c r="BK76">
        <f t="shared" si="35"/>
        <v>7.4747553745690073E-3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253</v>
      </c>
      <c r="CG76">
        <v>1000</v>
      </c>
      <c r="CH76" t="s">
        <v>414</v>
      </c>
      <c r="CI76">
        <v>1110.1500000000001</v>
      </c>
      <c r="CJ76">
        <v>1175.8634999999999</v>
      </c>
      <c r="CK76">
        <v>1152.67</v>
      </c>
      <c r="CL76">
        <v>1.3005735999999999E-4</v>
      </c>
      <c r="CM76">
        <v>6.5004835999999994E-4</v>
      </c>
      <c r="CN76">
        <v>4.7597999359999997E-2</v>
      </c>
      <c r="CO76">
        <v>5.5000000000000003E-4</v>
      </c>
      <c r="CP76">
        <f t="shared" si="46"/>
        <v>1199.9875</v>
      </c>
      <c r="CQ76">
        <f t="shared" si="47"/>
        <v>1009.4952685251278</v>
      </c>
      <c r="CR76">
        <f t="shared" si="48"/>
        <v>0.84125482017531672</v>
      </c>
      <c r="CS76">
        <f t="shared" si="49"/>
        <v>0.1620218029383613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1658328218.2874999</v>
      </c>
      <c r="CZ76">
        <v>379.85362500000002</v>
      </c>
      <c r="DA76">
        <v>396.27187500000002</v>
      </c>
      <c r="DB76">
        <v>33.767487500000001</v>
      </c>
      <c r="DC76">
        <v>31.635625000000001</v>
      </c>
      <c r="DD76">
        <v>382.21449999999999</v>
      </c>
      <c r="DE76">
        <v>33.438137500000003</v>
      </c>
      <c r="DF76">
        <v>650.32774999999992</v>
      </c>
      <c r="DG76">
        <v>101.11499999999999</v>
      </c>
      <c r="DH76">
        <v>9.9819487499999998E-2</v>
      </c>
      <c r="DI76">
        <v>33.732100000000003</v>
      </c>
      <c r="DJ76">
        <v>999.9</v>
      </c>
      <c r="DK76">
        <v>33.183875</v>
      </c>
      <c r="DL76">
        <v>0</v>
      </c>
      <c r="DM76">
        <v>0</v>
      </c>
      <c r="DN76">
        <v>9029.0625</v>
      </c>
      <c r="DO76">
        <v>0</v>
      </c>
      <c r="DP76">
        <v>1872.4425000000001</v>
      </c>
      <c r="DQ76">
        <v>-16.4180125</v>
      </c>
      <c r="DR76">
        <v>393.128625</v>
      </c>
      <c r="DS76">
        <v>409.21749999999997</v>
      </c>
      <c r="DT76">
        <v>2.13185</v>
      </c>
      <c r="DU76">
        <v>396.27187500000002</v>
      </c>
      <c r="DV76">
        <v>31.635625000000001</v>
      </c>
      <c r="DW76">
        <v>3.4143975000000002</v>
      </c>
      <c r="DX76">
        <v>3.1988349999999999</v>
      </c>
      <c r="DY76">
        <v>26.199974999999998</v>
      </c>
      <c r="DZ76">
        <v>25.100774999999999</v>
      </c>
      <c r="EA76">
        <v>1199.9875</v>
      </c>
      <c r="EB76">
        <v>0.95800074999999996</v>
      </c>
      <c r="EC76">
        <v>4.1999662500000007E-2</v>
      </c>
      <c r="ED76">
        <v>0</v>
      </c>
      <c r="EE76">
        <v>600.31287500000008</v>
      </c>
      <c r="EF76">
        <v>5.0001600000000002</v>
      </c>
      <c r="EG76">
        <v>8948.58</v>
      </c>
      <c r="EH76">
        <v>9515.0687500000004</v>
      </c>
      <c r="EI76">
        <v>47.804499999999997</v>
      </c>
      <c r="EJ76">
        <v>50.390500000000003</v>
      </c>
      <c r="EK76">
        <v>48.976374999999997</v>
      </c>
      <c r="EL76">
        <v>48.835624999999993</v>
      </c>
      <c r="EM76">
        <v>49.476374999999997</v>
      </c>
      <c r="EN76">
        <v>1144.8</v>
      </c>
      <c r="EO76">
        <v>50.192500000000003</v>
      </c>
      <c r="EP76">
        <v>0</v>
      </c>
      <c r="EQ76">
        <v>770731.79999995232</v>
      </c>
      <c r="ER76">
        <v>0</v>
      </c>
      <c r="ES76">
        <v>599.21788461538461</v>
      </c>
      <c r="ET76">
        <v>12.761264944487341</v>
      </c>
      <c r="EU76">
        <v>158.66051285242901</v>
      </c>
      <c r="EV76">
        <v>8934.61</v>
      </c>
      <c r="EW76">
        <v>15</v>
      </c>
      <c r="EX76">
        <v>1658327627.5</v>
      </c>
      <c r="EY76" t="s">
        <v>416</v>
      </c>
      <c r="EZ76">
        <v>1658327627.5</v>
      </c>
      <c r="FA76">
        <v>1658327617.5</v>
      </c>
      <c r="FB76">
        <v>12</v>
      </c>
      <c r="FC76">
        <v>-0.68500000000000005</v>
      </c>
      <c r="FD76">
        <v>-0.255</v>
      </c>
      <c r="FE76">
        <v>-3.9239999999999999</v>
      </c>
      <c r="FF76">
        <v>0.28599999999999998</v>
      </c>
      <c r="FG76">
        <v>1546</v>
      </c>
      <c r="FH76">
        <v>32</v>
      </c>
      <c r="FI76">
        <v>0.03</v>
      </c>
      <c r="FJ76">
        <v>0.04</v>
      </c>
      <c r="FK76">
        <v>-16.022829268292679</v>
      </c>
      <c r="FL76">
        <v>-2.4260404181184598</v>
      </c>
      <c r="FM76">
        <v>0.24344500379977879</v>
      </c>
      <c r="FN76">
        <v>0</v>
      </c>
      <c r="FO76">
        <v>598.64452941176478</v>
      </c>
      <c r="FP76">
        <v>11.930389603867701</v>
      </c>
      <c r="FQ76">
        <v>1.191700594930827</v>
      </c>
      <c r="FR76">
        <v>0</v>
      </c>
      <c r="FS76">
        <v>2.059633658536586</v>
      </c>
      <c r="FT76">
        <v>0.41307031358884838</v>
      </c>
      <c r="FU76">
        <v>4.2276829539162487E-2</v>
      </c>
      <c r="FV76">
        <v>0</v>
      </c>
      <c r="FW76">
        <v>0</v>
      </c>
      <c r="FX76">
        <v>3</v>
      </c>
      <c r="FY76" t="s">
        <v>428</v>
      </c>
      <c r="FZ76">
        <v>3.3695400000000002</v>
      </c>
      <c r="GA76">
        <v>2.8937200000000001</v>
      </c>
      <c r="GB76">
        <v>9.2053700000000002E-2</v>
      </c>
      <c r="GC76">
        <v>9.6166699999999994E-2</v>
      </c>
      <c r="GD76">
        <v>0.14008799999999999</v>
      </c>
      <c r="GE76">
        <v>0.13639000000000001</v>
      </c>
      <c r="GF76">
        <v>31352.9</v>
      </c>
      <c r="GG76">
        <v>27144.400000000001</v>
      </c>
      <c r="GH76">
        <v>30863.599999999999</v>
      </c>
      <c r="GI76">
        <v>27991.599999999999</v>
      </c>
      <c r="GJ76">
        <v>34964.800000000003</v>
      </c>
      <c r="GK76">
        <v>34106.800000000003</v>
      </c>
      <c r="GL76">
        <v>40231.4</v>
      </c>
      <c r="GM76">
        <v>39015</v>
      </c>
      <c r="GN76">
        <v>2.3012000000000001</v>
      </c>
      <c r="GO76">
        <v>1.5748</v>
      </c>
      <c r="GP76">
        <v>0</v>
      </c>
      <c r="GQ76">
        <v>3.1180699999999999E-2</v>
      </c>
      <c r="GR76">
        <v>999.9</v>
      </c>
      <c r="GS76">
        <v>32.684199999999997</v>
      </c>
      <c r="GT76">
        <v>60.2</v>
      </c>
      <c r="GU76">
        <v>38.700000000000003</v>
      </c>
      <c r="GV76">
        <v>41.1648</v>
      </c>
      <c r="GW76">
        <v>49.872900000000001</v>
      </c>
      <c r="GX76">
        <v>41.494399999999999</v>
      </c>
      <c r="GY76">
        <v>1</v>
      </c>
      <c r="GZ76">
        <v>0.64442299999999997</v>
      </c>
      <c r="HA76">
        <v>1.6120699999999999</v>
      </c>
      <c r="HB76">
        <v>20.200600000000001</v>
      </c>
      <c r="HC76">
        <v>5.2142900000000001</v>
      </c>
      <c r="HD76">
        <v>11.974</v>
      </c>
      <c r="HE76">
        <v>4.9903500000000003</v>
      </c>
      <c r="HF76">
        <v>3.2924799999999999</v>
      </c>
      <c r="HG76">
        <v>8378.7000000000007</v>
      </c>
      <c r="HH76">
        <v>9999</v>
      </c>
      <c r="HI76">
        <v>9999</v>
      </c>
      <c r="HJ76">
        <v>971.1</v>
      </c>
      <c r="HK76">
        <v>4.9712800000000001</v>
      </c>
      <c r="HL76">
        <v>1.8742399999999999</v>
      </c>
      <c r="HM76">
        <v>1.8705499999999999</v>
      </c>
      <c r="HN76">
        <v>1.87012</v>
      </c>
      <c r="HO76">
        <v>1.8747499999999999</v>
      </c>
      <c r="HP76">
        <v>1.8714900000000001</v>
      </c>
      <c r="HQ76">
        <v>1.8669100000000001</v>
      </c>
      <c r="HR76">
        <v>1.8778999999999999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-2.3660000000000001</v>
      </c>
      <c r="IG76">
        <v>0.3291</v>
      </c>
      <c r="IH76">
        <v>-2.1003025613674828</v>
      </c>
      <c r="II76">
        <v>1.7196870422270779E-5</v>
      </c>
      <c r="IJ76">
        <v>-2.1741833173098589E-6</v>
      </c>
      <c r="IK76">
        <v>9.0595066644434051E-10</v>
      </c>
      <c r="IL76">
        <v>-0.3055493333670728</v>
      </c>
      <c r="IM76">
        <v>-1.2435942757381079E-3</v>
      </c>
      <c r="IN76">
        <v>8.3241555849602686E-4</v>
      </c>
      <c r="IO76">
        <v>-6.8006265696850886E-6</v>
      </c>
      <c r="IP76">
        <v>17</v>
      </c>
      <c r="IQ76">
        <v>2050</v>
      </c>
      <c r="IR76">
        <v>3</v>
      </c>
      <c r="IS76">
        <v>34</v>
      </c>
      <c r="IT76">
        <v>9.9</v>
      </c>
      <c r="IU76">
        <v>10.1</v>
      </c>
      <c r="IV76">
        <v>1.03271</v>
      </c>
      <c r="IW76">
        <v>2.5781200000000002</v>
      </c>
      <c r="IX76">
        <v>1.49902</v>
      </c>
      <c r="IY76">
        <v>2.2839399999999999</v>
      </c>
      <c r="IZ76">
        <v>1.69678</v>
      </c>
      <c r="JA76">
        <v>2.3535200000000001</v>
      </c>
      <c r="JB76">
        <v>43.0199</v>
      </c>
      <c r="JC76">
        <v>13.4841</v>
      </c>
      <c r="JD76">
        <v>18</v>
      </c>
      <c r="JE76">
        <v>688.06200000000001</v>
      </c>
      <c r="JF76">
        <v>288.76400000000001</v>
      </c>
      <c r="JG76">
        <v>29.9998</v>
      </c>
      <c r="JH76">
        <v>35.635100000000001</v>
      </c>
      <c r="JI76">
        <v>30.0002</v>
      </c>
      <c r="JJ76">
        <v>35.424799999999998</v>
      </c>
      <c r="JK76">
        <v>35.419199999999996</v>
      </c>
      <c r="JL76">
        <v>20.729700000000001</v>
      </c>
      <c r="JM76">
        <v>28.288699999999999</v>
      </c>
      <c r="JN76">
        <v>54.850700000000003</v>
      </c>
      <c r="JO76">
        <v>30</v>
      </c>
      <c r="JP76">
        <v>411.29199999999997</v>
      </c>
      <c r="JQ76">
        <v>31.565000000000001</v>
      </c>
      <c r="JR76">
        <v>98.356300000000005</v>
      </c>
      <c r="JS76">
        <v>98.259100000000004</v>
      </c>
    </row>
    <row r="77" spans="1:279" x14ac:dyDescent="0.2">
      <c r="A77">
        <v>62</v>
      </c>
      <c r="B77">
        <v>1658328224.5999999</v>
      </c>
      <c r="C77">
        <v>243.5</v>
      </c>
      <c r="D77" t="s">
        <v>543</v>
      </c>
      <c r="E77" t="s">
        <v>544</v>
      </c>
      <c r="F77">
        <v>4</v>
      </c>
      <c r="G77">
        <v>1658328222.5999999</v>
      </c>
      <c r="H77">
        <f t="shared" si="0"/>
        <v>2.3708540274463485E-3</v>
      </c>
      <c r="I77">
        <f t="shared" si="1"/>
        <v>2.3708540274463483</v>
      </c>
      <c r="J77">
        <f t="shared" si="2"/>
        <v>7.739308523593917</v>
      </c>
      <c r="K77">
        <f t="shared" si="3"/>
        <v>386.91442857142857</v>
      </c>
      <c r="L77">
        <f t="shared" si="4"/>
        <v>286.68371611018551</v>
      </c>
      <c r="M77">
        <f t="shared" si="5"/>
        <v>29.017223931898162</v>
      </c>
      <c r="N77">
        <f t="shared" si="6"/>
        <v>39.162261354336728</v>
      </c>
      <c r="O77">
        <f t="shared" si="7"/>
        <v>0.13955648894051173</v>
      </c>
      <c r="P77">
        <f t="shared" si="8"/>
        <v>2.7651108042570161</v>
      </c>
      <c r="Q77">
        <f t="shared" si="9"/>
        <v>0.13575829181281482</v>
      </c>
      <c r="R77">
        <f t="shared" si="10"/>
        <v>8.5181575098497803E-2</v>
      </c>
      <c r="S77">
        <f t="shared" si="11"/>
        <v>194.43263275537018</v>
      </c>
      <c r="T77">
        <f t="shared" si="12"/>
        <v>34.299414783033008</v>
      </c>
      <c r="U77">
        <f t="shared" si="13"/>
        <v>33.200185714285723</v>
      </c>
      <c r="V77">
        <f t="shared" si="14"/>
        <v>5.1092122357786502</v>
      </c>
      <c r="W77">
        <f t="shared" si="15"/>
        <v>64.858711004586937</v>
      </c>
      <c r="X77">
        <f t="shared" si="16"/>
        <v>3.4160240089823675</v>
      </c>
      <c r="Y77">
        <f t="shared" si="17"/>
        <v>5.2668700257406895</v>
      </c>
      <c r="Z77">
        <f t="shared" si="18"/>
        <v>1.6931882267962828</v>
      </c>
      <c r="AA77">
        <f t="shared" si="19"/>
        <v>-104.55466261038397</v>
      </c>
      <c r="AB77">
        <f t="shared" si="20"/>
        <v>80.908117979663317</v>
      </c>
      <c r="AC77">
        <f t="shared" si="21"/>
        <v>6.7322716724603344</v>
      </c>
      <c r="AD77">
        <f t="shared" si="22"/>
        <v>177.51835979710987</v>
      </c>
      <c r="AE77">
        <f t="shared" si="23"/>
        <v>17.00388280813231</v>
      </c>
      <c r="AF77">
        <f t="shared" si="24"/>
        <v>2.3827470475779804</v>
      </c>
      <c r="AG77">
        <f t="shared" si="25"/>
        <v>7.739308523593917</v>
      </c>
      <c r="AH77">
        <v>416.88904004999449</v>
      </c>
      <c r="AI77">
        <v>402.94184848484838</v>
      </c>
      <c r="AJ77">
        <v>1.676875971942968</v>
      </c>
      <c r="AK77">
        <v>64.333968966541633</v>
      </c>
      <c r="AL77">
        <f t="shared" si="26"/>
        <v>2.3708540274463483</v>
      </c>
      <c r="AM77">
        <v>31.62603532930623</v>
      </c>
      <c r="AN77">
        <v>33.743885454545442</v>
      </c>
      <c r="AO77">
        <v>-7.9285651231213899E-4</v>
      </c>
      <c r="AP77">
        <v>90.117840984765252</v>
      </c>
      <c r="AQ77">
        <v>20</v>
      </c>
      <c r="AR77">
        <v>3</v>
      </c>
      <c r="AS77">
        <f t="shared" si="27"/>
        <v>1</v>
      </c>
      <c r="AT77">
        <f t="shared" si="28"/>
        <v>0</v>
      </c>
      <c r="AU77">
        <f t="shared" si="29"/>
        <v>47152.771911337164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1009.539428370658</v>
      </c>
      <c r="BI77">
        <f t="shared" si="33"/>
        <v>7.739308523593917</v>
      </c>
      <c r="BJ77" t="e">
        <f t="shared" si="34"/>
        <v>#DIV/0!</v>
      </c>
      <c r="BK77">
        <f t="shared" si="35"/>
        <v>7.6661775717712603E-3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253</v>
      </c>
      <c r="CG77">
        <v>1000</v>
      </c>
      <c r="CH77" t="s">
        <v>414</v>
      </c>
      <c r="CI77">
        <v>1110.1500000000001</v>
      </c>
      <c r="CJ77">
        <v>1175.8634999999999</v>
      </c>
      <c r="CK77">
        <v>1152.67</v>
      </c>
      <c r="CL77">
        <v>1.3005735999999999E-4</v>
      </c>
      <c r="CM77">
        <v>6.5004835999999994E-4</v>
      </c>
      <c r="CN77">
        <v>4.7597999359999997E-2</v>
      </c>
      <c r="CO77">
        <v>5.5000000000000003E-4</v>
      </c>
      <c r="CP77">
        <f t="shared" si="46"/>
        <v>1200.04</v>
      </c>
      <c r="CQ77">
        <f t="shared" si="47"/>
        <v>1009.539428370658</v>
      </c>
      <c r="CR77">
        <f t="shared" si="48"/>
        <v>0.84125481514837674</v>
      </c>
      <c r="CS77">
        <f t="shared" si="49"/>
        <v>0.16202179323636728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1658328222.5999999</v>
      </c>
      <c r="CZ77">
        <v>386.91442857142857</v>
      </c>
      <c r="DA77">
        <v>403.45242857142858</v>
      </c>
      <c r="DB77">
        <v>33.749557142857142</v>
      </c>
      <c r="DC77">
        <v>31.62547142857143</v>
      </c>
      <c r="DD77">
        <v>389.28399999999999</v>
      </c>
      <c r="DE77">
        <v>33.420771428571427</v>
      </c>
      <c r="DF77">
        <v>650.34957142857127</v>
      </c>
      <c r="DG77">
        <v>101.1168571428571</v>
      </c>
      <c r="DH77">
        <v>9.9997185714285716E-2</v>
      </c>
      <c r="DI77">
        <v>33.742928571428571</v>
      </c>
      <c r="DJ77">
        <v>999.89999999999986</v>
      </c>
      <c r="DK77">
        <v>33.200185714285723</v>
      </c>
      <c r="DL77">
        <v>0</v>
      </c>
      <c r="DM77">
        <v>0</v>
      </c>
      <c r="DN77">
        <v>8990.3557142857153</v>
      </c>
      <c r="DO77">
        <v>0</v>
      </c>
      <c r="DP77">
        <v>1871.424285714286</v>
      </c>
      <c r="DQ77">
        <v>-16.537942857142859</v>
      </c>
      <c r="DR77">
        <v>400.42885714285723</v>
      </c>
      <c r="DS77">
        <v>416.62857142857138</v>
      </c>
      <c r="DT77">
        <v>2.1240700000000001</v>
      </c>
      <c r="DU77">
        <v>403.45242857142858</v>
      </c>
      <c r="DV77">
        <v>31.62547142857143</v>
      </c>
      <c r="DW77">
        <v>3.4126471428571432</v>
      </c>
      <c r="DX77">
        <v>3.197867142857143</v>
      </c>
      <c r="DY77">
        <v>26.191314285714292</v>
      </c>
      <c r="DZ77">
        <v>25.095700000000001</v>
      </c>
      <c r="EA77">
        <v>1200.04</v>
      </c>
      <c r="EB77">
        <v>0.95799742857142844</v>
      </c>
      <c r="EC77">
        <v>4.2002928571428573E-2</v>
      </c>
      <c r="ED77">
        <v>0</v>
      </c>
      <c r="EE77">
        <v>601.53357142857135</v>
      </c>
      <c r="EF77">
        <v>5.0001600000000002</v>
      </c>
      <c r="EG77">
        <v>8961.9042857142867</v>
      </c>
      <c r="EH77">
        <v>9515.5128571428595</v>
      </c>
      <c r="EI77">
        <v>47.794285714285721</v>
      </c>
      <c r="EJ77">
        <v>50.410428571428582</v>
      </c>
      <c r="EK77">
        <v>48.955285714285708</v>
      </c>
      <c r="EL77">
        <v>48.875</v>
      </c>
      <c r="EM77">
        <v>49.482000000000014</v>
      </c>
      <c r="EN77">
        <v>1144.8457142857139</v>
      </c>
      <c r="EO77">
        <v>50.194285714285733</v>
      </c>
      <c r="EP77">
        <v>0</v>
      </c>
      <c r="EQ77">
        <v>770736</v>
      </c>
      <c r="ER77">
        <v>0</v>
      </c>
      <c r="ES77">
        <v>600.24588000000006</v>
      </c>
      <c r="ET77">
        <v>13.89646154730452</v>
      </c>
      <c r="EU77">
        <v>167.1761541090751</v>
      </c>
      <c r="EV77">
        <v>8946.8939999999984</v>
      </c>
      <c r="EW77">
        <v>15</v>
      </c>
      <c r="EX77">
        <v>1658327627.5</v>
      </c>
      <c r="EY77" t="s">
        <v>416</v>
      </c>
      <c r="EZ77">
        <v>1658327627.5</v>
      </c>
      <c r="FA77">
        <v>1658327617.5</v>
      </c>
      <c r="FB77">
        <v>12</v>
      </c>
      <c r="FC77">
        <v>-0.68500000000000005</v>
      </c>
      <c r="FD77">
        <v>-0.255</v>
      </c>
      <c r="FE77">
        <v>-3.9239999999999999</v>
      </c>
      <c r="FF77">
        <v>0.28599999999999998</v>
      </c>
      <c r="FG77">
        <v>1546</v>
      </c>
      <c r="FH77">
        <v>32</v>
      </c>
      <c r="FI77">
        <v>0.03</v>
      </c>
      <c r="FJ77">
        <v>0.04</v>
      </c>
      <c r="FK77">
        <v>-16.18236097560975</v>
      </c>
      <c r="FL77">
        <v>-2.3720905923344291</v>
      </c>
      <c r="FM77">
        <v>0.23772898576366111</v>
      </c>
      <c r="FN77">
        <v>0</v>
      </c>
      <c r="FO77">
        <v>599.53405882352934</v>
      </c>
      <c r="FP77">
        <v>12.975523301630581</v>
      </c>
      <c r="FQ77">
        <v>1.2970635147307481</v>
      </c>
      <c r="FR77">
        <v>0</v>
      </c>
      <c r="FS77">
        <v>2.0831756097560978</v>
      </c>
      <c r="FT77">
        <v>0.37152397212543958</v>
      </c>
      <c r="FU77">
        <v>3.8975136605388379E-2</v>
      </c>
      <c r="FV77">
        <v>0</v>
      </c>
      <c r="FW77">
        <v>0</v>
      </c>
      <c r="FX77">
        <v>3</v>
      </c>
      <c r="FY77" t="s">
        <v>428</v>
      </c>
      <c r="FZ77">
        <v>3.3695200000000001</v>
      </c>
      <c r="GA77">
        <v>2.89364</v>
      </c>
      <c r="GB77">
        <v>9.3269099999999994E-2</v>
      </c>
      <c r="GC77">
        <v>9.7415699999999994E-2</v>
      </c>
      <c r="GD77">
        <v>0.14005000000000001</v>
      </c>
      <c r="GE77">
        <v>0.13638900000000001</v>
      </c>
      <c r="GF77">
        <v>31311.200000000001</v>
      </c>
      <c r="GG77">
        <v>27107.3</v>
      </c>
      <c r="GH77">
        <v>30863.9</v>
      </c>
      <c r="GI77">
        <v>27992.1</v>
      </c>
      <c r="GJ77">
        <v>34966.800000000003</v>
      </c>
      <c r="GK77">
        <v>34107.199999999997</v>
      </c>
      <c r="GL77">
        <v>40232</v>
      </c>
      <c r="GM77">
        <v>39015.199999999997</v>
      </c>
      <c r="GN77">
        <v>2.3007</v>
      </c>
      <c r="GO77">
        <v>1.575</v>
      </c>
      <c r="GP77">
        <v>0</v>
      </c>
      <c r="GQ77">
        <v>3.1366900000000003E-2</v>
      </c>
      <c r="GR77">
        <v>999.9</v>
      </c>
      <c r="GS77">
        <v>32.698399999999999</v>
      </c>
      <c r="GT77">
        <v>60.2</v>
      </c>
      <c r="GU77">
        <v>38.700000000000003</v>
      </c>
      <c r="GV77">
        <v>41.160899999999998</v>
      </c>
      <c r="GW77">
        <v>50.2029</v>
      </c>
      <c r="GX77">
        <v>41.089700000000001</v>
      </c>
      <c r="GY77">
        <v>1</v>
      </c>
      <c r="GZ77">
        <v>0.64434499999999995</v>
      </c>
      <c r="HA77">
        <v>1.6155200000000001</v>
      </c>
      <c r="HB77">
        <v>20.200700000000001</v>
      </c>
      <c r="HC77">
        <v>5.2142900000000001</v>
      </c>
      <c r="HD77">
        <v>11.974</v>
      </c>
      <c r="HE77">
        <v>4.9904000000000002</v>
      </c>
      <c r="HF77">
        <v>3.2924799999999999</v>
      </c>
      <c r="HG77">
        <v>8378.7000000000007</v>
      </c>
      <c r="HH77">
        <v>9999</v>
      </c>
      <c r="HI77">
        <v>9999</v>
      </c>
      <c r="HJ77">
        <v>971.1</v>
      </c>
      <c r="HK77">
        <v>4.9712699999999996</v>
      </c>
      <c r="HL77">
        <v>1.8742399999999999</v>
      </c>
      <c r="HM77">
        <v>1.8705400000000001</v>
      </c>
      <c r="HN77">
        <v>1.87012</v>
      </c>
      <c r="HO77">
        <v>1.8747400000000001</v>
      </c>
      <c r="HP77">
        <v>1.87148</v>
      </c>
      <c r="HQ77">
        <v>1.8669100000000001</v>
      </c>
      <c r="HR77">
        <v>1.8778999999999999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-2.3740000000000001</v>
      </c>
      <c r="IG77">
        <v>0.3286</v>
      </c>
      <c r="IH77">
        <v>-2.1003025613674828</v>
      </c>
      <c r="II77">
        <v>1.7196870422270779E-5</v>
      </c>
      <c r="IJ77">
        <v>-2.1741833173098589E-6</v>
      </c>
      <c r="IK77">
        <v>9.0595066644434051E-10</v>
      </c>
      <c r="IL77">
        <v>-0.3055493333670728</v>
      </c>
      <c r="IM77">
        <v>-1.2435942757381079E-3</v>
      </c>
      <c r="IN77">
        <v>8.3241555849602686E-4</v>
      </c>
      <c r="IO77">
        <v>-6.8006265696850886E-6</v>
      </c>
      <c r="IP77">
        <v>17</v>
      </c>
      <c r="IQ77">
        <v>2050</v>
      </c>
      <c r="IR77">
        <v>3</v>
      </c>
      <c r="IS77">
        <v>34</v>
      </c>
      <c r="IT77">
        <v>10</v>
      </c>
      <c r="IU77">
        <v>10.1</v>
      </c>
      <c r="IV77">
        <v>1.0461400000000001</v>
      </c>
      <c r="IW77">
        <v>2.5793499999999998</v>
      </c>
      <c r="IX77">
        <v>1.49902</v>
      </c>
      <c r="IY77">
        <v>2.2851599999999999</v>
      </c>
      <c r="IZ77">
        <v>1.69678</v>
      </c>
      <c r="JA77">
        <v>2.2692899999999998</v>
      </c>
      <c r="JB77">
        <v>43.0199</v>
      </c>
      <c r="JC77">
        <v>13.475300000000001</v>
      </c>
      <c r="JD77">
        <v>18</v>
      </c>
      <c r="JE77">
        <v>687.65499999999997</v>
      </c>
      <c r="JF77">
        <v>288.86200000000002</v>
      </c>
      <c r="JG77">
        <v>30.000499999999999</v>
      </c>
      <c r="JH77">
        <v>35.635100000000001</v>
      </c>
      <c r="JI77">
        <v>30.0001</v>
      </c>
      <c r="JJ77">
        <v>35.424799999999998</v>
      </c>
      <c r="JK77">
        <v>35.419199999999996</v>
      </c>
      <c r="JL77">
        <v>20.998799999999999</v>
      </c>
      <c r="JM77">
        <v>28.288699999999999</v>
      </c>
      <c r="JN77">
        <v>54.850700000000003</v>
      </c>
      <c r="JO77">
        <v>30</v>
      </c>
      <c r="JP77">
        <v>417.97</v>
      </c>
      <c r="JQ77">
        <v>31.566400000000002</v>
      </c>
      <c r="JR77">
        <v>98.357500000000002</v>
      </c>
      <c r="JS77">
        <v>98.260199999999998</v>
      </c>
    </row>
    <row r="78" spans="1:279" x14ac:dyDescent="0.2">
      <c r="A78">
        <v>63</v>
      </c>
      <c r="B78">
        <v>1658328228.5999999</v>
      </c>
      <c r="C78">
        <v>247.5</v>
      </c>
      <c r="D78" t="s">
        <v>545</v>
      </c>
      <c r="E78" t="s">
        <v>546</v>
      </c>
      <c r="F78">
        <v>4</v>
      </c>
      <c r="G78">
        <v>1658328226.2874999</v>
      </c>
      <c r="H78">
        <f t="shared" si="0"/>
        <v>2.3714579310759962E-3</v>
      </c>
      <c r="I78">
        <f t="shared" si="1"/>
        <v>2.3714579310759962</v>
      </c>
      <c r="J78">
        <f t="shared" si="2"/>
        <v>7.8474212708846895</v>
      </c>
      <c r="K78">
        <f t="shared" si="3"/>
        <v>392.93462499999998</v>
      </c>
      <c r="L78">
        <f t="shared" si="4"/>
        <v>291.13981458367931</v>
      </c>
      <c r="M78">
        <f t="shared" si="5"/>
        <v>29.468237291392821</v>
      </c>
      <c r="N78">
        <f t="shared" si="6"/>
        <v>39.771581176769608</v>
      </c>
      <c r="O78">
        <f t="shared" si="7"/>
        <v>0.13936118682629503</v>
      </c>
      <c r="P78">
        <f t="shared" si="8"/>
        <v>2.7563424077778449</v>
      </c>
      <c r="Q78">
        <f t="shared" si="9"/>
        <v>0.13556176200847384</v>
      </c>
      <c r="R78">
        <f t="shared" si="10"/>
        <v>8.505883662508408E-2</v>
      </c>
      <c r="S78">
        <f t="shared" si="11"/>
        <v>194.42770611257592</v>
      </c>
      <c r="T78">
        <f t="shared" si="12"/>
        <v>34.307595952816598</v>
      </c>
      <c r="U78">
        <f t="shared" si="13"/>
        <v>33.207425000000001</v>
      </c>
      <c r="V78">
        <f t="shared" si="14"/>
        <v>5.1112878020157693</v>
      </c>
      <c r="W78">
        <f t="shared" si="15"/>
        <v>64.819103572175166</v>
      </c>
      <c r="X78">
        <f t="shared" si="16"/>
        <v>3.4152252768445699</v>
      </c>
      <c r="Y78">
        <f t="shared" si="17"/>
        <v>5.2688560758045107</v>
      </c>
      <c r="Z78">
        <f t="shared" si="18"/>
        <v>1.6960625251711994</v>
      </c>
      <c r="AA78">
        <f t="shared" si="19"/>
        <v>-104.58129476045143</v>
      </c>
      <c r="AB78">
        <f t="shared" si="20"/>
        <v>80.578313066333038</v>
      </c>
      <c r="AC78">
        <f t="shared" si="21"/>
        <v>6.7266186106351364</v>
      </c>
      <c r="AD78">
        <f t="shared" si="22"/>
        <v>177.15134302909269</v>
      </c>
      <c r="AE78">
        <f t="shared" si="23"/>
        <v>17.245808218989687</v>
      </c>
      <c r="AF78">
        <f t="shared" si="24"/>
        <v>2.371966822075525</v>
      </c>
      <c r="AG78">
        <f t="shared" si="25"/>
        <v>7.8474212708846895</v>
      </c>
      <c r="AH78">
        <v>423.91182083050842</v>
      </c>
      <c r="AI78">
        <v>409.747206060606</v>
      </c>
      <c r="AJ78">
        <v>1.706027360839184</v>
      </c>
      <c r="AK78">
        <v>64.333968966541633</v>
      </c>
      <c r="AL78">
        <f t="shared" si="26"/>
        <v>2.3714579310759962</v>
      </c>
      <c r="AM78">
        <v>31.626289929759022</v>
      </c>
      <c r="AN78">
        <v>33.741971515151512</v>
      </c>
      <c r="AO78">
        <v>-2.9106373831302963E-4</v>
      </c>
      <c r="AP78">
        <v>90.117840984765252</v>
      </c>
      <c r="AQ78">
        <v>19</v>
      </c>
      <c r="AR78">
        <v>3</v>
      </c>
      <c r="AS78">
        <f t="shared" si="27"/>
        <v>1</v>
      </c>
      <c r="AT78">
        <f t="shared" si="28"/>
        <v>0</v>
      </c>
      <c r="AU78">
        <f t="shared" si="29"/>
        <v>46911.427123058318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1009.5160497992623</v>
      </c>
      <c r="BI78">
        <f t="shared" si="33"/>
        <v>7.8474212708846895</v>
      </c>
      <c r="BJ78" t="e">
        <f t="shared" si="34"/>
        <v>#DIV/0!</v>
      </c>
      <c r="BK78">
        <f t="shared" si="35"/>
        <v>7.7734487455103996E-3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253</v>
      </c>
      <c r="CG78">
        <v>1000</v>
      </c>
      <c r="CH78" t="s">
        <v>414</v>
      </c>
      <c r="CI78">
        <v>1110.1500000000001</v>
      </c>
      <c r="CJ78">
        <v>1175.8634999999999</v>
      </c>
      <c r="CK78">
        <v>1152.67</v>
      </c>
      <c r="CL78">
        <v>1.3005735999999999E-4</v>
      </c>
      <c r="CM78">
        <v>6.5004835999999994E-4</v>
      </c>
      <c r="CN78">
        <v>4.7597999359999997E-2</v>
      </c>
      <c r="CO78">
        <v>5.5000000000000003E-4</v>
      </c>
      <c r="CP78">
        <f t="shared" si="46"/>
        <v>1200.0125</v>
      </c>
      <c r="CQ78">
        <f t="shared" si="47"/>
        <v>1009.5160497992623</v>
      </c>
      <c r="CR78">
        <f t="shared" si="48"/>
        <v>0.84125461176384597</v>
      </c>
      <c r="CS78">
        <f t="shared" si="49"/>
        <v>0.16202140070422258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1658328226.2874999</v>
      </c>
      <c r="CZ78">
        <v>392.93462499999998</v>
      </c>
      <c r="DA78">
        <v>409.70549999999997</v>
      </c>
      <c r="DB78">
        <v>33.741687499999998</v>
      </c>
      <c r="DC78">
        <v>31.62715</v>
      </c>
      <c r="DD78">
        <v>395.31200000000001</v>
      </c>
      <c r="DE78">
        <v>33.413124999999987</v>
      </c>
      <c r="DF78">
        <v>650.33587499999999</v>
      </c>
      <c r="DG78">
        <v>101.1165</v>
      </c>
      <c r="DH78">
        <v>0.100289375</v>
      </c>
      <c r="DI78">
        <v>33.749675000000003</v>
      </c>
      <c r="DJ78">
        <v>999.9</v>
      </c>
      <c r="DK78">
        <v>33.207425000000001</v>
      </c>
      <c r="DL78">
        <v>0</v>
      </c>
      <c r="DM78">
        <v>0</v>
      </c>
      <c r="DN78">
        <v>8943.9074999999993</v>
      </c>
      <c r="DO78">
        <v>0</v>
      </c>
      <c r="DP78">
        <v>1870.5350000000001</v>
      </c>
      <c r="DQ78">
        <v>-16.770637499999999</v>
      </c>
      <c r="DR78">
        <v>406.65599999999989</v>
      </c>
      <c r="DS78">
        <v>423.08637499999998</v>
      </c>
      <c r="DT78">
        <v>2.1145375</v>
      </c>
      <c r="DU78">
        <v>409.70549999999997</v>
      </c>
      <c r="DV78">
        <v>31.62715</v>
      </c>
      <c r="DW78">
        <v>3.4118412500000002</v>
      </c>
      <c r="DX78">
        <v>3.1980262499999998</v>
      </c>
      <c r="DY78">
        <v>26.187325000000001</v>
      </c>
      <c r="DZ78">
        <v>25.096550000000001</v>
      </c>
      <c r="EA78">
        <v>1200.0125</v>
      </c>
      <c r="EB78">
        <v>0.95800599999999991</v>
      </c>
      <c r="EC78">
        <v>4.1994337499999999E-2</v>
      </c>
      <c r="ED78">
        <v>0</v>
      </c>
      <c r="EE78">
        <v>602.53700000000003</v>
      </c>
      <c r="EF78">
        <v>5.0001600000000002</v>
      </c>
      <c r="EG78">
        <v>8971.7024999999994</v>
      </c>
      <c r="EH78">
        <v>9515.3075000000008</v>
      </c>
      <c r="EI78">
        <v>47.780999999999999</v>
      </c>
      <c r="EJ78">
        <v>50.421499999999988</v>
      </c>
      <c r="EK78">
        <v>48.968625000000003</v>
      </c>
      <c r="EL78">
        <v>48.859250000000003</v>
      </c>
      <c r="EM78">
        <v>49.499749999999999</v>
      </c>
      <c r="EN78">
        <v>1144.8275000000001</v>
      </c>
      <c r="EO78">
        <v>50.185000000000002</v>
      </c>
      <c r="EP78">
        <v>0</v>
      </c>
      <c r="EQ78">
        <v>770740.20000004768</v>
      </c>
      <c r="ER78">
        <v>0</v>
      </c>
      <c r="ES78">
        <v>601.198076923077</v>
      </c>
      <c r="ET78">
        <v>15.24362391397616</v>
      </c>
      <c r="EU78">
        <v>173.56410229795191</v>
      </c>
      <c r="EV78">
        <v>8957.7611538461551</v>
      </c>
      <c r="EW78">
        <v>15</v>
      </c>
      <c r="EX78">
        <v>1658327627.5</v>
      </c>
      <c r="EY78" t="s">
        <v>416</v>
      </c>
      <c r="EZ78">
        <v>1658327627.5</v>
      </c>
      <c r="FA78">
        <v>1658327617.5</v>
      </c>
      <c r="FB78">
        <v>12</v>
      </c>
      <c r="FC78">
        <v>-0.68500000000000005</v>
      </c>
      <c r="FD78">
        <v>-0.255</v>
      </c>
      <c r="FE78">
        <v>-3.9239999999999999</v>
      </c>
      <c r="FF78">
        <v>0.28599999999999998</v>
      </c>
      <c r="FG78">
        <v>1546</v>
      </c>
      <c r="FH78">
        <v>32</v>
      </c>
      <c r="FI78">
        <v>0.03</v>
      </c>
      <c r="FJ78">
        <v>0.04</v>
      </c>
      <c r="FK78">
        <v>-16.351558536585369</v>
      </c>
      <c r="FL78">
        <v>-2.736821602787427</v>
      </c>
      <c r="FM78">
        <v>0.27288301252494218</v>
      </c>
      <c r="FN78">
        <v>0</v>
      </c>
      <c r="FO78">
        <v>600.36320588235287</v>
      </c>
      <c r="FP78">
        <v>14.007563021334891</v>
      </c>
      <c r="FQ78">
        <v>1.3927762325955499</v>
      </c>
      <c r="FR78">
        <v>0</v>
      </c>
      <c r="FS78">
        <v>2.098505609756097</v>
      </c>
      <c r="FT78">
        <v>0.26742794425087107</v>
      </c>
      <c r="FU78">
        <v>3.2589988515761503E-2</v>
      </c>
      <c r="FV78">
        <v>0</v>
      </c>
      <c r="FW78">
        <v>0</v>
      </c>
      <c r="FX78">
        <v>3</v>
      </c>
      <c r="FY78" t="s">
        <v>428</v>
      </c>
      <c r="FZ78">
        <v>3.3694899999999999</v>
      </c>
      <c r="GA78">
        <v>2.89351</v>
      </c>
      <c r="GB78">
        <v>9.4481099999999998E-2</v>
      </c>
      <c r="GC78">
        <v>9.8648200000000005E-2</v>
      </c>
      <c r="GD78">
        <v>0.140043</v>
      </c>
      <c r="GE78">
        <v>0.13639999999999999</v>
      </c>
      <c r="GF78">
        <v>31269</v>
      </c>
      <c r="GG78">
        <v>27070.799999999999</v>
      </c>
      <c r="GH78">
        <v>30863.599999999999</v>
      </c>
      <c r="GI78">
        <v>27992.6</v>
      </c>
      <c r="GJ78">
        <v>34966.9</v>
      </c>
      <c r="GK78">
        <v>34107.199999999997</v>
      </c>
      <c r="GL78">
        <v>40231.800000000003</v>
      </c>
      <c r="GM78">
        <v>39015.699999999997</v>
      </c>
      <c r="GN78">
        <v>2.3013499999999998</v>
      </c>
      <c r="GO78">
        <v>1.57498</v>
      </c>
      <c r="GP78">
        <v>0</v>
      </c>
      <c r="GQ78">
        <v>3.0562300000000001E-2</v>
      </c>
      <c r="GR78">
        <v>999.9</v>
      </c>
      <c r="GS78">
        <v>32.712600000000002</v>
      </c>
      <c r="GT78">
        <v>60.2</v>
      </c>
      <c r="GU78">
        <v>38.700000000000003</v>
      </c>
      <c r="GV78">
        <v>41.170200000000001</v>
      </c>
      <c r="GW78">
        <v>50.682899999999997</v>
      </c>
      <c r="GX78">
        <v>40.833300000000001</v>
      </c>
      <c r="GY78">
        <v>1</v>
      </c>
      <c r="GZ78">
        <v>0.64466500000000004</v>
      </c>
      <c r="HA78">
        <v>1.6199399999999999</v>
      </c>
      <c r="HB78">
        <v>20.200500000000002</v>
      </c>
      <c r="HC78">
        <v>5.2145900000000003</v>
      </c>
      <c r="HD78">
        <v>11.974</v>
      </c>
      <c r="HE78">
        <v>4.9904000000000002</v>
      </c>
      <c r="HF78">
        <v>3.2924500000000001</v>
      </c>
      <c r="HG78">
        <v>8378.7000000000007</v>
      </c>
      <c r="HH78">
        <v>9999</v>
      </c>
      <c r="HI78">
        <v>9999</v>
      </c>
      <c r="HJ78">
        <v>971.1</v>
      </c>
      <c r="HK78">
        <v>4.97126</v>
      </c>
      <c r="HL78">
        <v>1.8742399999999999</v>
      </c>
      <c r="HM78">
        <v>1.8705400000000001</v>
      </c>
      <c r="HN78">
        <v>1.8701300000000001</v>
      </c>
      <c r="HO78">
        <v>1.8747799999999999</v>
      </c>
      <c r="HP78">
        <v>1.87147</v>
      </c>
      <c r="HQ78">
        <v>1.8669100000000001</v>
      </c>
      <c r="HR78">
        <v>1.87791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-2.3820000000000001</v>
      </c>
      <c r="IG78">
        <v>0.32850000000000001</v>
      </c>
      <c r="IH78">
        <v>-2.1003025613674828</v>
      </c>
      <c r="II78">
        <v>1.7196870422270779E-5</v>
      </c>
      <c r="IJ78">
        <v>-2.1741833173098589E-6</v>
      </c>
      <c r="IK78">
        <v>9.0595066644434051E-10</v>
      </c>
      <c r="IL78">
        <v>-0.3055493333670728</v>
      </c>
      <c r="IM78">
        <v>-1.2435942757381079E-3</v>
      </c>
      <c r="IN78">
        <v>8.3241555849602686E-4</v>
      </c>
      <c r="IO78">
        <v>-6.8006265696850886E-6</v>
      </c>
      <c r="IP78">
        <v>17</v>
      </c>
      <c r="IQ78">
        <v>2050</v>
      </c>
      <c r="IR78">
        <v>3</v>
      </c>
      <c r="IS78">
        <v>34</v>
      </c>
      <c r="IT78">
        <v>10</v>
      </c>
      <c r="IU78">
        <v>10.199999999999999</v>
      </c>
      <c r="IV78">
        <v>1.0595699999999999</v>
      </c>
      <c r="IW78">
        <v>2.5793499999999998</v>
      </c>
      <c r="IX78">
        <v>1.49902</v>
      </c>
      <c r="IY78">
        <v>2.2851599999999999</v>
      </c>
      <c r="IZ78">
        <v>1.69678</v>
      </c>
      <c r="JA78">
        <v>2.2253400000000001</v>
      </c>
      <c r="JB78">
        <v>43.0199</v>
      </c>
      <c r="JC78">
        <v>13.4666</v>
      </c>
      <c r="JD78">
        <v>18</v>
      </c>
      <c r="JE78">
        <v>688.18299999999999</v>
      </c>
      <c r="JF78">
        <v>288.85000000000002</v>
      </c>
      <c r="JG78">
        <v>30.000900000000001</v>
      </c>
      <c r="JH78">
        <v>35.635800000000003</v>
      </c>
      <c r="JI78">
        <v>30.0001</v>
      </c>
      <c r="JJ78">
        <v>35.424799999999998</v>
      </c>
      <c r="JK78">
        <v>35.419199999999996</v>
      </c>
      <c r="JL78">
        <v>21.268799999999999</v>
      </c>
      <c r="JM78">
        <v>28.288699999999999</v>
      </c>
      <c r="JN78">
        <v>54.475999999999999</v>
      </c>
      <c r="JO78">
        <v>30</v>
      </c>
      <c r="JP78">
        <v>424.649</v>
      </c>
      <c r="JQ78">
        <v>31.561</v>
      </c>
      <c r="JR78">
        <v>98.356700000000004</v>
      </c>
      <c r="JS78">
        <v>98.261700000000005</v>
      </c>
    </row>
    <row r="79" spans="1:279" x14ac:dyDescent="0.2">
      <c r="A79">
        <v>64</v>
      </c>
      <c r="B79">
        <v>1658328232.5999999</v>
      </c>
      <c r="C79">
        <v>251.5</v>
      </c>
      <c r="D79" t="s">
        <v>547</v>
      </c>
      <c r="E79" t="s">
        <v>548</v>
      </c>
      <c r="F79">
        <v>4</v>
      </c>
      <c r="G79">
        <v>1658328230.5999999</v>
      </c>
      <c r="H79">
        <f t="shared" si="0"/>
        <v>2.3638914618110377E-3</v>
      </c>
      <c r="I79">
        <f t="shared" si="1"/>
        <v>2.3638914618110376</v>
      </c>
      <c r="J79">
        <f t="shared" si="2"/>
        <v>7.9318348618829324</v>
      </c>
      <c r="K79">
        <f t="shared" si="3"/>
        <v>400.0094285714286</v>
      </c>
      <c r="L79">
        <f t="shared" si="4"/>
        <v>296.56913121833793</v>
      </c>
      <c r="M79">
        <f t="shared" si="5"/>
        <v>30.017498678565371</v>
      </c>
      <c r="N79">
        <f t="shared" si="6"/>
        <v>40.487296989505744</v>
      </c>
      <c r="O79">
        <f t="shared" si="7"/>
        <v>0.13864178944722483</v>
      </c>
      <c r="P79">
        <f t="shared" si="8"/>
        <v>2.7699720596667592</v>
      </c>
      <c r="Q79">
        <f t="shared" si="9"/>
        <v>0.13489888685736015</v>
      </c>
      <c r="R79">
        <f t="shared" si="10"/>
        <v>8.4639672747471764E-2</v>
      </c>
      <c r="S79">
        <f t="shared" si="11"/>
        <v>194.42867404108767</v>
      </c>
      <c r="T79">
        <f t="shared" si="12"/>
        <v>34.311082324313958</v>
      </c>
      <c r="U79">
        <f t="shared" si="13"/>
        <v>33.215714285714277</v>
      </c>
      <c r="V79">
        <f t="shared" si="14"/>
        <v>5.1136653132155905</v>
      </c>
      <c r="W79">
        <f t="shared" si="15"/>
        <v>64.795568827032326</v>
      </c>
      <c r="X79">
        <f t="shared" si="16"/>
        <v>3.4147395996953187</v>
      </c>
      <c r="Y79">
        <f t="shared" si="17"/>
        <v>5.2700202521730306</v>
      </c>
      <c r="Z79">
        <f t="shared" si="18"/>
        <v>1.6989257135202718</v>
      </c>
      <c r="AA79">
        <f t="shared" si="19"/>
        <v>-104.24761346586676</v>
      </c>
      <c r="AB79">
        <f t="shared" si="20"/>
        <v>80.329286600217259</v>
      </c>
      <c r="AC79">
        <f t="shared" si="21"/>
        <v>6.6732337788617206</v>
      </c>
      <c r="AD79">
        <f t="shared" si="22"/>
        <v>177.18358095429988</v>
      </c>
      <c r="AE79">
        <f t="shared" si="23"/>
        <v>17.314886969875833</v>
      </c>
      <c r="AF79">
        <f t="shared" si="24"/>
        <v>2.3741840776213552</v>
      </c>
      <c r="AG79">
        <f t="shared" si="25"/>
        <v>7.9318348618829324</v>
      </c>
      <c r="AH79">
        <v>430.73243903892711</v>
      </c>
      <c r="AI79">
        <v>416.52180606060602</v>
      </c>
      <c r="AJ79">
        <v>1.697210655019233</v>
      </c>
      <c r="AK79">
        <v>64.333968966541633</v>
      </c>
      <c r="AL79">
        <f t="shared" si="26"/>
        <v>2.3638914618110376</v>
      </c>
      <c r="AM79">
        <v>31.625032066831938</v>
      </c>
      <c r="AN79">
        <v>33.732979999999991</v>
      </c>
      <c r="AO79">
        <v>-9.8899798225693121E-5</v>
      </c>
      <c r="AP79">
        <v>90.117840984765252</v>
      </c>
      <c r="AQ79">
        <v>19</v>
      </c>
      <c r="AR79">
        <v>3</v>
      </c>
      <c r="AS79">
        <f t="shared" si="27"/>
        <v>1</v>
      </c>
      <c r="AT79">
        <f t="shared" si="28"/>
        <v>0</v>
      </c>
      <c r="AU79">
        <f t="shared" si="29"/>
        <v>47284.516747428366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1009.5189855135168</v>
      </c>
      <c r="BI79">
        <f t="shared" si="33"/>
        <v>7.9318348618829324</v>
      </c>
      <c r="BJ79" t="e">
        <f t="shared" si="34"/>
        <v>#DIV/0!</v>
      </c>
      <c r="BK79">
        <f t="shared" si="35"/>
        <v>7.8570437760001194E-3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253</v>
      </c>
      <c r="CG79">
        <v>1000</v>
      </c>
      <c r="CH79" t="s">
        <v>414</v>
      </c>
      <c r="CI79">
        <v>1110.1500000000001</v>
      </c>
      <c r="CJ79">
        <v>1175.8634999999999</v>
      </c>
      <c r="CK79">
        <v>1152.67</v>
      </c>
      <c r="CL79">
        <v>1.3005735999999999E-4</v>
      </c>
      <c r="CM79">
        <v>6.5004835999999994E-4</v>
      </c>
      <c r="CN79">
        <v>4.7597999359999997E-2</v>
      </c>
      <c r="CO79">
        <v>5.5000000000000003E-4</v>
      </c>
      <c r="CP79">
        <f t="shared" si="46"/>
        <v>1200.015714285714</v>
      </c>
      <c r="CQ79">
        <f t="shared" si="47"/>
        <v>1009.5189855135168</v>
      </c>
      <c r="CR79">
        <f t="shared" si="48"/>
        <v>0.84125480482929615</v>
      </c>
      <c r="CS79">
        <f t="shared" si="49"/>
        <v>0.16202177332054152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1658328230.5999999</v>
      </c>
      <c r="CZ79">
        <v>400.0094285714286</v>
      </c>
      <c r="DA79">
        <v>416.86071428571438</v>
      </c>
      <c r="DB79">
        <v>33.737200000000001</v>
      </c>
      <c r="DC79">
        <v>31.620628571428568</v>
      </c>
      <c r="DD79">
        <v>402.39557142857149</v>
      </c>
      <c r="DE79">
        <v>33.408771428571427</v>
      </c>
      <c r="DF79">
        <v>650.32128571428564</v>
      </c>
      <c r="DG79">
        <v>101.1161428571428</v>
      </c>
      <c r="DH79">
        <v>9.9713814285714283E-2</v>
      </c>
      <c r="DI79">
        <v>33.753628571428571</v>
      </c>
      <c r="DJ79">
        <v>999.89999999999986</v>
      </c>
      <c r="DK79">
        <v>33.215714285714277</v>
      </c>
      <c r="DL79">
        <v>0</v>
      </c>
      <c r="DM79">
        <v>0</v>
      </c>
      <c r="DN79">
        <v>9016.2485714285722</v>
      </c>
      <c r="DO79">
        <v>0</v>
      </c>
      <c r="DP79">
        <v>1869.41</v>
      </c>
      <c r="DQ79">
        <v>-16.851471428571429</v>
      </c>
      <c r="DR79">
        <v>413.97571428571428</v>
      </c>
      <c r="DS79">
        <v>430.47228571428559</v>
      </c>
      <c r="DT79">
        <v>2.1165799999999999</v>
      </c>
      <c r="DU79">
        <v>416.86071428571438</v>
      </c>
      <c r="DV79">
        <v>31.620628571428568</v>
      </c>
      <c r="DW79">
        <v>3.411377142857142</v>
      </c>
      <c r="DX79">
        <v>3.1973557142857141</v>
      </c>
      <c r="DY79">
        <v>26.185014285714281</v>
      </c>
      <c r="DZ79">
        <v>25.093028571428569</v>
      </c>
      <c r="EA79">
        <v>1200.015714285714</v>
      </c>
      <c r="EB79">
        <v>0.95800099999999999</v>
      </c>
      <c r="EC79">
        <v>4.1999300000000003E-2</v>
      </c>
      <c r="ED79">
        <v>0</v>
      </c>
      <c r="EE79">
        <v>603.87600000000009</v>
      </c>
      <c r="EF79">
        <v>5.0001600000000002</v>
      </c>
      <c r="EG79">
        <v>8986.4214285714297</v>
      </c>
      <c r="EH79">
        <v>9515.3185714285701</v>
      </c>
      <c r="EI79">
        <v>47.803142857142859</v>
      </c>
      <c r="EJ79">
        <v>50.428142857142859</v>
      </c>
      <c r="EK79">
        <v>48.991</v>
      </c>
      <c r="EL79">
        <v>48.883714285714291</v>
      </c>
      <c r="EM79">
        <v>49.482000000000014</v>
      </c>
      <c r="EN79">
        <v>1144.8228571428569</v>
      </c>
      <c r="EO79">
        <v>50.192857142857143</v>
      </c>
      <c r="EP79">
        <v>0</v>
      </c>
      <c r="EQ79">
        <v>770743.79999995232</v>
      </c>
      <c r="ER79">
        <v>0</v>
      </c>
      <c r="ES79">
        <v>602.14461538461535</v>
      </c>
      <c r="ET79">
        <v>17.542495735495262</v>
      </c>
      <c r="EU79">
        <v>180.56410250742061</v>
      </c>
      <c r="EV79">
        <v>8968.6315384615391</v>
      </c>
      <c r="EW79">
        <v>15</v>
      </c>
      <c r="EX79">
        <v>1658327627.5</v>
      </c>
      <c r="EY79" t="s">
        <v>416</v>
      </c>
      <c r="EZ79">
        <v>1658327627.5</v>
      </c>
      <c r="FA79">
        <v>1658327617.5</v>
      </c>
      <c r="FB79">
        <v>12</v>
      </c>
      <c r="FC79">
        <v>-0.68500000000000005</v>
      </c>
      <c r="FD79">
        <v>-0.255</v>
      </c>
      <c r="FE79">
        <v>-3.9239999999999999</v>
      </c>
      <c r="FF79">
        <v>0.28599999999999998</v>
      </c>
      <c r="FG79">
        <v>1546</v>
      </c>
      <c r="FH79">
        <v>32</v>
      </c>
      <c r="FI79">
        <v>0.03</v>
      </c>
      <c r="FJ79">
        <v>0.04</v>
      </c>
      <c r="FK79">
        <v>-16.515775609756101</v>
      </c>
      <c r="FL79">
        <v>-2.635294076655073</v>
      </c>
      <c r="FM79">
        <v>0.26399490920857338</v>
      </c>
      <c r="FN79">
        <v>0</v>
      </c>
      <c r="FO79">
        <v>601.39914705882347</v>
      </c>
      <c r="FP79">
        <v>15.877203975878549</v>
      </c>
      <c r="FQ79">
        <v>1.5730433248652571</v>
      </c>
      <c r="FR79">
        <v>0</v>
      </c>
      <c r="FS79">
        <v>2.1109212195121949</v>
      </c>
      <c r="FT79">
        <v>0.1186919163763059</v>
      </c>
      <c r="FU79">
        <v>2.2882088446720121E-2</v>
      </c>
      <c r="FV79">
        <v>0</v>
      </c>
      <c r="FW79">
        <v>0</v>
      </c>
      <c r="FX79">
        <v>3</v>
      </c>
      <c r="FY79" t="s">
        <v>428</v>
      </c>
      <c r="FZ79">
        <v>3.36938</v>
      </c>
      <c r="GA79">
        <v>2.89378</v>
      </c>
      <c r="GB79">
        <v>9.56843E-2</v>
      </c>
      <c r="GC79">
        <v>9.9867499999999998E-2</v>
      </c>
      <c r="GD79">
        <v>0.140019</v>
      </c>
      <c r="GE79">
        <v>0.136347</v>
      </c>
      <c r="GF79">
        <v>31227.4</v>
      </c>
      <c r="GG79">
        <v>27033.200000000001</v>
      </c>
      <c r="GH79">
        <v>30863.599999999999</v>
      </c>
      <c r="GI79">
        <v>27991.7</v>
      </c>
      <c r="GJ79">
        <v>34967.800000000003</v>
      </c>
      <c r="GK79">
        <v>34108.400000000001</v>
      </c>
      <c r="GL79">
        <v>40231.599999999999</v>
      </c>
      <c r="GM79">
        <v>39014.699999999997</v>
      </c>
      <c r="GN79">
        <v>2.3011699999999999</v>
      </c>
      <c r="GO79">
        <v>1.5747199999999999</v>
      </c>
      <c r="GP79">
        <v>0</v>
      </c>
      <c r="GQ79">
        <v>3.0834199999999999E-2</v>
      </c>
      <c r="GR79">
        <v>999.9</v>
      </c>
      <c r="GS79">
        <v>32.724600000000002</v>
      </c>
      <c r="GT79">
        <v>60.2</v>
      </c>
      <c r="GU79">
        <v>38.700000000000003</v>
      </c>
      <c r="GV79">
        <v>41.1616</v>
      </c>
      <c r="GW79">
        <v>50.142899999999997</v>
      </c>
      <c r="GX79">
        <v>41.037700000000001</v>
      </c>
      <c r="GY79">
        <v>1</v>
      </c>
      <c r="GZ79">
        <v>0.64456000000000002</v>
      </c>
      <c r="HA79">
        <v>1.62073</v>
      </c>
      <c r="HB79">
        <v>20.200700000000001</v>
      </c>
      <c r="HC79">
        <v>5.2153400000000003</v>
      </c>
      <c r="HD79">
        <v>11.974</v>
      </c>
      <c r="HE79">
        <v>4.9905999999999997</v>
      </c>
      <c r="HF79">
        <v>3.2926500000000001</v>
      </c>
      <c r="HG79">
        <v>8378.9</v>
      </c>
      <c r="HH79">
        <v>9999</v>
      </c>
      <c r="HI79">
        <v>9999</v>
      </c>
      <c r="HJ79">
        <v>971.1</v>
      </c>
      <c r="HK79">
        <v>4.9712399999999999</v>
      </c>
      <c r="HL79">
        <v>1.8742399999999999</v>
      </c>
      <c r="HM79">
        <v>1.87056</v>
      </c>
      <c r="HN79">
        <v>1.8701300000000001</v>
      </c>
      <c r="HO79">
        <v>1.87479</v>
      </c>
      <c r="HP79">
        <v>1.87148</v>
      </c>
      <c r="HQ79">
        <v>1.86693</v>
      </c>
      <c r="HR79">
        <v>1.87791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-2.39</v>
      </c>
      <c r="IG79">
        <v>0.32819999999999999</v>
      </c>
      <c r="IH79">
        <v>-2.1003025613674828</v>
      </c>
      <c r="II79">
        <v>1.7196870422270779E-5</v>
      </c>
      <c r="IJ79">
        <v>-2.1741833173098589E-6</v>
      </c>
      <c r="IK79">
        <v>9.0595066644434051E-10</v>
      </c>
      <c r="IL79">
        <v>-0.3055493333670728</v>
      </c>
      <c r="IM79">
        <v>-1.2435942757381079E-3</v>
      </c>
      <c r="IN79">
        <v>8.3241555849602686E-4</v>
      </c>
      <c r="IO79">
        <v>-6.8006265696850886E-6</v>
      </c>
      <c r="IP79">
        <v>17</v>
      </c>
      <c r="IQ79">
        <v>2050</v>
      </c>
      <c r="IR79">
        <v>3</v>
      </c>
      <c r="IS79">
        <v>34</v>
      </c>
      <c r="IT79">
        <v>10.1</v>
      </c>
      <c r="IU79">
        <v>10.3</v>
      </c>
      <c r="IV79">
        <v>1.073</v>
      </c>
      <c r="IW79">
        <v>2.5732400000000002</v>
      </c>
      <c r="IX79">
        <v>1.49902</v>
      </c>
      <c r="IY79">
        <v>2.2851599999999999</v>
      </c>
      <c r="IZ79">
        <v>1.69678</v>
      </c>
      <c r="JA79">
        <v>2.3156699999999999</v>
      </c>
      <c r="JB79">
        <v>43.0199</v>
      </c>
      <c r="JC79">
        <v>13.475300000000001</v>
      </c>
      <c r="JD79">
        <v>18</v>
      </c>
      <c r="JE79">
        <v>688.04100000000005</v>
      </c>
      <c r="JF79">
        <v>288.72899999999998</v>
      </c>
      <c r="JG79">
        <v>30.000599999999999</v>
      </c>
      <c r="JH79">
        <v>35.638399999999997</v>
      </c>
      <c r="JI79">
        <v>30.0002</v>
      </c>
      <c r="JJ79">
        <v>35.424799999999998</v>
      </c>
      <c r="JK79">
        <v>35.419600000000003</v>
      </c>
      <c r="JL79">
        <v>21.5396</v>
      </c>
      <c r="JM79">
        <v>28.288699999999999</v>
      </c>
      <c r="JN79">
        <v>54.475999999999999</v>
      </c>
      <c r="JO79">
        <v>30</v>
      </c>
      <c r="JP79">
        <v>431.32600000000002</v>
      </c>
      <c r="JQ79">
        <v>31.5654</v>
      </c>
      <c r="JR79">
        <v>98.356499999999997</v>
      </c>
      <c r="JS79">
        <v>98.258799999999994</v>
      </c>
    </row>
    <row r="80" spans="1:279" x14ac:dyDescent="0.2">
      <c r="A80">
        <v>65</v>
      </c>
      <c r="B80">
        <v>1658328236.5999999</v>
      </c>
      <c r="C80">
        <v>255.5</v>
      </c>
      <c r="D80" t="s">
        <v>549</v>
      </c>
      <c r="E80" t="s">
        <v>550</v>
      </c>
      <c r="F80">
        <v>4</v>
      </c>
      <c r="G80">
        <v>1658328234.2874999</v>
      </c>
      <c r="H80">
        <f t="shared" ref="H80:H143" si="50">(I80)/1000</f>
        <v>2.372775176628171E-3</v>
      </c>
      <c r="I80">
        <f t="shared" ref="I80:I143" si="51">IF(CX80, AL80, AF80)</f>
        <v>2.3727751766281711</v>
      </c>
      <c r="J80">
        <f t="shared" ref="J80:J143" si="52">IF(CX80, AG80, AE80)</f>
        <v>8.1232033228997818</v>
      </c>
      <c r="K80">
        <f t="shared" ref="K80:K143" si="53">CZ80 - IF(AS80&gt;1, J80*CT80*100/(AU80*DN80), 0)</f>
        <v>406.06062500000002</v>
      </c>
      <c r="L80">
        <f t="shared" ref="L80:L143" si="54">((R80-H80/2)*K80-J80)/(R80+H80/2)</f>
        <v>300.34904556867059</v>
      </c>
      <c r="M80">
        <f t="shared" ref="M80:M143" si="55">L80*(DG80+DH80)/1000</f>
        <v>30.40032946049466</v>
      </c>
      <c r="N80">
        <f t="shared" ref="N80:N143" si="56">(CZ80 - IF(AS80&gt;1, J80*CT80*100/(AU80*DN80), 0))*(DG80+DH80)/1000</f>
        <v>41.100103240088401</v>
      </c>
      <c r="O80">
        <f t="shared" ref="O80:O143" si="57">2/((1/Q80-1/P80)+SIGN(Q80)*SQRT((1/Q80-1/P80)*(1/Q80-1/P80) + 4*CU80/((CU80+1)*(CU80+1))*(2*1/Q80*1/P80-1/P80*1/P80)))</f>
        <v>0.13886080852309848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2.7710231931300937</v>
      </c>
      <c r="Q80">
        <f t="shared" ref="Q80:Q143" si="59">H80*(1000-(1000*0.61365*EXP(17.502*U80/(240.97+U80))/(DG80+DH80)+DB80)/2)/(1000*0.61365*EXP(17.502*U80/(240.97+U80))/(DG80+DH80)-DB80)</f>
        <v>0.13510762611197749</v>
      </c>
      <c r="R80">
        <f t="shared" ref="R80:R143" si="60">1/((CU80+1)/(O80/1.6)+1/(P80/1.37)) + CU80/((CU80+1)/(O80/1.6) + CU80/(P80/1.37))</f>
        <v>8.4771025431029295E-2</v>
      </c>
      <c r="S80">
        <f t="shared" ref="S80:S143" si="61">(CP80*CS80)</f>
        <v>194.42086836254242</v>
      </c>
      <c r="T80">
        <f t="shared" ref="T80:T143" si="62">(DI80+(S80+2*0.95*0.0000000567*(((DI80+$B$6)+273)^4-(DI80+273)^4)-44100*H80)/(1.84*29.3*P80+8*0.95*0.0000000567*(DI80+273)^3))</f>
        <v>34.312187852593574</v>
      </c>
      <c r="U80">
        <f t="shared" ref="U80:U143" si="63">($C$6*DJ80+$D$6*DK80+$E$6*T80)</f>
        <v>33.225662499999999</v>
      </c>
      <c r="V80">
        <f t="shared" ref="V80:V143" si="64">0.61365*EXP(17.502*U80/(240.97+U80))</f>
        <v>5.1165199041002616</v>
      </c>
      <c r="W80">
        <f t="shared" ref="W80:W143" si="65">(X80/Y80*100)</f>
        <v>64.76498391590404</v>
      </c>
      <c r="X80">
        <f t="shared" ref="X80:X143" si="66">DB80*(DG80+DH80)/1000</f>
        <v>3.4138471462070852</v>
      </c>
      <c r="Y80">
        <f t="shared" ref="Y80:Y143" si="67">0.61365*EXP(17.502*DI80/(240.97+DI80))</f>
        <v>5.2711310028886809</v>
      </c>
      <c r="Z80">
        <f t="shared" ref="Z80:Z143" si="68">(V80-DB80*(DG80+DH80)/1000)</f>
        <v>1.7026727578931764</v>
      </c>
      <c r="AA80">
        <f t="shared" ref="AA80:AA143" si="69">(-H80*44100)</f>
        <v>-104.63938528930234</v>
      </c>
      <c r="AB80">
        <f t="shared" ref="AB80:AB143" si="70">2*29.3*P80*0.92*(DI80-U80)</f>
        <v>79.437010827304675</v>
      </c>
      <c r="AC80">
        <f t="shared" ref="AC80:AC143" si="71">2*0.95*0.0000000567*(((DI80+$B$6)+273)^4-(U80+273)^4)</f>
        <v>6.5970489124790035</v>
      </c>
      <c r="AD80">
        <f t="shared" ref="AD80:AD143" si="72">S80+AC80+AA80+AB80</f>
        <v>175.81554281302377</v>
      </c>
      <c r="AE80">
        <f t="shared" ref="AE80:AE143" si="73">DF80*AS80*(DA80-CZ80*(1000-AS80*DC80)/(1000-AS80*DB80))/(100*CT80)</f>
        <v>17.457199467381983</v>
      </c>
      <c r="AF80">
        <f t="shared" ref="AF80:AF143" si="74">1000*DF80*AS80*(DB80-DC80)/(100*CT80*(1000-AS80*DB80))</f>
        <v>2.3767047328429709</v>
      </c>
      <c r="AG80">
        <f t="shared" ref="AG80:AG143" si="75">(AH80 - AI80 - DG80*1000/(8.314*(DI80+273.15)) * AK80/DF80 * AJ80) * DF80/(100*CT80) * (1000 - DC80)/1000</f>
        <v>8.1232033228997818</v>
      </c>
      <c r="AH80">
        <v>437.68441376040317</v>
      </c>
      <c r="AI80">
        <v>423.30429090909058</v>
      </c>
      <c r="AJ80">
        <v>1.6941686133078691</v>
      </c>
      <c r="AK80">
        <v>64.333968966541633</v>
      </c>
      <c r="AL80">
        <f t="shared" ref="AL80:AL143" si="76">(AN80 - AM80 + DG80*1000/(8.314*(DI80+273.15)) * AP80/DF80 * AO80) * DF80/(100*CT80) * 1000/(1000 - AN80)</f>
        <v>2.3727751766281711</v>
      </c>
      <c r="AM80">
        <v>31.608115775898</v>
      </c>
      <c r="AN80">
        <v>33.724504242424253</v>
      </c>
      <c r="AO80">
        <v>-2.1099151737627309E-4</v>
      </c>
      <c r="AP80">
        <v>90.117840984765252</v>
      </c>
      <c r="AQ80">
        <v>19</v>
      </c>
      <c r="AR80">
        <v>3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47312.798086703988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1009.4793747992446</v>
      </c>
      <c r="BI80">
        <f t="shared" ref="BI80:BI143" si="83">J80</f>
        <v>8.1232033228997818</v>
      </c>
      <c r="BJ80" t="e">
        <f t="shared" ref="BJ80:BJ143" si="84">BF80*BG80*BH80</f>
        <v>#DIV/0!</v>
      </c>
      <c r="BK80">
        <f t="shared" ref="BK80:BK143" si="85">(BI80-BA80)/BH80</f>
        <v>8.0469235188834285E-3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253</v>
      </c>
      <c r="CG80">
        <v>1000</v>
      </c>
      <c r="CH80" t="s">
        <v>414</v>
      </c>
      <c r="CI80">
        <v>1110.1500000000001</v>
      </c>
      <c r="CJ80">
        <v>1175.8634999999999</v>
      </c>
      <c r="CK80">
        <v>1152.67</v>
      </c>
      <c r="CL80">
        <v>1.3005735999999999E-4</v>
      </c>
      <c r="CM80">
        <v>6.5004835999999994E-4</v>
      </c>
      <c r="CN80">
        <v>4.7597999359999997E-2</v>
      </c>
      <c r="CO80">
        <v>5.5000000000000003E-4</v>
      </c>
      <c r="CP80">
        <f t="shared" ref="CP80:CP143" si="96">$B$10*DO80+$C$10*DP80+$F$10*EA80*(1-ED80)</f>
        <v>1199.96875</v>
      </c>
      <c r="CQ80">
        <f t="shared" ref="CQ80:CQ143" si="97">CP80*CR80</f>
        <v>1009.4793747992446</v>
      </c>
      <c r="CR80">
        <f t="shared" ref="CR80:CR143" si="98">($B$10*$D$8+$C$10*$D$8+$F$10*((EN80+EF80)/MAX(EN80+EF80+EO80, 0.1)*$I$8+EO80/MAX(EN80+EF80+EO80, 0.1)*$J$8))/($B$10+$C$10+$F$10)</f>
        <v>0.84125472000770407</v>
      </c>
      <c r="CS80">
        <f t="shared" ref="CS80:CS143" si="99">($B$10*$K$8+$C$10*$K$8+$F$10*((EN80+EF80)/MAX(EN80+EF80+EO80, 0.1)*$P$8+EO80/MAX(EN80+EF80+EO80, 0.1)*$Q$8))/($B$10+$C$10+$F$10)</f>
        <v>0.16202160961486908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1658328234.2874999</v>
      </c>
      <c r="CZ80">
        <v>406.06062500000002</v>
      </c>
      <c r="DA80">
        <v>423.05650000000003</v>
      </c>
      <c r="DB80">
        <v>33.728112499999988</v>
      </c>
      <c r="DC80">
        <v>31.6093875</v>
      </c>
      <c r="DD80">
        <v>408.45474999999999</v>
      </c>
      <c r="DE80">
        <v>33.399987499999988</v>
      </c>
      <c r="DF80">
        <v>650.35612500000002</v>
      </c>
      <c r="DG80">
        <v>101.116625</v>
      </c>
      <c r="DH80">
        <v>0.1000424375</v>
      </c>
      <c r="DI80">
        <v>33.757399999999997</v>
      </c>
      <c r="DJ80">
        <v>999.9</v>
      </c>
      <c r="DK80">
        <v>33.225662499999999</v>
      </c>
      <c r="DL80">
        <v>0</v>
      </c>
      <c r="DM80">
        <v>0</v>
      </c>
      <c r="DN80">
        <v>9021.7962499999994</v>
      </c>
      <c r="DO80">
        <v>0</v>
      </c>
      <c r="DP80">
        <v>1869.38</v>
      </c>
      <c r="DQ80">
        <v>-16.996024999999999</v>
      </c>
      <c r="DR80">
        <v>420.23412500000001</v>
      </c>
      <c r="DS80">
        <v>436.8655</v>
      </c>
      <c r="DT80">
        <v>2.1187374999999999</v>
      </c>
      <c r="DU80">
        <v>423.05650000000003</v>
      </c>
      <c r="DV80">
        <v>31.6093875</v>
      </c>
      <c r="DW80">
        <v>3.4104687500000002</v>
      </c>
      <c r="DX80">
        <v>3.1962299999999999</v>
      </c>
      <c r="DY80">
        <v>26.180524999999999</v>
      </c>
      <c r="DZ80">
        <v>25.087125</v>
      </c>
      <c r="EA80">
        <v>1199.96875</v>
      </c>
      <c r="EB80">
        <v>0.95800387499999995</v>
      </c>
      <c r="EC80">
        <v>4.1996487500000013E-2</v>
      </c>
      <c r="ED80">
        <v>0</v>
      </c>
      <c r="EE80">
        <v>604.85387500000002</v>
      </c>
      <c r="EF80">
        <v>5.0001600000000002</v>
      </c>
      <c r="EG80">
        <v>8998.8512499999997</v>
      </c>
      <c r="EH80">
        <v>9514.9375</v>
      </c>
      <c r="EI80">
        <v>47.780999999999999</v>
      </c>
      <c r="EJ80">
        <v>50.405999999999999</v>
      </c>
      <c r="EK80">
        <v>48.984250000000003</v>
      </c>
      <c r="EL80">
        <v>48.921750000000003</v>
      </c>
      <c r="EM80">
        <v>49.492125000000001</v>
      </c>
      <c r="EN80">
        <v>1144.78125</v>
      </c>
      <c r="EO80">
        <v>50.1875</v>
      </c>
      <c r="EP80">
        <v>0</v>
      </c>
      <c r="EQ80">
        <v>770748</v>
      </c>
      <c r="ER80">
        <v>0</v>
      </c>
      <c r="ES80">
        <v>603.47388000000001</v>
      </c>
      <c r="ET80">
        <v>17.876384643004521</v>
      </c>
      <c r="EU80">
        <v>196.81153870432081</v>
      </c>
      <c r="EV80">
        <v>8982.6527999999998</v>
      </c>
      <c r="EW80">
        <v>15</v>
      </c>
      <c r="EX80">
        <v>1658327627.5</v>
      </c>
      <c r="EY80" t="s">
        <v>416</v>
      </c>
      <c r="EZ80">
        <v>1658327627.5</v>
      </c>
      <c r="FA80">
        <v>1658327617.5</v>
      </c>
      <c r="FB80">
        <v>12</v>
      </c>
      <c r="FC80">
        <v>-0.68500000000000005</v>
      </c>
      <c r="FD80">
        <v>-0.255</v>
      </c>
      <c r="FE80">
        <v>-3.9239999999999999</v>
      </c>
      <c r="FF80">
        <v>0.28599999999999998</v>
      </c>
      <c r="FG80">
        <v>1546</v>
      </c>
      <c r="FH80">
        <v>32</v>
      </c>
      <c r="FI80">
        <v>0.03</v>
      </c>
      <c r="FJ80">
        <v>0.04</v>
      </c>
      <c r="FK80">
        <v>-16.684375609756099</v>
      </c>
      <c r="FL80">
        <v>-2.2845094076654671</v>
      </c>
      <c r="FM80">
        <v>0.2288521482236501</v>
      </c>
      <c r="FN80">
        <v>0</v>
      </c>
      <c r="FO80">
        <v>602.51564705882356</v>
      </c>
      <c r="FP80">
        <v>17.088097795124551</v>
      </c>
      <c r="FQ80">
        <v>1.6868043730912039</v>
      </c>
      <c r="FR80">
        <v>0</v>
      </c>
      <c r="FS80">
        <v>2.1208424390243898</v>
      </c>
      <c r="FT80">
        <v>-3.444940766550119E-2</v>
      </c>
      <c r="FU80">
        <v>8.3644514290954607E-3</v>
      </c>
      <c r="FV80">
        <v>1</v>
      </c>
      <c r="FW80">
        <v>1</v>
      </c>
      <c r="FX80">
        <v>3</v>
      </c>
      <c r="FY80" t="s">
        <v>425</v>
      </c>
      <c r="FZ80">
        <v>3.3694500000000001</v>
      </c>
      <c r="GA80">
        <v>2.89384</v>
      </c>
      <c r="GB80">
        <v>9.6881800000000004E-2</v>
      </c>
      <c r="GC80">
        <v>0.101079</v>
      </c>
      <c r="GD80">
        <v>0.13999600000000001</v>
      </c>
      <c r="GE80">
        <v>0.13634599999999999</v>
      </c>
      <c r="GF80">
        <v>31185.4</v>
      </c>
      <c r="GG80">
        <v>26996.799999999999</v>
      </c>
      <c r="GH80">
        <v>30863</v>
      </c>
      <c r="GI80">
        <v>27991.8</v>
      </c>
      <c r="GJ80">
        <v>34968.199999999997</v>
      </c>
      <c r="GK80">
        <v>34108.9</v>
      </c>
      <c r="GL80">
        <v>40230.9</v>
      </c>
      <c r="GM80">
        <v>39015.199999999997</v>
      </c>
      <c r="GN80">
        <v>2.3014000000000001</v>
      </c>
      <c r="GO80">
        <v>1.5748</v>
      </c>
      <c r="GP80">
        <v>0</v>
      </c>
      <c r="GQ80">
        <v>3.0599500000000002E-2</v>
      </c>
      <c r="GR80">
        <v>999.9</v>
      </c>
      <c r="GS80">
        <v>32.7333</v>
      </c>
      <c r="GT80">
        <v>60.1</v>
      </c>
      <c r="GU80">
        <v>38.700000000000003</v>
      </c>
      <c r="GV80">
        <v>41.092799999999997</v>
      </c>
      <c r="GW80">
        <v>50.742899999999999</v>
      </c>
      <c r="GX80">
        <v>41.189900000000002</v>
      </c>
      <c r="GY80">
        <v>1</v>
      </c>
      <c r="GZ80">
        <v>0.644675</v>
      </c>
      <c r="HA80">
        <v>1.61917</v>
      </c>
      <c r="HB80">
        <v>20.200900000000001</v>
      </c>
      <c r="HC80">
        <v>5.2148899999999996</v>
      </c>
      <c r="HD80">
        <v>11.974</v>
      </c>
      <c r="HE80">
        <v>4.9904999999999999</v>
      </c>
      <c r="HF80">
        <v>3.2926500000000001</v>
      </c>
      <c r="HG80">
        <v>8378.9</v>
      </c>
      <c r="HH80">
        <v>9999</v>
      </c>
      <c r="HI80">
        <v>9999</v>
      </c>
      <c r="HJ80">
        <v>971.1</v>
      </c>
      <c r="HK80">
        <v>4.97126</v>
      </c>
      <c r="HL80">
        <v>1.87422</v>
      </c>
      <c r="HM80">
        <v>1.8705400000000001</v>
      </c>
      <c r="HN80">
        <v>1.8701300000000001</v>
      </c>
      <c r="HO80">
        <v>1.8747799999999999</v>
      </c>
      <c r="HP80">
        <v>1.8714900000000001</v>
      </c>
      <c r="HQ80">
        <v>1.8669100000000001</v>
      </c>
      <c r="HR80">
        <v>1.87792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-2.4</v>
      </c>
      <c r="IG80">
        <v>0.32800000000000001</v>
      </c>
      <c r="IH80">
        <v>-2.1003025613674828</v>
      </c>
      <c r="II80">
        <v>1.7196870422270779E-5</v>
      </c>
      <c r="IJ80">
        <v>-2.1741833173098589E-6</v>
      </c>
      <c r="IK80">
        <v>9.0595066644434051E-10</v>
      </c>
      <c r="IL80">
        <v>-0.3055493333670728</v>
      </c>
      <c r="IM80">
        <v>-1.2435942757381079E-3</v>
      </c>
      <c r="IN80">
        <v>8.3241555849602686E-4</v>
      </c>
      <c r="IO80">
        <v>-6.8006265696850886E-6</v>
      </c>
      <c r="IP80">
        <v>17</v>
      </c>
      <c r="IQ80">
        <v>2050</v>
      </c>
      <c r="IR80">
        <v>3</v>
      </c>
      <c r="IS80">
        <v>34</v>
      </c>
      <c r="IT80">
        <v>10.199999999999999</v>
      </c>
      <c r="IU80">
        <v>10.3</v>
      </c>
      <c r="IV80">
        <v>1.08643</v>
      </c>
      <c r="IW80">
        <v>2.5732400000000002</v>
      </c>
      <c r="IX80">
        <v>1.49902</v>
      </c>
      <c r="IY80">
        <v>2.2839399999999999</v>
      </c>
      <c r="IZ80">
        <v>1.69678</v>
      </c>
      <c r="JA80">
        <v>2.3071299999999999</v>
      </c>
      <c r="JB80">
        <v>43.0199</v>
      </c>
      <c r="JC80">
        <v>13.4841</v>
      </c>
      <c r="JD80">
        <v>18</v>
      </c>
      <c r="JE80">
        <v>688.22299999999996</v>
      </c>
      <c r="JF80">
        <v>288.779</v>
      </c>
      <c r="JG80">
        <v>30.0001</v>
      </c>
      <c r="JH80">
        <v>35.638399999999997</v>
      </c>
      <c r="JI80">
        <v>30.0001</v>
      </c>
      <c r="JJ80">
        <v>35.424799999999998</v>
      </c>
      <c r="JK80">
        <v>35.422499999999999</v>
      </c>
      <c r="JL80">
        <v>21.8078</v>
      </c>
      <c r="JM80">
        <v>28.288699999999999</v>
      </c>
      <c r="JN80">
        <v>54.475999999999999</v>
      </c>
      <c r="JO80">
        <v>30</v>
      </c>
      <c r="JP80">
        <v>438.005</v>
      </c>
      <c r="JQ80">
        <v>31.5686</v>
      </c>
      <c r="JR80">
        <v>98.354699999999994</v>
      </c>
      <c r="JS80">
        <v>98.259699999999995</v>
      </c>
    </row>
    <row r="81" spans="1:279" x14ac:dyDescent="0.2">
      <c r="A81">
        <v>66</v>
      </c>
      <c r="B81">
        <v>1658328240.5999999</v>
      </c>
      <c r="C81">
        <v>259.5</v>
      </c>
      <c r="D81" t="s">
        <v>551</v>
      </c>
      <c r="E81" t="s">
        <v>552</v>
      </c>
      <c r="F81">
        <v>4</v>
      </c>
      <c r="G81">
        <v>1658328238.5999999</v>
      </c>
      <c r="H81">
        <f t="shared" si="50"/>
        <v>2.3645888745372997E-3</v>
      </c>
      <c r="I81">
        <f t="shared" si="51"/>
        <v>2.3645888745372998</v>
      </c>
      <c r="J81">
        <f t="shared" si="52"/>
        <v>8.2350907164531595</v>
      </c>
      <c r="K81">
        <f t="shared" si="53"/>
        <v>413.12871428571418</v>
      </c>
      <c r="L81">
        <f t="shared" si="54"/>
        <v>305.48078507265006</v>
      </c>
      <c r="M81">
        <f t="shared" si="55"/>
        <v>30.920058007956523</v>
      </c>
      <c r="N81">
        <f t="shared" si="56"/>
        <v>41.815932244081566</v>
      </c>
      <c r="O81">
        <f t="shared" si="57"/>
        <v>0.13823307911654803</v>
      </c>
      <c r="P81">
        <f t="shared" si="58"/>
        <v>2.7653918491083598</v>
      </c>
      <c r="Q81">
        <f t="shared" si="59"/>
        <v>0.13450590862325015</v>
      </c>
      <c r="R81">
        <f t="shared" si="60"/>
        <v>8.4392693817006967E-2</v>
      </c>
      <c r="S81">
        <f t="shared" si="61"/>
        <v>194.41358575541008</v>
      </c>
      <c r="T81">
        <f t="shared" si="62"/>
        <v>34.317276901906048</v>
      </c>
      <c r="U81">
        <f t="shared" si="63"/>
        <v>33.229557142857139</v>
      </c>
      <c r="V81">
        <f t="shared" si="64"/>
        <v>5.1176378301475243</v>
      </c>
      <c r="W81">
        <f t="shared" si="65"/>
        <v>64.746657323616603</v>
      </c>
      <c r="X81">
        <f t="shared" si="66"/>
        <v>3.4132353146505254</v>
      </c>
      <c r="Y81">
        <f t="shared" si="67"/>
        <v>5.2716780382815758</v>
      </c>
      <c r="Z81">
        <f t="shared" si="68"/>
        <v>1.7044025154969988</v>
      </c>
      <c r="AA81">
        <f t="shared" si="69"/>
        <v>-104.27836936709491</v>
      </c>
      <c r="AB81">
        <f t="shared" si="70"/>
        <v>78.971810504027857</v>
      </c>
      <c r="AC81">
        <f t="shared" si="71"/>
        <v>6.571955444176778</v>
      </c>
      <c r="AD81">
        <f t="shared" si="72"/>
        <v>175.67898233651982</v>
      </c>
      <c r="AE81">
        <f t="shared" si="73"/>
        <v>17.607457158994887</v>
      </c>
      <c r="AF81">
        <f t="shared" si="74"/>
        <v>2.3654120594487194</v>
      </c>
      <c r="AG81">
        <f t="shared" si="75"/>
        <v>8.2350907164531595</v>
      </c>
      <c r="AH81">
        <v>444.58099998725811</v>
      </c>
      <c r="AI81">
        <v>430.08941818181779</v>
      </c>
      <c r="AJ81">
        <v>1.695422648093412</v>
      </c>
      <c r="AK81">
        <v>64.333968966541633</v>
      </c>
      <c r="AL81">
        <f t="shared" si="76"/>
        <v>2.3645888745372998</v>
      </c>
      <c r="AM81">
        <v>31.612682947453489</v>
      </c>
      <c r="AN81">
        <v>33.721273333333322</v>
      </c>
      <c r="AO81">
        <v>-1.2130102215071121E-4</v>
      </c>
      <c r="AP81">
        <v>90.117840984765252</v>
      </c>
      <c r="AQ81">
        <v>19</v>
      </c>
      <c r="AR81">
        <v>3</v>
      </c>
      <c r="AS81">
        <f t="shared" si="77"/>
        <v>1</v>
      </c>
      <c r="AT81">
        <f t="shared" si="78"/>
        <v>0</v>
      </c>
      <c r="AU81">
        <f t="shared" si="79"/>
        <v>47157.975516202561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1009.441928370679</v>
      </c>
      <c r="BI81">
        <f t="shared" si="83"/>
        <v>8.2350907164531595</v>
      </c>
      <c r="BJ81" t="e">
        <f t="shared" si="84"/>
        <v>#DIV/0!</v>
      </c>
      <c r="BK81">
        <f t="shared" si="85"/>
        <v>8.158062871179983E-3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253</v>
      </c>
      <c r="CG81">
        <v>1000</v>
      </c>
      <c r="CH81" t="s">
        <v>414</v>
      </c>
      <c r="CI81">
        <v>1110.1500000000001</v>
      </c>
      <c r="CJ81">
        <v>1175.8634999999999</v>
      </c>
      <c r="CK81">
        <v>1152.67</v>
      </c>
      <c r="CL81">
        <v>1.3005735999999999E-4</v>
      </c>
      <c r="CM81">
        <v>6.5004835999999994E-4</v>
      </c>
      <c r="CN81">
        <v>4.7597999359999997E-2</v>
      </c>
      <c r="CO81">
        <v>5.5000000000000003E-4</v>
      </c>
      <c r="CP81">
        <f t="shared" si="96"/>
        <v>1199.924285714286</v>
      </c>
      <c r="CQ81">
        <f t="shared" si="97"/>
        <v>1009.441928370679</v>
      </c>
      <c r="CR81">
        <f t="shared" si="98"/>
        <v>0.84125468614028631</v>
      </c>
      <c r="CS81">
        <f t="shared" si="99"/>
        <v>0.16202154425075274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1658328238.5999999</v>
      </c>
      <c r="CZ81">
        <v>413.12871428571418</v>
      </c>
      <c r="DA81">
        <v>430.27428571428572</v>
      </c>
      <c r="DB81">
        <v>33.721728571428571</v>
      </c>
      <c r="DC81">
        <v>31.61307142857143</v>
      </c>
      <c r="DD81">
        <v>415.53242857142862</v>
      </c>
      <c r="DE81">
        <v>33.393814285714292</v>
      </c>
      <c r="DF81">
        <v>650.36071428571438</v>
      </c>
      <c r="DG81">
        <v>101.1175714285714</v>
      </c>
      <c r="DH81">
        <v>0.10011399999999999</v>
      </c>
      <c r="DI81">
        <v>33.759257142857138</v>
      </c>
      <c r="DJ81">
        <v>999.89999999999986</v>
      </c>
      <c r="DK81">
        <v>33.229557142857139</v>
      </c>
      <c r="DL81">
        <v>0</v>
      </c>
      <c r="DM81">
        <v>0</v>
      </c>
      <c r="DN81">
        <v>8991.7842857142859</v>
      </c>
      <c r="DO81">
        <v>0</v>
      </c>
      <c r="DP81">
        <v>1869.92</v>
      </c>
      <c r="DQ81">
        <v>-17.145542857142861</v>
      </c>
      <c r="DR81">
        <v>427.54614285714291</v>
      </c>
      <c r="DS81">
        <v>444.32057142857138</v>
      </c>
      <c r="DT81">
        <v>2.1086842857142849</v>
      </c>
      <c r="DU81">
        <v>430.27428571428572</v>
      </c>
      <c r="DV81">
        <v>31.61307142857143</v>
      </c>
      <c r="DW81">
        <v>3.4098571428571431</v>
      </c>
      <c r="DX81">
        <v>3.196634285714286</v>
      </c>
      <c r="DY81">
        <v>26.177485714285719</v>
      </c>
      <c r="DZ81">
        <v>25.089228571428571</v>
      </c>
      <c r="EA81">
        <v>1199.924285714286</v>
      </c>
      <c r="EB81">
        <v>0.95800571428571424</v>
      </c>
      <c r="EC81">
        <v>4.1994742857142851E-2</v>
      </c>
      <c r="ED81">
        <v>0</v>
      </c>
      <c r="EE81">
        <v>606.04342857142854</v>
      </c>
      <c r="EF81">
        <v>5.0001600000000002</v>
      </c>
      <c r="EG81">
        <v>9012.5314285714285</v>
      </c>
      <c r="EH81">
        <v>9514.5742857142868</v>
      </c>
      <c r="EI81">
        <v>47.811999999999998</v>
      </c>
      <c r="EJ81">
        <v>50.419285714285706</v>
      </c>
      <c r="EK81">
        <v>48.991</v>
      </c>
      <c r="EL81">
        <v>48.90128571428572</v>
      </c>
      <c r="EM81">
        <v>49.49971428571429</v>
      </c>
      <c r="EN81">
        <v>1144.74</v>
      </c>
      <c r="EO81">
        <v>50.184285714285707</v>
      </c>
      <c r="EP81">
        <v>0</v>
      </c>
      <c r="EQ81">
        <v>770752.20000004768</v>
      </c>
      <c r="ER81">
        <v>0</v>
      </c>
      <c r="ES81">
        <v>604.57842307692306</v>
      </c>
      <c r="ET81">
        <v>17.6969230524798</v>
      </c>
      <c r="EU81">
        <v>201.0273501278898</v>
      </c>
      <c r="EV81">
        <v>8995.3480769230773</v>
      </c>
      <c r="EW81">
        <v>15</v>
      </c>
      <c r="EX81">
        <v>1658327627.5</v>
      </c>
      <c r="EY81" t="s">
        <v>416</v>
      </c>
      <c r="EZ81">
        <v>1658327627.5</v>
      </c>
      <c r="FA81">
        <v>1658327617.5</v>
      </c>
      <c r="FB81">
        <v>12</v>
      </c>
      <c r="FC81">
        <v>-0.68500000000000005</v>
      </c>
      <c r="FD81">
        <v>-0.255</v>
      </c>
      <c r="FE81">
        <v>-3.9239999999999999</v>
      </c>
      <c r="FF81">
        <v>0.28599999999999998</v>
      </c>
      <c r="FG81">
        <v>1546</v>
      </c>
      <c r="FH81">
        <v>32</v>
      </c>
      <c r="FI81">
        <v>0.03</v>
      </c>
      <c r="FJ81">
        <v>0.04</v>
      </c>
      <c r="FK81">
        <v>-16.829690243902441</v>
      </c>
      <c r="FL81">
        <v>-2.179593031358904</v>
      </c>
      <c r="FM81">
        <v>0.21822651333953591</v>
      </c>
      <c r="FN81">
        <v>0</v>
      </c>
      <c r="FO81">
        <v>603.54314705882359</v>
      </c>
      <c r="FP81">
        <v>17.472803666495729</v>
      </c>
      <c r="FQ81">
        <v>1.7224646010595199</v>
      </c>
      <c r="FR81">
        <v>0</v>
      </c>
      <c r="FS81">
        <v>2.1177263414634151</v>
      </c>
      <c r="FT81">
        <v>-4.9379372822303182E-2</v>
      </c>
      <c r="FU81">
        <v>6.8225139333832124E-3</v>
      </c>
      <c r="FV81">
        <v>1</v>
      </c>
      <c r="FW81">
        <v>1</v>
      </c>
      <c r="FX81">
        <v>3</v>
      </c>
      <c r="FY81" t="s">
        <v>425</v>
      </c>
      <c r="FZ81">
        <v>3.3693399999999998</v>
      </c>
      <c r="GA81">
        <v>2.89378</v>
      </c>
      <c r="GB81">
        <v>9.8063800000000007E-2</v>
      </c>
      <c r="GC81">
        <v>0.10229199999999999</v>
      </c>
      <c r="GD81">
        <v>0.139988</v>
      </c>
      <c r="GE81">
        <v>0.136356</v>
      </c>
      <c r="GF81">
        <v>31143.9</v>
      </c>
      <c r="GG81">
        <v>26960.3</v>
      </c>
      <c r="GH81">
        <v>30862.400000000001</v>
      </c>
      <c r="GI81">
        <v>27991.7</v>
      </c>
      <c r="GJ81">
        <v>34967.800000000003</v>
      </c>
      <c r="GK81">
        <v>34108</v>
      </c>
      <c r="GL81">
        <v>40230</v>
      </c>
      <c r="GM81">
        <v>39014.6</v>
      </c>
      <c r="GN81">
        <v>2.3017500000000002</v>
      </c>
      <c r="GO81">
        <v>1.57467</v>
      </c>
      <c r="GP81">
        <v>0</v>
      </c>
      <c r="GQ81">
        <v>3.0279199999999999E-2</v>
      </c>
      <c r="GR81">
        <v>999.9</v>
      </c>
      <c r="GS81">
        <v>32.740200000000002</v>
      </c>
      <c r="GT81">
        <v>60.1</v>
      </c>
      <c r="GU81">
        <v>38.700000000000003</v>
      </c>
      <c r="GV81">
        <v>41.091900000000003</v>
      </c>
      <c r="GW81">
        <v>50.502899999999997</v>
      </c>
      <c r="GX81">
        <v>41.570500000000003</v>
      </c>
      <c r="GY81">
        <v>1</v>
      </c>
      <c r="GZ81">
        <v>0.64476100000000003</v>
      </c>
      <c r="HA81">
        <v>1.62033</v>
      </c>
      <c r="HB81">
        <v>20.200900000000001</v>
      </c>
      <c r="HC81">
        <v>5.2150400000000001</v>
      </c>
      <c r="HD81">
        <v>11.974</v>
      </c>
      <c r="HE81">
        <v>4.9903000000000004</v>
      </c>
      <c r="HF81">
        <v>3.2926500000000001</v>
      </c>
      <c r="HG81">
        <v>8378.9</v>
      </c>
      <c r="HH81">
        <v>9999</v>
      </c>
      <c r="HI81">
        <v>9999</v>
      </c>
      <c r="HJ81">
        <v>971.1</v>
      </c>
      <c r="HK81">
        <v>4.97126</v>
      </c>
      <c r="HL81">
        <v>1.8742399999999999</v>
      </c>
      <c r="HM81">
        <v>1.8705400000000001</v>
      </c>
      <c r="HN81">
        <v>1.8701300000000001</v>
      </c>
      <c r="HO81">
        <v>1.8747499999999999</v>
      </c>
      <c r="HP81">
        <v>1.87148</v>
      </c>
      <c r="HQ81">
        <v>1.8669100000000001</v>
      </c>
      <c r="HR81">
        <v>1.87792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-2.4079999999999999</v>
      </c>
      <c r="IG81">
        <v>0.32790000000000002</v>
      </c>
      <c r="IH81">
        <v>-2.1003025613674828</v>
      </c>
      <c r="II81">
        <v>1.7196870422270779E-5</v>
      </c>
      <c r="IJ81">
        <v>-2.1741833173098589E-6</v>
      </c>
      <c r="IK81">
        <v>9.0595066644434051E-10</v>
      </c>
      <c r="IL81">
        <v>-0.3055493333670728</v>
      </c>
      <c r="IM81">
        <v>-1.2435942757381079E-3</v>
      </c>
      <c r="IN81">
        <v>8.3241555849602686E-4</v>
      </c>
      <c r="IO81">
        <v>-6.8006265696850886E-6</v>
      </c>
      <c r="IP81">
        <v>17</v>
      </c>
      <c r="IQ81">
        <v>2050</v>
      </c>
      <c r="IR81">
        <v>3</v>
      </c>
      <c r="IS81">
        <v>34</v>
      </c>
      <c r="IT81">
        <v>10.199999999999999</v>
      </c>
      <c r="IU81">
        <v>10.4</v>
      </c>
      <c r="IV81">
        <v>1.09985</v>
      </c>
      <c r="IW81">
        <v>2.5720200000000002</v>
      </c>
      <c r="IX81">
        <v>1.49902</v>
      </c>
      <c r="IY81">
        <v>2.2839399999999999</v>
      </c>
      <c r="IZ81">
        <v>1.69678</v>
      </c>
      <c r="JA81">
        <v>2.3779300000000001</v>
      </c>
      <c r="JB81">
        <v>43.0199</v>
      </c>
      <c r="JC81">
        <v>13.4841</v>
      </c>
      <c r="JD81">
        <v>18</v>
      </c>
      <c r="JE81">
        <v>688.50800000000004</v>
      </c>
      <c r="JF81">
        <v>288.71699999999998</v>
      </c>
      <c r="JG81">
        <v>30.000299999999999</v>
      </c>
      <c r="JH81">
        <v>35.638399999999997</v>
      </c>
      <c r="JI81">
        <v>30.0002</v>
      </c>
      <c r="JJ81">
        <v>35.424799999999998</v>
      </c>
      <c r="JK81">
        <v>35.422499999999999</v>
      </c>
      <c r="JL81">
        <v>22.0745</v>
      </c>
      <c r="JM81">
        <v>28.288699999999999</v>
      </c>
      <c r="JN81">
        <v>54.475999999999999</v>
      </c>
      <c r="JO81">
        <v>30</v>
      </c>
      <c r="JP81">
        <v>444.68299999999999</v>
      </c>
      <c r="JQ81">
        <v>31.5686</v>
      </c>
      <c r="JR81">
        <v>98.352699999999999</v>
      </c>
      <c r="JS81">
        <v>98.258600000000001</v>
      </c>
    </row>
    <row r="82" spans="1:279" x14ac:dyDescent="0.2">
      <c r="A82">
        <v>67</v>
      </c>
      <c r="B82">
        <v>1658328244.5999999</v>
      </c>
      <c r="C82">
        <v>263.5</v>
      </c>
      <c r="D82" t="s">
        <v>553</v>
      </c>
      <c r="E82" t="s">
        <v>554</v>
      </c>
      <c r="F82">
        <v>4</v>
      </c>
      <c r="G82">
        <v>1658328242.2874999</v>
      </c>
      <c r="H82">
        <f t="shared" si="50"/>
        <v>2.3596945155196572E-3</v>
      </c>
      <c r="I82">
        <f t="shared" si="51"/>
        <v>2.3596945155196574</v>
      </c>
      <c r="J82">
        <f t="shared" si="52"/>
        <v>8.2802857153637444</v>
      </c>
      <c r="K82">
        <f t="shared" si="53"/>
        <v>419.186375</v>
      </c>
      <c r="L82">
        <f t="shared" si="54"/>
        <v>310.60711843033096</v>
      </c>
      <c r="M82">
        <f t="shared" si="55"/>
        <v>31.438648684137224</v>
      </c>
      <c r="N82">
        <f t="shared" si="56"/>
        <v>42.428690119534295</v>
      </c>
      <c r="O82">
        <f t="shared" si="57"/>
        <v>0.13789760481463403</v>
      </c>
      <c r="P82">
        <f t="shared" si="58"/>
        <v>2.762242449976132</v>
      </c>
      <c r="Q82">
        <f t="shared" si="59"/>
        <v>0.13418413510840674</v>
      </c>
      <c r="R82">
        <f t="shared" si="60"/>
        <v>8.4190395625457465E-2</v>
      </c>
      <c r="S82">
        <f t="shared" si="61"/>
        <v>194.41753410190168</v>
      </c>
      <c r="T82">
        <f t="shared" si="62"/>
        <v>34.324566819008282</v>
      </c>
      <c r="U82">
        <f t="shared" si="63"/>
        <v>33.2310625</v>
      </c>
      <c r="V82">
        <f t="shared" si="64"/>
        <v>5.1180699877991112</v>
      </c>
      <c r="W82">
        <f t="shared" si="65"/>
        <v>64.725441510883144</v>
      </c>
      <c r="X82">
        <f t="shared" si="66"/>
        <v>3.4131356987815327</v>
      </c>
      <c r="Y82">
        <f t="shared" si="67"/>
        <v>5.2732520923903428</v>
      </c>
      <c r="Z82">
        <f t="shared" si="68"/>
        <v>1.7049342890175785</v>
      </c>
      <c r="AA82">
        <f t="shared" si="69"/>
        <v>-104.06252813441688</v>
      </c>
      <c r="AB82">
        <f t="shared" si="70"/>
        <v>79.453345408382233</v>
      </c>
      <c r="AC82">
        <f t="shared" si="71"/>
        <v>6.6197890040689567</v>
      </c>
      <c r="AD82">
        <f t="shared" si="72"/>
        <v>176.428140379936</v>
      </c>
      <c r="AE82">
        <f t="shared" si="73"/>
        <v>17.684904342871803</v>
      </c>
      <c r="AF82">
        <f t="shared" si="74"/>
        <v>2.359288461680773</v>
      </c>
      <c r="AG82">
        <f t="shared" si="75"/>
        <v>8.2802857153637444</v>
      </c>
      <c r="AH82">
        <v>451.45770745277059</v>
      </c>
      <c r="AI82">
        <v>436.89895757575732</v>
      </c>
      <c r="AJ82">
        <v>1.701608581985333</v>
      </c>
      <c r="AK82">
        <v>64.333968966541633</v>
      </c>
      <c r="AL82">
        <f t="shared" si="76"/>
        <v>2.3596945155196574</v>
      </c>
      <c r="AM82">
        <v>31.616597853794321</v>
      </c>
      <c r="AN82">
        <v>33.719952121212103</v>
      </c>
      <c r="AO82">
        <v>3.8262866611057418E-5</v>
      </c>
      <c r="AP82">
        <v>90.117840984765252</v>
      </c>
      <c r="AQ82">
        <v>19</v>
      </c>
      <c r="AR82">
        <v>3</v>
      </c>
      <c r="AS82">
        <f t="shared" si="77"/>
        <v>1</v>
      </c>
      <c r="AT82">
        <f t="shared" si="78"/>
        <v>0</v>
      </c>
      <c r="AU82">
        <f t="shared" si="79"/>
        <v>47070.790142794125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1009.4615544569439</v>
      </c>
      <c r="BI82">
        <f t="shared" si="83"/>
        <v>8.2802857153637444</v>
      </c>
      <c r="BJ82" t="e">
        <f t="shared" si="84"/>
        <v>#DIV/0!</v>
      </c>
      <c r="BK82">
        <f t="shared" si="85"/>
        <v>8.2026756529804228E-3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253</v>
      </c>
      <c r="CG82">
        <v>1000</v>
      </c>
      <c r="CH82" t="s">
        <v>414</v>
      </c>
      <c r="CI82">
        <v>1110.1500000000001</v>
      </c>
      <c r="CJ82">
        <v>1175.8634999999999</v>
      </c>
      <c r="CK82">
        <v>1152.67</v>
      </c>
      <c r="CL82">
        <v>1.3005735999999999E-4</v>
      </c>
      <c r="CM82">
        <v>6.5004835999999994E-4</v>
      </c>
      <c r="CN82">
        <v>4.7597999359999997E-2</v>
      </c>
      <c r="CO82">
        <v>5.5000000000000003E-4</v>
      </c>
      <c r="CP82">
        <f t="shared" si="96"/>
        <v>1199.9475</v>
      </c>
      <c r="CQ82">
        <f t="shared" si="97"/>
        <v>1009.4615544569439</v>
      </c>
      <c r="CR82">
        <f t="shared" si="98"/>
        <v>0.84125476694350698</v>
      </c>
      <c r="CS82">
        <f t="shared" si="99"/>
        <v>0.16202170020096854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1658328242.2874999</v>
      </c>
      <c r="CZ82">
        <v>419.186375</v>
      </c>
      <c r="DA82">
        <v>436.41424999999998</v>
      </c>
      <c r="DB82">
        <v>33.721050000000012</v>
      </c>
      <c r="DC82">
        <v>31.617850000000001</v>
      </c>
      <c r="DD82">
        <v>421.59800000000001</v>
      </c>
      <c r="DE82">
        <v>33.393137500000002</v>
      </c>
      <c r="DF82">
        <v>650.36062500000003</v>
      </c>
      <c r="DG82">
        <v>101.116625</v>
      </c>
      <c r="DH82">
        <v>0.100143125</v>
      </c>
      <c r="DI82">
        <v>33.764600000000002</v>
      </c>
      <c r="DJ82">
        <v>999.9</v>
      </c>
      <c r="DK82">
        <v>33.2310625</v>
      </c>
      <c r="DL82">
        <v>0</v>
      </c>
      <c r="DM82">
        <v>0</v>
      </c>
      <c r="DN82">
        <v>8975.15625</v>
      </c>
      <c r="DO82">
        <v>0</v>
      </c>
      <c r="DP82">
        <v>1869.59375</v>
      </c>
      <c r="DQ82">
        <v>-17.228000000000002</v>
      </c>
      <c r="DR82">
        <v>433.81487499999997</v>
      </c>
      <c r="DS82">
        <v>450.66337499999997</v>
      </c>
      <c r="DT82">
        <v>2.1031762500000002</v>
      </c>
      <c r="DU82">
        <v>436.41424999999998</v>
      </c>
      <c r="DV82">
        <v>31.617850000000001</v>
      </c>
      <c r="DW82">
        <v>3.4097624999999998</v>
      </c>
      <c r="DX82">
        <v>3.1970974999999999</v>
      </c>
      <c r="DY82">
        <v>26.177</v>
      </c>
      <c r="DZ82">
        <v>25.091662500000002</v>
      </c>
      <c r="EA82">
        <v>1199.9475</v>
      </c>
      <c r="EB82">
        <v>0.9580027499999999</v>
      </c>
      <c r="EC82">
        <v>4.1997699999999999E-2</v>
      </c>
      <c r="ED82">
        <v>0</v>
      </c>
      <c r="EE82">
        <v>607.20387499999993</v>
      </c>
      <c r="EF82">
        <v>5.0001600000000002</v>
      </c>
      <c r="EG82">
        <v>9026.6375000000007</v>
      </c>
      <c r="EH82">
        <v>9514.78125</v>
      </c>
      <c r="EI82">
        <v>47.796499999999988</v>
      </c>
      <c r="EJ82">
        <v>50.429250000000003</v>
      </c>
      <c r="EK82">
        <v>49</v>
      </c>
      <c r="EL82">
        <v>48.913625000000003</v>
      </c>
      <c r="EM82">
        <v>49.515374999999999</v>
      </c>
      <c r="EN82">
        <v>1144.7650000000001</v>
      </c>
      <c r="EO82">
        <v>50.188749999999999</v>
      </c>
      <c r="EP82">
        <v>0</v>
      </c>
      <c r="EQ82">
        <v>770755.79999995232</v>
      </c>
      <c r="ER82">
        <v>0</v>
      </c>
      <c r="ES82">
        <v>605.62873076923074</v>
      </c>
      <c r="ET82">
        <v>17.00570940280226</v>
      </c>
      <c r="EU82">
        <v>208.0420512550406</v>
      </c>
      <c r="EV82">
        <v>9007.8357692307691</v>
      </c>
      <c r="EW82">
        <v>15</v>
      </c>
      <c r="EX82">
        <v>1658327627.5</v>
      </c>
      <c r="EY82" t="s">
        <v>416</v>
      </c>
      <c r="EZ82">
        <v>1658327627.5</v>
      </c>
      <c r="FA82">
        <v>1658327617.5</v>
      </c>
      <c r="FB82">
        <v>12</v>
      </c>
      <c r="FC82">
        <v>-0.68500000000000005</v>
      </c>
      <c r="FD82">
        <v>-0.255</v>
      </c>
      <c r="FE82">
        <v>-3.9239999999999999</v>
      </c>
      <c r="FF82">
        <v>0.28599999999999998</v>
      </c>
      <c r="FG82">
        <v>1546</v>
      </c>
      <c r="FH82">
        <v>32</v>
      </c>
      <c r="FI82">
        <v>0.03</v>
      </c>
      <c r="FJ82">
        <v>0.04</v>
      </c>
      <c r="FK82">
        <v>-16.974243902439021</v>
      </c>
      <c r="FL82">
        <v>-1.882406968641098</v>
      </c>
      <c r="FM82">
        <v>0.18855942978377019</v>
      </c>
      <c r="FN82">
        <v>0</v>
      </c>
      <c r="FO82">
        <v>604.75979411764717</v>
      </c>
      <c r="FP82">
        <v>17.254774639081059</v>
      </c>
      <c r="FQ82">
        <v>1.7016233387633759</v>
      </c>
      <c r="FR82">
        <v>0</v>
      </c>
      <c r="FS82">
        <v>2.1129963414634139</v>
      </c>
      <c r="FT82">
        <v>-4.2113937282234871E-2</v>
      </c>
      <c r="FU82">
        <v>5.9217786369355416E-3</v>
      </c>
      <c r="FV82">
        <v>1</v>
      </c>
      <c r="FW82">
        <v>1</v>
      </c>
      <c r="FX82">
        <v>3</v>
      </c>
      <c r="FY82" t="s">
        <v>425</v>
      </c>
      <c r="FZ82">
        <v>3.3693200000000001</v>
      </c>
      <c r="GA82">
        <v>2.8934199999999999</v>
      </c>
      <c r="GB82">
        <v>9.9244499999999999E-2</v>
      </c>
      <c r="GC82">
        <v>0.103463</v>
      </c>
      <c r="GD82">
        <v>0.139987</v>
      </c>
      <c r="GE82">
        <v>0.13638</v>
      </c>
      <c r="GF82">
        <v>31102.9</v>
      </c>
      <c r="GG82">
        <v>26924.7</v>
      </c>
      <c r="GH82">
        <v>30862.3</v>
      </c>
      <c r="GI82">
        <v>27991.3</v>
      </c>
      <c r="GJ82">
        <v>34967.5</v>
      </c>
      <c r="GK82">
        <v>34106.699999999997</v>
      </c>
      <c r="GL82">
        <v>40229.599999999999</v>
      </c>
      <c r="GM82">
        <v>39014.199999999997</v>
      </c>
      <c r="GN82">
        <v>2.3018999999999998</v>
      </c>
      <c r="GO82">
        <v>1.57487</v>
      </c>
      <c r="GP82">
        <v>0</v>
      </c>
      <c r="GQ82">
        <v>2.9955099999999998E-2</v>
      </c>
      <c r="GR82">
        <v>999.9</v>
      </c>
      <c r="GS82">
        <v>32.747900000000001</v>
      </c>
      <c r="GT82">
        <v>60.1</v>
      </c>
      <c r="GU82">
        <v>38.700000000000003</v>
      </c>
      <c r="GV82">
        <v>41.091900000000003</v>
      </c>
      <c r="GW82">
        <v>50.562899999999999</v>
      </c>
      <c r="GX82">
        <v>41.866999999999997</v>
      </c>
      <c r="GY82">
        <v>1</v>
      </c>
      <c r="GZ82">
        <v>0.64496699999999996</v>
      </c>
      <c r="HA82">
        <v>1.6256900000000001</v>
      </c>
      <c r="HB82">
        <v>20.201000000000001</v>
      </c>
      <c r="HC82">
        <v>5.2144399999999997</v>
      </c>
      <c r="HD82">
        <v>11.974</v>
      </c>
      <c r="HE82">
        <v>4.9903500000000003</v>
      </c>
      <c r="HF82">
        <v>3.2925300000000002</v>
      </c>
      <c r="HG82">
        <v>8379.1</v>
      </c>
      <c r="HH82">
        <v>9999</v>
      </c>
      <c r="HI82">
        <v>9999</v>
      </c>
      <c r="HJ82">
        <v>971.1</v>
      </c>
      <c r="HK82">
        <v>4.9712899999999998</v>
      </c>
      <c r="HL82">
        <v>1.8742399999999999</v>
      </c>
      <c r="HM82">
        <v>1.8705400000000001</v>
      </c>
      <c r="HN82">
        <v>1.8701399999999999</v>
      </c>
      <c r="HO82">
        <v>1.87477</v>
      </c>
      <c r="HP82">
        <v>1.8714900000000001</v>
      </c>
      <c r="HQ82">
        <v>1.8669100000000001</v>
      </c>
      <c r="HR82">
        <v>1.8779300000000001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-2.4169999999999998</v>
      </c>
      <c r="IG82">
        <v>0.32790000000000002</v>
      </c>
      <c r="IH82">
        <v>-2.1003025613674828</v>
      </c>
      <c r="II82">
        <v>1.7196870422270779E-5</v>
      </c>
      <c r="IJ82">
        <v>-2.1741833173098589E-6</v>
      </c>
      <c r="IK82">
        <v>9.0595066644434051E-10</v>
      </c>
      <c r="IL82">
        <v>-0.3055493333670728</v>
      </c>
      <c r="IM82">
        <v>-1.2435942757381079E-3</v>
      </c>
      <c r="IN82">
        <v>8.3241555849602686E-4</v>
      </c>
      <c r="IO82">
        <v>-6.8006265696850886E-6</v>
      </c>
      <c r="IP82">
        <v>17</v>
      </c>
      <c r="IQ82">
        <v>2050</v>
      </c>
      <c r="IR82">
        <v>3</v>
      </c>
      <c r="IS82">
        <v>34</v>
      </c>
      <c r="IT82">
        <v>10.3</v>
      </c>
      <c r="IU82">
        <v>10.5</v>
      </c>
      <c r="IV82">
        <v>1.11328</v>
      </c>
      <c r="IW82">
        <v>2.5695800000000002</v>
      </c>
      <c r="IX82">
        <v>1.49902</v>
      </c>
      <c r="IY82">
        <v>2.2839399999999999</v>
      </c>
      <c r="IZ82">
        <v>1.69678</v>
      </c>
      <c r="JA82">
        <v>2.3938000000000001</v>
      </c>
      <c r="JB82">
        <v>43.0199</v>
      </c>
      <c r="JC82">
        <v>13.4841</v>
      </c>
      <c r="JD82">
        <v>18</v>
      </c>
      <c r="JE82">
        <v>688.64300000000003</v>
      </c>
      <c r="JF82">
        <v>288.81599999999997</v>
      </c>
      <c r="JG82">
        <v>30.001000000000001</v>
      </c>
      <c r="JH82">
        <v>35.641599999999997</v>
      </c>
      <c r="JI82">
        <v>30.000299999999999</v>
      </c>
      <c r="JJ82">
        <v>35.426200000000001</v>
      </c>
      <c r="JK82">
        <v>35.422499999999999</v>
      </c>
      <c r="JL82">
        <v>22.3459</v>
      </c>
      <c r="JM82">
        <v>28.288699999999999</v>
      </c>
      <c r="JN82">
        <v>54.101199999999999</v>
      </c>
      <c r="JO82">
        <v>30</v>
      </c>
      <c r="JP82">
        <v>451.36200000000002</v>
      </c>
      <c r="JQ82">
        <v>31.5685</v>
      </c>
      <c r="JR82">
        <v>98.351900000000001</v>
      </c>
      <c r="JS82">
        <v>98.257499999999993</v>
      </c>
    </row>
    <row r="83" spans="1:279" x14ac:dyDescent="0.2">
      <c r="A83">
        <v>68</v>
      </c>
      <c r="B83">
        <v>1658328248.5999999</v>
      </c>
      <c r="C83">
        <v>267.5</v>
      </c>
      <c r="D83" t="s">
        <v>555</v>
      </c>
      <c r="E83" t="s">
        <v>556</v>
      </c>
      <c r="F83">
        <v>4</v>
      </c>
      <c r="G83">
        <v>1658328246.5999999</v>
      </c>
      <c r="H83">
        <f t="shared" si="50"/>
        <v>2.3611515070790868E-3</v>
      </c>
      <c r="I83">
        <f t="shared" si="51"/>
        <v>2.3611515070790867</v>
      </c>
      <c r="J83">
        <f t="shared" si="52"/>
        <v>8.3823320037391191</v>
      </c>
      <c r="K83">
        <f t="shared" si="53"/>
        <v>426.27085714285721</v>
      </c>
      <c r="L83">
        <f t="shared" si="54"/>
        <v>316.21096142130625</v>
      </c>
      <c r="M83">
        <f t="shared" si="55"/>
        <v>32.005336806586207</v>
      </c>
      <c r="N83">
        <f t="shared" si="56"/>
        <v>43.145064587157222</v>
      </c>
      <c r="O83">
        <f t="shared" si="57"/>
        <v>0.13778290009067223</v>
      </c>
      <c r="P83">
        <f t="shared" si="58"/>
        <v>2.7678270977407298</v>
      </c>
      <c r="Q83">
        <f t="shared" si="59"/>
        <v>0.13408278025242909</v>
      </c>
      <c r="R83">
        <f t="shared" si="60"/>
        <v>8.4125902314178963E-2</v>
      </c>
      <c r="S83">
        <f t="shared" si="61"/>
        <v>194.4338520098693</v>
      </c>
      <c r="T83">
        <f t="shared" si="62"/>
        <v>34.333822937514697</v>
      </c>
      <c r="U83">
        <f t="shared" si="63"/>
        <v>33.239314285714279</v>
      </c>
      <c r="V83">
        <f t="shared" si="64"/>
        <v>5.1204394729704585</v>
      </c>
      <c r="W83">
        <f t="shared" si="65"/>
        <v>64.688585595132608</v>
      </c>
      <c r="X83">
        <f t="shared" si="66"/>
        <v>3.4132131075340015</v>
      </c>
      <c r="Y83">
        <f t="shared" si="67"/>
        <v>5.2763761583787412</v>
      </c>
      <c r="Z83">
        <f t="shared" si="68"/>
        <v>1.707226365436457</v>
      </c>
      <c r="AA83">
        <f t="shared" si="69"/>
        <v>-104.12678146218772</v>
      </c>
      <c r="AB83">
        <f t="shared" si="70"/>
        <v>79.964381037662903</v>
      </c>
      <c r="AC83">
        <f t="shared" si="71"/>
        <v>6.6495376284301582</v>
      </c>
      <c r="AD83">
        <f t="shared" si="72"/>
        <v>176.92098921377465</v>
      </c>
      <c r="AE83">
        <f t="shared" si="73"/>
        <v>17.831645832493226</v>
      </c>
      <c r="AF83">
        <f t="shared" si="74"/>
        <v>2.3627562696792106</v>
      </c>
      <c r="AG83">
        <f t="shared" si="75"/>
        <v>8.3823320037391191</v>
      </c>
      <c r="AH83">
        <v>458.41385990065902</v>
      </c>
      <c r="AI83">
        <v>443.71601212121209</v>
      </c>
      <c r="AJ83">
        <v>1.7120756944480939</v>
      </c>
      <c r="AK83">
        <v>64.333968966541633</v>
      </c>
      <c r="AL83">
        <f t="shared" si="76"/>
        <v>2.3611515070790867</v>
      </c>
      <c r="AM83">
        <v>31.61965318751475</v>
      </c>
      <c r="AN83">
        <v>33.724592121212119</v>
      </c>
      <c r="AO83">
        <v>1.505207060109921E-5</v>
      </c>
      <c r="AP83">
        <v>90.117840984765252</v>
      </c>
      <c r="AQ83">
        <v>19</v>
      </c>
      <c r="AR83">
        <v>3</v>
      </c>
      <c r="AS83">
        <f t="shared" si="77"/>
        <v>1</v>
      </c>
      <c r="AT83">
        <f t="shared" si="78"/>
        <v>0</v>
      </c>
      <c r="AU83">
        <f t="shared" si="79"/>
        <v>47222.317396611375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1009.5454694351655</v>
      </c>
      <c r="BI83">
        <f t="shared" si="83"/>
        <v>8.3823320037391191</v>
      </c>
      <c r="BJ83" t="e">
        <f t="shared" si="84"/>
        <v>#DIV/0!</v>
      </c>
      <c r="BK83">
        <f t="shared" si="85"/>
        <v>8.3030752526966241E-3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253</v>
      </c>
      <c r="CG83">
        <v>1000</v>
      </c>
      <c r="CH83" t="s">
        <v>414</v>
      </c>
      <c r="CI83">
        <v>1110.1500000000001</v>
      </c>
      <c r="CJ83">
        <v>1175.8634999999999</v>
      </c>
      <c r="CK83">
        <v>1152.67</v>
      </c>
      <c r="CL83">
        <v>1.3005735999999999E-4</v>
      </c>
      <c r="CM83">
        <v>6.5004835999999994E-4</v>
      </c>
      <c r="CN83">
        <v>4.7597999359999997E-2</v>
      </c>
      <c r="CO83">
        <v>5.5000000000000003E-4</v>
      </c>
      <c r="CP83">
        <f t="shared" si="96"/>
        <v>1200.0471428571429</v>
      </c>
      <c r="CQ83">
        <f t="shared" si="97"/>
        <v>1009.5454694351655</v>
      </c>
      <c r="CR83">
        <f t="shared" si="98"/>
        <v>0.84125484189861088</v>
      </c>
      <c r="CS83">
        <f t="shared" si="99"/>
        <v>0.16202184486431903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1658328246.5999999</v>
      </c>
      <c r="CZ83">
        <v>426.27085714285721</v>
      </c>
      <c r="DA83">
        <v>443.65228571428571</v>
      </c>
      <c r="DB83">
        <v>33.722357142857142</v>
      </c>
      <c r="DC83">
        <v>31.6159</v>
      </c>
      <c r="DD83">
        <v>428.69185714285709</v>
      </c>
      <c r="DE83">
        <v>33.394414285714277</v>
      </c>
      <c r="DF83">
        <v>650.30857142857144</v>
      </c>
      <c r="DG83">
        <v>101.11542857142859</v>
      </c>
      <c r="DH83">
        <v>9.971167142857143E-2</v>
      </c>
      <c r="DI83">
        <v>33.775199999999998</v>
      </c>
      <c r="DJ83">
        <v>999.89999999999986</v>
      </c>
      <c r="DK83">
        <v>33.239314285714279</v>
      </c>
      <c r="DL83">
        <v>0</v>
      </c>
      <c r="DM83">
        <v>0</v>
      </c>
      <c r="DN83">
        <v>9004.91</v>
      </c>
      <c r="DO83">
        <v>0</v>
      </c>
      <c r="DP83">
        <v>1869.282857142857</v>
      </c>
      <c r="DQ83">
        <v>-17.38137142857143</v>
      </c>
      <c r="DR83">
        <v>441.14714285714291</v>
      </c>
      <c r="DS83">
        <v>458.13657142857147</v>
      </c>
      <c r="DT83">
        <v>2.106458571428572</v>
      </c>
      <c r="DU83">
        <v>443.65228571428571</v>
      </c>
      <c r="DV83">
        <v>31.6159</v>
      </c>
      <c r="DW83">
        <v>3.409858571428571</v>
      </c>
      <c r="DX83">
        <v>3.19686</v>
      </c>
      <c r="DY83">
        <v>26.177499999999998</v>
      </c>
      <c r="DZ83">
        <v>25.090428571428571</v>
      </c>
      <c r="EA83">
        <v>1200.0471428571429</v>
      </c>
      <c r="EB83">
        <v>0.95799742857142844</v>
      </c>
      <c r="EC83">
        <v>4.2002928571428573E-2</v>
      </c>
      <c r="ED83">
        <v>0</v>
      </c>
      <c r="EE83">
        <v>608.68799999999999</v>
      </c>
      <c r="EF83">
        <v>5.0001600000000002</v>
      </c>
      <c r="EG83">
        <v>9044.0671428571422</v>
      </c>
      <c r="EH83">
        <v>9515.5485714285714</v>
      </c>
      <c r="EI83">
        <v>47.803142857142859</v>
      </c>
      <c r="EJ83">
        <v>50.436999999999998</v>
      </c>
      <c r="EK83">
        <v>48.999857142857152</v>
      </c>
      <c r="EL83">
        <v>48.919285714285706</v>
      </c>
      <c r="EM83">
        <v>49.491</v>
      </c>
      <c r="EN83">
        <v>1144.8528571428569</v>
      </c>
      <c r="EO83">
        <v>50.195714285714303</v>
      </c>
      <c r="EP83">
        <v>0</v>
      </c>
      <c r="EQ83">
        <v>770760</v>
      </c>
      <c r="ER83">
        <v>0</v>
      </c>
      <c r="ES83">
        <v>606.95140000000004</v>
      </c>
      <c r="ET83">
        <v>17.798846182271319</v>
      </c>
      <c r="EU83">
        <v>223.0823080101396</v>
      </c>
      <c r="EV83">
        <v>9024.1072000000004</v>
      </c>
      <c r="EW83">
        <v>15</v>
      </c>
      <c r="EX83">
        <v>1658327627.5</v>
      </c>
      <c r="EY83" t="s">
        <v>416</v>
      </c>
      <c r="EZ83">
        <v>1658327627.5</v>
      </c>
      <c r="FA83">
        <v>1658327617.5</v>
      </c>
      <c r="FB83">
        <v>12</v>
      </c>
      <c r="FC83">
        <v>-0.68500000000000005</v>
      </c>
      <c r="FD83">
        <v>-0.255</v>
      </c>
      <c r="FE83">
        <v>-3.9239999999999999</v>
      </c>
      <c r="FF83">
        <v>0.28599999999999998</v>
      </c>
      <c r="FG83">
        <v>1546</v>
      </c>
      <c r="FH83">
        <v>32</v>
      </c>
      <c r="FI83">
        <v>0.03</v>
      </c>
      <c r="FJ83">
        <v>0.04</v>
      </c>
      <c r="FK83">
        <v>-17.095619512195121</v>
      </c>
      <c r="FL83">
        <v>-1.859245296167257</v>
      </c>
      <c r="FM83">
        <v>0.1862110187977962</v>
      </c>
      <c r="FN83">
        <v>0</v>
      </c>
      <c r="FO83">
        <v>605.99794117647059</v>
      </c>
      <c r="FP83">
        <v>17.698517962321731</v>
      </c>
      <c r="FQ83">
        <v>1.745876182207263</v>
      </c>
      <c r="FR83">
        <v>0</v>
      </c>
      <c r="FS83">
        <v>2.1104578048780489</v>
      </c>
      <c r="FT83">
        <v>-5.2166968641109708E-2</v>
      </c>
      <c r="FU83">
        <v>6.9740440422606069E-3</v>
      </c>
      <c r="FV83">
        <v>1</v>
      </c>
      <c r="FW83">
        <v>1</v>
      </c>
      <c r="FX83">
        <v>3</v>
      </c>
      <c r="FY83" t="s">
        <v>425</v>
      </c>
      <c r="FZ83">
        <v>3.3693399999999998</v>
      </c>
      <c r="GA83">
        <v>2.8937499999999998</v>
      </c>
      <c r="GB83">
        <v>0.100421</v>
      </c>
      <c r="GC83">
        <v>0.10466300000000001</v>
      </c>
      <c r="GD83">
        <v>0.13999400000000001</v>
      </c>
      <c r="GE83">
        <v>0.13633100000000001</v>
      </c>
      <c r="GF83">
        <v>31062</v>
      </c>
      <c r="GG83">
        <v>26888.1</v>
      </c>
      <c r="GH83">
        <v>30862.1</v>
      </c>
      <c r="GI83">
        <v>27990.799999999999</v>
      </c>
      <c r="GJ83">
        <v>34966.800000000003</v>
      </c>
      <c r="GK83">
        <v>34107.9</v>
      </c>
      <c r="GL83">
        <v>40229.199999999997</v>
      </c>
      <c r="GM83">
        <v>39013.300000000003</v>
      </c>
      <c r="GN83">
        <v>2.3018000000000001</v>
      </c>
      <c r="GO83">
        <v>1.5745800000000001</v>
      </c>
      <c r="GP83">
        <v>0</v>
      </c>
      <c r="GQ83">
        <v>3.0260499999999999E-2</v>
      </c>
      <c r="GR83">
        <v>999.9</v>
      </c>
      <c r="GS83">
        <v>32.756300000000003</v>
      </c>
      <c r="GT83">
        <v>60.1</v>
      </c>
      <c r="GU83">
        <v>38.700000000000003</v>
      </c>
      <c r="GV83">
        <v>41.094099999999997</v>
      </c>
      <c r="GW83">
        <v>50.142899999999997</v>
      </c>
      <c r="GX83">
        <v>41.866999999999997</v>
      </c>
      <c r="GY83">
        <v>1</v>
      </c>
      <c r="GZ83">
        <v>0.64513200000000004</v>
      </c>
      <c r="HA83">
        <v>1.6343000000000001</v>
      </c>
      <c r="HB83">
        <v>20.200600000000001</v>
      </c>
      <c r="HC83">
        <v>5.2129500000000002</v>
      </c>
      <c r="HD83">
        <v>11.974</v>
      </c>
      <c r="HE83">
        <v>4.9898499999999997</v>
      </c>
      <c r="HF83">
        <v>3.2922799999999999</v>
      </c>
      <c r="HG83">
        <v>8379.1</v>
      </c>
      <c r="HH83">
        <v>9999</v>
      </c>
      <c r="HI83">
        <v>9999</v>
      </c>
      <c r="HJ83">
        <v>971.1</v>
      </c>
      <c r="HK83">
        <v>4.9712899999999998</v>
      </c>
      <c r="HL83">
        <v>1.8742300000000001</v>
      </c>
      <c r="HM83">
        <v>1.8705499999999999</v>
      </c>
      <c r="HN83">
        <v>1.8701399999999999</v>
      </c>
      <c r="HO83">
        <v>1.87476</v>
      </c>
      <c r="HP83">
        <v>1.8714900000000001</v>
      </c>
      <c r="HQ83">
        <v>1.86693</v>
      </c>
      <c r="HR83">
        <v>1.87792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-2.4249999999999998</v>
      </c>
      <c r="IG83">
        <v>0.32800000000000001</v>
      </c>
      <c r="IH83">
        <v>-2.1003025613674828</v>
      </c>
      <c r="II83">
        <v>1.7196870422270779E-5</v>
      </c>
      <c r="IJ83">
        <v>-2.1741833173098589E-6</v>
      </c>
      <c r="IK83">
        <v>9.0595066644434051E-10</v>
      </c>
      <c r="IL83">
        <v>-0.3055493333670728</v>
      </c>
      <c r="IM83">
        <v>-1.2435942757381079E-3</v>
      </c>
      <c r="IN83">
        <v>8.3241555849602686E-4</v>
      </c>
      <c r="IO83">
        <v>-6.8006265696850886E-6</v>
      </c>
      <c r="IP83">
        <v>17</v>
      </c>
      <c r="IQ83">
        <v>2050</v>
      </c>
      <c r="IR83">
        <v>3</v>
      </c>
      <c r="IS83">
        <v>34</v>
      </c>
      <c r="IT83">
        <v>10.4</v>
      </c>
      <c r="IU83">
        <v>10.5</v>
      </c>
      <c r="IV83">
        <v>1.1267100000000001</v>
      </c>
      <c r="IW83">
        <v>2.5720200000000002</v>
      </c>
      <c r="IX83">
        <v>1.49902</v>
      </c>
      <c r="IY83">
        <v>2.2839399999999999</v>
      </c>
      <c r="IZ83">
        <v>1.69678</v>
      </c>
      <c r="JA83">
        <v>2.3962400000000001</v>
      </c>
      <c r="JB83">
        <v>43.046900000000001</v>
      </c>
      <c r="JC83">
        <v>13.492900000000001</v>
      </c>
      <c r="JD83">
        <v>18</v>
      </c>
      <c r="JE83">
        <v>688.58299999999997</v>
      </c>
      <c r="JF83">
        <v>288.67700000000002</v>
      </c>
      <c r="JG83">
        <v>30.001899999999999</v>
      </c>
      <c r="JH83">
        <v>35.6417</v>
      </c>
      <c r="JI83">
        <v>30.000299999999999</v>
      </c>
      <c r="JJ83">
        <v>35.427999999999997</v>
      </c>
      <c r="JK83">
        <v>35.424500000000002</v>
      </c>
      <c r="JL83">
        <v>22.613900000000001</v>
      </c>
      <c r="JM83">
        <v>28.288699999999999</v>
      </c>
      <c r="JN83">
        <v>54.101199999999999</v>
      </c>
      <c r="JO83">
        <v>30</v>
      </c>
      <c r="JP83">
        <v>458.041</v>
      </c>
      <c r="JQ83">
        <v>31.693200000000001</v>
      </c>
      <c r="JR83">
        <v>98.350999999999999</v>
      </c>
      <c r="JS83">
        <v>98.255499999999998</v>
      </c>
    </row>
    <row r="84" spans="1:279" x14ac:dyDescent="0.2">
      <c r="A84">
        <v>69</v>
      </c>
      <c r="B84">
        <v>1658328252.5999999</v>
      </c>
      <c r="C84">
        <v>271.5</v>
      </c>
      <c r="D84" t="s">
        <v>557</v>
      </c>
      <c r="E84" t="s">
        <v>558</v>
      </c>
      <c r="F84">
        <v>4</v>
      </c>
      <c r="G84">
        <v>1658328250.2874999</v>
      </c>
      <c r="H84">
        <f t="shared" si="50"/>
        <v>2.3724190163388163E-3</v>
      </c>
      <c r="I84">
        <f t="shared" si="51"/>
        <v>2.3724190163388164</v>
      </c>
      <c r="J84">
        <f t="shared" si="52"/>
        <v>8.5766366789418971</v>
      </c>
      <c r="K84">
        <f t="shared" si="53"/>
        <v>432.34462500000001</v>
      </c>
      <c r="L84">
        <f t="shared" si="54"/>
        <v>320.1442002232414</v>
      </c>
      <c r="M84">
        <f t="shared" si="55"/>
        <v>32.403581369438797</v>
      </c>
      <c r="N84">
        <f t="shared" si="56"/>
        <v>43.760012600752894</v>
      </c>
      <c r="O84">
        <f t="shared" si="57"/>
        <v>0.13823608452847622</v>
      </c>
      <c r="P84">
        <f t="shared" si="58"/>
        <v>2.7672719139044828</v>
      </c>
      <c r="Q84">
        <f t="shared" si="59"/>
        <v>0.1345112131563172</v>
      </c>
      <c r="R84">
        <f t="shared" si="60"/>
        <v>8.4395813091203226E-2</v>
      </c>
      <c r="S84">
        <f t="shared" si="61"/>
        <v>194.41312498757574</v>
      </c>
      <c r="T84">
        <f t="shared" si="62"/>
        <v>34.340719682009201</v>
      </c>
      <c r="U84">
        <f t="shared" si="63"/>
        <v>33.248575000000002</v>
      </c>
      <c r="V84">
        <f t="shared" si="64"/>
        <v>5.1230998065842854</v>
      </c>
      <c r="W84">
        <f t="shared" si="65"/>
        <v>64.652315231204938</v>
      </c>
      <c r="X84">
        <f t="shared" si="66"/>
        <v>3.4132057543778229</v>
      </c>
      <c r="Y84">
        <f t="shared" si="67"/>
        <v>5.2793248658950001</v>
      </c>
      <c r="Z84">
        <f t="shared" si="68"/>
        <v>1.7098940522064625</v>
      </c>
      <c r="AA84">
        <f t="shared" si="69"/>
        <v>-104.6236786205418</v>
      </c>
      <c r="AB84">
        <f t="shared" si="70"/>
        <v>80.058634821555444</v>
      </c>
      <c r="AC84">
        <f t="shared" si="71"/>
        <v>6.6593387318414301</v>
      </c>
      <c r="AD84">
        <f t="shared" si="72"/>
        <v>176.50741992043081</v>
      </c>
      <c r="AE84">
        <f t="shared" si="73"/>
        <v>17.910701177628113</v>
      </c>
      <c r="AF84">
        <f t="shared" si="74"/>
        <v>2.3744605486812707</v>
      </c>
      <c r="AG84">
        <f t="shared" si="75"/>
        <v>8.5766366789418971</v>
      </c>
      <c r="AH84">
        <v>465.28751833826328</v>
      </c>
      <c r="AI84">
        <v>450.49618181818192</v>
      </c>
      <c r="AJ84">
        <v>1.689051720654605</v>
      </c>
      <c r="AK84">
        <v>64.333968966541633</v>
      </c>
      <c r="AL84">
        <f t="shared" si="76"/>
        <v>2.3724190163388164</v>
      </c>
      <c r="AM84">
        <v>31.604845122448729</v>
      </c>
      <c r="AN84">
        <v>33.720055757575757</v>
      </c>
      <c r="AO84">
        <v>-5.2548620749297991E-5</v>
      </c>
      <c r="AP84">
        <v>90.117840984765252</v>
      </c>
      <c r="AQ84">
        <v>19</v>
      </c>
      <c r="AR84">
        <v>3</v>
      </c>
      <c r="AS84">
        <f t="shared" si="77"/>
        <v>1</v>
      </c>
      <c r="AT84">
        <f t="shared" si="78"/>
        <v>0</v>
      </c>
      <c r="AU84">
        <f t="shared" si="79"/>
        <v>47205.545778435699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1009.4403372992618</v>
      </c>
      <c r="BI84">
        <f t="shared" si="83"/>
        <v>8.5766366789418971</v>
      </c>
      <c r="BJ84" t="e">
        <f t="shared" si="84"/>
        <v>#DIV/0!</v>
      </c>
      <c r="BK84">
        <f t="shared" si="85"/>
        <v>8.4964275371524414E-3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253</v>
      </c>
      <c r="CG84">
        <v>1000</v>
      </c>
      <c r="CH84" t="s">
        <v>414</v>
      </c>
      <c r="CI84">
        <v>1110.1500000000001</v>
      </c>
      <c r="CJ84">
        <v>1175.8634999999999</v>
      </c>
      <c r="CK84">
        <v>1152.67</v>
      </c>
      <c r="CL84">
        <v>1.3005735999999999E-4</v>
      </c>
      <c r="CM84">
        <v>6.5004835999999994E-4</v>
      </c>
      <c r="CN84">
        <v>4.7597999359999997E-2</v>
      </c>
      <c r="CO84">
        <v>5.5000000000000003E-4</v>
      </c>
      <c r="CP84">
        <f t="shared" si="96"/>
        <v>1199.9224999999999</v>
      </c>
      <c r="CQ84">
        <f t="shared" si="97"/>
        <v>1009.4403372992618</v>
      </c>
      <c r="CR84">
        <f t="shared" si="98"/>
        <v>0.84125461210975039</v>
      </c>
      <c r="CS84">
        <f t="shared" si="99"/>
        <v>0.16202140137181839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1658328250.2874999</v>
      </c>
      <c r="CZ84">
        <v>432.34462500000001</v>
      </c>
      <c r="DA84">
        <v>449.81562500000001</v>
      </c>
      <c r="DB84">
        <v>33.722137500000002</v>
      </c>
      <c r="DC84">
        <v>31.605399999999999</v>
      </c>
      <c r="DD84">
        <v>434.77387499999998</v>
      </c>
      <c r="DE84">
        <v>33.394174999999997</v>
      </c>
      <c r="DF84">
        <v>650.35612500000002</v>
      </c>
      <c r="DG84">
        <v>101.1155</v>
      </c>
      <c r="DH84">
        <v>0.1000814375</v>
      </c>
      <c r="DI84">
        <v>33.785200000000003</v>
      </c>
      <c r="DJ84">
        <v>999.9</v>
      </c>
      <c r="DK84">
        <v>33.248575000000002</v>
      </c>
      <c r="DL84">
        <v>0</v>
      </c>
      <c r="DM84">
        <v>0</v>
      </c>
      <c r="DN84">
        <v>9001.9537500000006</v>
      </c>
      <c r="DO84">
        <v>0</v>
      </c>
      <c r="DP84">
        <v>1869.71875</v>
      </c>
      <c r="DQ84">
        <v>-17.4709</v>
      </c>
      <c r="DR84">
        <v>447.43299999999999</v>
      </c>
      <c r="DS84">
        <v>464.49599999999998</v>
      </c>
      <c r="DT84">
        <v>2.1167224999999998</v>
      </c>
      <c r="DU84">
        <v>449.81562500000001</v>
      </c>
      <c r="DV84">
        <v>31.605399999999999</v>
      </c>
      <c r="DW84">
        <v>3.4098337500000002</v>
      </c>
      <c r="DX84">
        <v>3.1957987499999998</v>
      </c>
      <c r="DY84">
        <v>26.177362500000001</v>
      </c>
      <c r="DZ84">
        <v>25.084849999999999</v>
      </c>
      <c r="EA84">
        <v>1199.9224999999999</v>
      </c>
      <c r="EB84">
        <v>0.9580027499999999</v>
      </c>
      <c r="EC84">
        <v>4.1997649999999997E-2</v>
      </c>
      <c r="ED84">
        <v>0</v>
      </c>
      <c r="EE84">
        <v>609.83587499999999</v>
      </c>
      <c r="EF84">
        <v>5.0001600000000002</v>
      </c>
      <c r="EG84">
        <v>9057.182499999999</v>
      </c>
      <c r="EH84">
        <v>9514.56</v>
      </c>
      <c r="EI84">
        <v>47.827874999999999</v>
      </c>
      <c r="EJ84">
        <v>50.436999999999998</v>
      </c>
      <c r="EK84">
        <v>49.007624999999997</v>
      </c>
      <c r="EL84">
        <v>48.921499999999988</v>
      </c>
      <c r="EM84">
        <v>49.523249999999997</v>
      </c>
      <c r="EN84">
        <v>1144.74125</v>
      </c>
      <c r="EO84">
        <v>50.181249999999999</v>
      </c>
      <c r="EP84">
        <v>0</v>
      </c>
      <c r="EQ84">
        <v>770764.20000004768</v>
      </c>
      <c r="ER84">
        <v>0</v>
      </c>
      <c r="ES84">
        <v>608.1545000000001</v>
      </c>
      <c r="ET84">
        <v>19.495829034612459</v>
      </c>
      <c r="EU84">
        <v>231.57128176577541</v>
      </c>
      <c r="EV84">
        <v>9038.6184615384591</v>
      </c>
      <c r="EW84">
        <v>15</v>
      </c>
      <c r="EX84">
        <v>1658327627.5</v>
      </c>
      <c r="EY84" t="s">
        <v>416</v>
      </c>
      <c r="EZ84">
        <v>1658327627.5</v>
      </c>
      <c r="FA84">
        <v>1658327617.5</v>
      </c>
      <c r="FB84">
        <v>12</v>
      </c>
      <c r="FC84">
        <v>-0.68500000000000005</v>
      </c>
      <c r="FD84">
        <v>-0.255</v>
      </c>
      <c r="FE84">
        <v>-3.9239999999999999</v>
      </c>
      <c r="FF84">
        <v>0.28599999999999998</v>
      </c>
      <c r="FG84">
        <v>1546</v>
      </c>
      <c r="FH84">
        <v>32</v>
      </c>
      <c r="FI84">
        <v>0.03</v>
      </c>
      <c r="FJ84">
        <v>0.04</v>
      </c>
      <c r="FK84">
        <v>-17.215473170731698</v>
      </c>
      <c r="FL84">
        <v>-1.773140069686385</v>
      </c>
      <c r="FM84">
        <v>0.177763553597208</v>
      </c>
      <c r="FN84">
        <v>0</v>
      </c>
      <c r="FO84">
        <v>607.08244117647064</v>
      </c>
      <c r="FP84">
        <v>18.173216191242979</v>
      </c>
      <c r="FQ84">
        <v>1.7955127432701929</v>
      </c>
      <c r="FR84">
        <v>0</v>
      </c>
      <c r="FS84">
        <v>2.1110314634146339</v>
      </c>
      <c r="FT84">
        <v>-2.0134494773519151E-2</v>
      </c>
      <c r="FU84">
        <v>7.2944822317385282E-3</v>
      </c>
      <c r="FV84">
        <v>1</v>
      </c>
      <c r="FW84">
        <v>1</v>
      </c>
      <c r="FX84">
        <v>3</v>
      </c>
      <c r="FY84" t="s">
        <v>425</v>
      </c>
      <c r="FZ84">
        <v>3.3694799999999998</v>
      </c>
      <c r="GA84">
        <v>2.8936600000000001</v>
      </c>
      <c r="GB84">
        <v>0.101577</v>
      </c>
      <c r="GC84">
        <v>0.105853</v>
      </c>
      <c r="GD84">
        <v>0.139985</v>
      </c>
      <c r="GE84">
        <v>0.136326</v>
      </c>
      <c r="GF84">
        <v>31021.5</v>
      </c>
      <c r="GG84">
        <v>26853</v>
      </c>
      <c r="GH84">
        <v>30861.599999999999</v>
      </c>
      <c r="GI84">
        <v>27991.5</v>
      </c>
      <c r="GJ84">
        <v>34967</v>
      </c>
      <c r="GK84">
        <v>34109.199999999997</v>
      </c>
      <c r="GL84">
        <v>40229</v>
      </c>
      <c r="GM84">
        <v>39014.5</v>
      </c>
      <c r="GN84">
        <v>2.3018700000000001</v>
      </c>
      <c r="GO84">
        <v>1.5743799999999999</v>
      </c>
      <c r="GP84">
        <v>0</v>
      </c>
      <c r="GQ84">
        <v>2.997E-2</v>
      </c>
      <c r="GR84">
        <v>999.9</v>
      </c>
      <c r="GS84">
        <v>32.7654</v>
      </c>
      <c r="GT84">
        <v>60.1</v>
      </c>
      <c r="GU84">
        <v>38.700000000000003</v>
      </c>
      <c r="GV84">
        <v>41.095599999999997</v>
      </c>
      <c r="GW84">
        <v>50.7729</v>
      </c>
      <c r="GX84">
        <v>41.558500000000002</v>
      </c>
      <c r="GY84">
        <v>1</v>
      </c>
      <c r="GZ84">
        <v>0.64535600000000004</v>
      </c>
      <c r="HA84">
        <v>1.6473500000000001</v>
      </c>
      <c r="HB84">
        <v>20.200800000000001</v>
      </c>
      <c r="HC84">
        <v>5.2141500000000001</v>
      </c>
      <c r="HD84">
        <v>11.974</v>
      </c>
      <c r="HE84">
        <v>4.9902499999999996</v>
      </c>
      <c r="HF84">
        <v>3.2925</v>
      </c>
      <c r="HG84">
        <v>8379.4</v>
      </c>
      <c r="HH84">
        <v>9999</v>
      </c>
      <c r="HI84">
        <v>9999</v>
      </c>
      <c r="HJ84">
        <v>971.1</v>
      </c>
      <c r="HK84">
        <v>4.9712699999999996</v>
      </c>
      <c r="HL84">
        <v>1.8742399999999999</v>
      </c>
      <c r="HM84">
        <v>1.8705499999999999</v>
      </c>
      <c r="HN84">
        <v>1.8701399999999999</v>
      </c>
      <c r="HO84">
        <v>1.8747799999999999</v>
      </c>
      <c r="HP84">
        <v>1.87148</v>
      </c>
      <c r="HQ84">
        <v>1.86693</v>
      </c>
      <c r="HR84">
        <v>1.87792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-2.4350000000000001</v>
      </c>
      <c r="IG84">
        <v>0.32790000000000002</v>
      </c>
      <c r="IH84">
        <v>-2.1003025613674828</v>
      </c>
      <c r="II84">
        <v>1.7196870422270779E-5</v>
      </c>
      <c r="IJ84">
        <v>-2.1741833173098589E-6</v>
      </c>
      <c r="IK84">
        <v>9.0595066644434051E-10</v>
      </c>
      <c r="IL84">
        <v>-0.3055493333670728</v>
      </c>
      <c r="IM84">
        <v>-1.2435942757381079E-3</v>
      </c>
      <c r="IN84">
        <v>8.3241555849602686E-4</v>
      </c>
      <c r="IO84">
        <v>-6.8006265696850886E-6</v>
      </c>
      <c r="IP84">
        <v>17</v>
      </c>
      <c r="IQ84">
        <v>2050</v>
      </c>
      <c r="IR84">
        <v>3</v>
      </c>
      <c r="IS84">
        <v>34</v>
      </c>
      <c r="IT84">
        <v>10.4</v>
      </c>
      <c r="IU84">
        <v>10.6</v>
      </c>
      <c r="IV84">
        <v>1.1401399999999999</v>
      </c>
      <c r="IW84">
        <v>2.5720200000000002</v>
      </c>
      <c r="IX84">
        <v>1.49902</v>
      </c>
      <c r="IY84">
        <v>2.2839399999999999</v>
      </c>
      <c r="IZ84">
        <v>1.69678</v>
      </c>
      <c r="JA84">
        <v>2.3596200000000001</v>
      </c>
      <c r="JB84">
        <v>43.046900000000001</v>
      </c>
      <c r="JC84">
        <v>13.4841</v>
      </c>
      <c r="JD84">
        <v>18</v>
      </c>
      <c r="JE84">
        <v>688.64400000000001</v>
      </c>
      <c r="JF84">
        <v>288.58499999999998</v>
      </c>
      <c r="JG84">
        <v>30.002800000000001</v>
      </c>
      <c r="JH84">
        <v>35.6432</v>
      </c>
      <c r="JI84">
        <v>30.0002</v>
      </c>
      <c r="JJ84">
        <v>35.427999999999997</v>
      </c>
      <c r="JK84">
        <v>35.425699999999999</v>
      </c>
      <c r="JL84">
        <v>22.8782</v>
      </c>
      <c r="JM84">
        <v>28.288699999999999</v>
      </c>
      <c r="JN84">
        <v>54.101199999999999</v>
      </c>
      <c r="JO84">
        <v>30</v>
      </c>
      <c r="JP84">
        <v>464.71899999999999</v>
      </c>
      <c r="JQ84">
        <v>31.736799999999999</v>
      </c>
      <c r="JR84">
        <v>98.35</v>
      </c>
      <c r="JS84">
        <v>98.258300000000006</v>
      </c>
    </row>
    <row r="85" spans="1:279" x14ac:dyDescent="0.2">
      <c r="A85">
        <v>70</v>
      </c>
      <c r="B85">
        <v>1658328256.5999999</v>
      </c>
      <c r="C85">
        <v>275.5</v>
      </c>
      <c r="D85" t="s">
        <v>559</v>
      </c>
      <c r="E85" t="s">
        <v>560</v>
      </c>
      <c r="F85">
        <v>4</v>
      </c>
      <c r="G85">
        <v>1658328254.5999999</v>
      </c>
      <c r="H85">
        <f t="shared" si="50"/>
        <v>2.3722622739403665E-3</v>
      </c>
      <c r="I85">
        <f t="shared" si="51"/>
        <v>2.3722622739403665</v>
      </c>
      <c r="J85">
        <f t="shared" si="52"/>
        <v>8.7317369548037789</v>
      </c>
      <c r="K85">
        <f t="shared" si="53"/>
        <v>439.42214285714277</v>
      </c>
      <c r="L85">
        <f t="shared" si="54"/>
        <v>325.03267143497231</v>
      </c>
      <c r="M85">
        <f t="shared" si="55"/>
        <v>32.898341035649878</v>
      </c>
      <c r="N85">
        <f t="shared" si="56"/>
        <v>44.476327411973827</v>
      </c>
      <c r="O85">
        <f t="shared" si="57"/>
        <v>0.1380022352968186</v>
      </c>
      <c r="P85">
        <f t="shared" si="58"/>
        <v>2.7727844963849986</v>
      </c>
      <c r="Q85">
        <f t="shared" si="59"/>
        <v>0.13429694084797805</v>
      </c>
      <c r="R85">
        <f t="shared" si="60"/>
        <v>8.4260207631087269E-2</v>
      </c>
      <c r="S85">
        <f t="shared" si="61"/>
        <v>194.43767235812112</v>
      </c>
      <c r="T85">
        <f t="shared" si="62"/>
        <v>34.34860504861161</v>
      </c>
      <c r="U85">
        <f t="shared" si="63"/>
        <v>33.257085714285722</v>
      </c>
      <c r="V85">
        <f t="shared" si="64"/>
        <v>5.1255457472620094</v>
      </c>
      <c r="W85">
        <f t="shared" si="65"/>
        <v>64.618062460057828</v>
      </c>
      <c r="X85">
        <f t="shared" si="66"/>
        <v>3.4130586123527049</v>
      </c>
      <c r="Y85">
        <f t="shared" si="67"/>
        <v>5.2818956223925912</v>
      </c>
      <c r="Z85">
        <f t="shared" si="68"/>
        <v>1.7124871349093045</v>
      </c>
      <c r="AA85">
        <f t="shared" si="69"/>
        <v>-104.61676628077016</v>
      </c>
      <c r="AB85">
        <f t="shared" si="70"/>
        <v>80.248547889248556</v>
      </c>
      <c r="AC85">
        <f t="shared" si="71"/>
        <v>6.6624265597897905</v>
      </c>
      <c r="AD85">
        <f t="shared" si="72"/>
        <v>176.73188052638932</v>
      </c>
      <c r="AE85">
        <f t="shared" si="73"/>
        <v>18.165078116433406</v>
      </c>
      <c r="AF85">
        <f t="shared" si="74"/>
        <v>2.3693169784330474</v>
      </c>
      <c r="AG85">
        <f t="shared" si="75"/>
        <v>8.7317369548037789</v>
      </c>
      <c r="AH85">
        <v>472.34355607041402</v>
      </c>
      <c r="AI85">
        <v>457.32221212121169</v>
      </c>
      <c r="AJ85">
        <v>1.7099399144137479</v>
      </c>
      <c r="AK85">
        <v>64.333968966541633</v>
      </c>
      <c r="AL85">
        <f t="shared" si="76"/>
        <v>2.3722622739403665</v>
      </c>
      <c r="AM85">
        <v>31.606720702575441</v>
      </c>
      <c r="AN85">
        <v>33.721526666666669</v>
      </c>
      <c r="AO85">
        <v>8.4759432020530304E-6</v>
      </c>
      <c r="AP85">
        <v>90.117840984765252</v>
      </c>
      <c r="AQ85">
        <v>19</v>
      </c>
      <c r="AR85">
        <v>3</v>
      </c>
      <c r="AS85">
        <f t="shared" si="77"/>
        <v>1</v>
      </c>
      <c r="AT85">
        <f t="shared" si="78"/>
        <v>0</v>
      </c>
      <c r="AU85">
        <f t="shared" si="79"/>
        <v>47355.524239455641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1009.5647587347777</v>
      </c>
      <c r="BI85">
        <f t="shared" si="83"/>
        <v>8.7317369548037789</v>
      </c>
      <c r="BJ85" t="e">
        <f t="shared" si="84"/>
        <v>#DIV/0!</v>
      </c>
      <c r="BK85">
        <f t="shared" si="85"/>
        <v>8.6490112489135424E-3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253</v>
      </c>
      <c r="CG85">
        <v>1000</v>
      </c>
      <c r="CH85" t="s">
        <v>414</v>
      </c>
      <c r="CI85">
        <v>1110.1500000000001</v>
      </c>
      <c r="CJ85">
        <v>1175.8634999999999</v>
      </c>
      <c r="CK85">
        <v>1152.67</v>
      </c>
      <c r="CL85">
        <v>1.3005735999999999E-4</v>
      </c>
      <c r="CM85">
        <v>6.5004835999999994E-4</v>
      </c>
      <c r="CN85">
        <v>4.7597999359999997E-2</v>
      </c>
      <c r="CO85">
        <v>5.5000000000000003E-4</v>
      </c>
      <c r="CP85">
        <f t="shared" si="96"/>
        <v>1200.07</v>
      </c>
      <c r="CQ85">
        <f t="shared" si="97"/>
        <v>1009.5647587347777</v>
      </c>
      <c r="CR85">
        <f t="shared" si="98"/>
        <v>0.84125489241025753</v>
      </c>
      <c r="CS85">
        <f t="shared" si="99"/>
        <v>0.16202194235179709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1658328254.5999999</v>
      </c>
      <c r="CZ85">
        <v>439.42214285714277</v>
      </c>
      <c r="DA85">
        <v>457.14185714285719</v>
      </c>
      <c r="DB85">
        <v>33.720714285714287</v>
      </c>
      <c r="DC85">
        <v>31.60848571428572</v>
      </c>
      <c r="DD85">
        <v>441.86128571428583</v>
      </c>
      <c r="DE85">
        <v>33.392800000000008</v>
      </c>
      <c r="DF85">
        <v>650.33357142857142</v>
      </c>
      <c r="DG85">
        <v>101.1157142857143</v>
      </c>
      <c r="DH85">
        <v>9.9775500000000003E-2</v>
      </c>
      <c r="DI85">
        <v>33.79391428571428</v>
      </c>
      <c r="DJ85">
        <v>999.89999999999986</v>
      </c>
      <c r="DK85">
        <v>33.257085714285722</v>
      </c>
      <c r="DL85">
        <v>0</v>
      </c>
      <c r="DM85">
        <v>0</v>
      </c>
      <c r="DN85">
        <v>9031.25</v>
      </c>
      <c r="DO85">
        <v>0</v>
      </c>
      <c r="DP85">
        <v>1869.575714285714</v>
      </c>
      <c r="DQ85">
        <v>-17.719714285714289</v>
      </c>
      <c r="DR85">
        <v>454.75671428571428</v>
      </c>
      <c r="DS85">
        <v>472.06314285714291</v>
      </c>
      <c r="DT85">
        <v>2.1122385714285712</v>
      </c>
      <c r="DU85">
        <v>457.14185714285719</v>
      </c>
      <c r="DV85">
        <v>31.60848571428572</v>
      </c>
      <c r="DW85">
        <v>3.4096957142857138</v>
      </c>
      <c r="DX85">
        <v>3.1961114285714292</v>
      </c>
      <c r="DY85">
        <v>26.176657142857149</v>
      </c>
      <c r="DZ85">
        <v>25.086500000000001</v>
      </c>
      <c r="EA85">
        <v>1200.07</v>
      </c>
      <c r="EB85">
        <v>0.95799642857142864</v>
      </c>
      <c r="EC85">
        <v>4.2003785714285723E-2</v>
      </c>
      <c r="ED85">
        <v>0</v>
      </c>
      <c r="EE85">
        <v>611.23828571428567</v>
      </c>
      <c r="EF85">
        <v>5.0001600000000002</v>
      </c>
      <c r="EG85">
        <v>9074.387142857142</v>
      </c>
      <c r="EH85">
        <v>9515.7342857142849</v>
      </c>
      <c r="EI85">
        <v>47.848142857142861</v>
      </c>
      <c r="EJ85">
        <v>50.436999999999998</v>
      </c>
      <c r="EK85">
        <v>49.026571428571437</v>
      </c>
      <c r="EL85">
        <v>48.946142857142853</v>
      </c>
      <c r="EM85">
        <v>49.544285714285706</v>
      </c>
      <c r="EN85">
        <v>1144.8699999999999</v>
      </c>
      <c r="EO85">
        <v>50.198571428571427</v>
      </c>
      <c r="EP85">
        <v>0</v>
      </c>
      <c r="EQ85">
        <v>770767.79999995232</v>
      </c>
      <c r="ER85">
        <v>0</v>
      </c>
      <c r="ES85">
        <v>609.33834615384615</v>
      </c>
      <c r="ET85">
        <v>20.3553162419479</v>
      </c>
      <c r="EU85">
        <v>227.61743593130871</v>
      </c>
      <c r="EV85">
        <v>9052.3711538461521</v>
      </c>
      <c r="EW85">
        <v>15</v>
      </c>
      <c r="EX85">
        <v>1658327627.5</v>
      </c>
      <c r="EY85" t="s">
        <v>416</v>
      </c>
      <c r="EZ85">
        <v>1658327627.5</v>
      </c>
      <c r="FA85">
        <v>1658327617.5</v>
      </c>
      <c r="FB85">
        <v>12</v>
      </c>
      <c r="FC85">
        <v>-0.68500000000000005</v>
      </c>
      <c r="FD85">
        <v>-0.255</v>
      </c>
      <c r="FE85">
        <v>-3.9239999999999999</v>
      </c>
      <c r="FF85">
        <v>0.28599999999999998</v>
      </c>
      <c r="FG85">
        <v>1546</v>
      </c>
      <c r="FH85">
        <v>32</v>
      </c>
      <c r="FI85">
        <v>0.03</v>
      </c>
      <c r="FJ85">
        <v>0.04</v>
      </c>
      <c r="FK85">
        <v>-17.358065853658541</v>
      </c>
      <c r="FL85">
        <v>-2.042341463414632</v>
      </c>
      <c r="FM85">
        <v>0.2069180981012351</v>
      </c>
      <c r="FN85">
        <v>0</v>
      </c>
      <c r="FO85">
        <v>608.40164705882353</v>
      </c>
      <c r="FP85">
        <v>19.28146676943107</v>
      </c>
      <c r="FQ85">
        <v>1.904205019892937</v>
      </c>
      <c r="FR85">
        <v>0</v>
      </c>
      <c r="FS85">
        <v>2.1097000000000001</v>
      </c>
      <c r="FT85">
        <v>2.3167108013935012E-2</v>
      </c>
      <c r="FU85">
        <v>6.0249910434099956E-3</v>
      </c>
      <c r="FV85">
        <v>1</v>
      </c>
      <c r="FW85">
        <v>1</v>
      </c>
      <c r="FX85">
        <v>3</v>
      </c>
      <c r="FY85" t="s">
        <v>425</v>
      </c>
      <c r="FZ85">
        <v>3.3694799999999998</v>
      </c>
      <c r="GA85">
        <v>2.8939300000000001</v>
      </c>
      <c r="GB85">
        <v>0.102738</v>
      </c>
      <c r="GC85">
        <v>0.10702</v>
      </c>
      <c r="GD85">
        <v>0.139985</v>
      </c>
      <c r="GE85">
        <v>0.136351</v>
      </c>
      <c r="GF85">
        <v>30981.7</v>
      </c>
      <c r="GG85">
        <v>26817.9</v>
      </c>
      <c r="GH85">
        <v>30861.9</v>
      </c>
      <c r="GI85">
        <v>27991.5</v>
      </c>
      <c r="GJ85">
        <v>34967.1</v>
      </c>
      <c r="GK85">
        <v>34108.6</v>
      </c>
      <c r="GL85">
        <v>40229</v>
      </c>
      <c r="GM85">
        <v>39014.9</v>
      </c>
      <c r="GN85">
        <v>2.3018999999999998</v>
      </c>
      <c r="GO85">
        <v>1.57437</v>
      </c>
      <c r="GP85">
        <v>0</v>
      </c>
      <c r="GQ85">
        <v>3.0223300000000002E-2</v>
      </c>
      <c r="GR85">
        <v>999.9</v>
      </c>
      <c r="GS85">
        <v>32.777099999999997</v>
      </c>
      <c r="GT85">
        <v>60.1</v>
      </c>
      <c r="GU85">
        <v>38.700000000000003</v>
      </c>
      <c r="GV85">
        <v>41.094700000000003</v>
      </c>
      <c r="GW85">
        <v>50.232900000000001</v>
      </c>
      <c r="GX85">
        <v>41.201900000000002</v>
      </c>
      <c r="GY85">
        <v>1</v>
      </c>
      <c r="GZ85">
        <v>0.64546000000000003</v>
      </c>
      <c r="HA85">
        <v>1.66266</v>
      </c>
      <c r="HB85">
        <v>20.200700000000001</v>
      </c>
      <c r="HC85">
        <v>5.2144399999999997</v>
      </c>
      <c r="HD85">
        <v>11.974</v>
      </c>
      <c r="HE85">
        <v>4.9902499999999996</v>
      </c>
      <c r="HF85">
        <v>3.2925</v>
      </c>
      <c r="HG85">
        <v>8379.4</v>
      </c>
      <c r="HH85">
        <v>9999</v>
      </c>
      <c r="HI85">
        <v>9999</v>
      </c>
      <c r="HJ85">
        <v>971.1</v>
      </c>
      <c r="HK85">
        <v>4.9712699999999996</v>
      </c>
      <c r="HL85">
        <v>1.8742399999999999</v>
      </c>
      <c r="HM85">
        <v>1.87056</v>
      </c>
      <c r="HN85">
        <v>1.87012</v>
      </c>
      <c r="HO85">
        <v>1.8747799999999999</v>
      </c>
      <c r="HP85">
        <v>1.8714900000000001</v>
      </c>
      <c r="HQ85">
        <v>1.86693</v>
      </c>
      <c r="HR85">
        <v>1.87791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-2.4430000000000001</v>
      </c>
      <c r="IG85">
        <v>0.32790000000000002</v>
      </c>
      <c r="IH85">
        <v>-2.1003025613674828</v>
      </c>
      <c r="II85">
        <v>1.7196870422270779E-5</v>
      </c>
      <c r="IJ85">
        <v>-2.1741833173098589E-6</v>
      </c>
      <c r="IK85">
        <v>9.0595066644434051E-10</v>
      </c>
      <c r="IL85">
        <v>-0.3055493333670728</v>
      </c>
      <c r="IM85">
        <v>-1.2435942757381079E-3</v>
      </c>
      <c r="IN85">
        <v>8.3241555849602686E-4</v>
      </c>
      <c r="IO85">
        <v>-6.8006265696850886E-6</v>
      </c>
      <c r="IP85">
        <v>17</v>
      </c>
      <c r="IQ85">
        <v>2050</v>
      </c>
      <c r="IR85">
        <v>3</v>
      </c>
      <c r="IS85">
        <v>34</v>
      </c>
      <c r="IT85">
        <v>10.5</v>
      </c>
      <c r="IU85">
        <v>10.7</v>
      </c>
      <c r="IV85">
        <v>1.1523399999999999</v>
      </c>
      <c r="IW85">
        <v>2.5769000000000002</v>
      </c>
      <c r="IX85">
        <v>1.49902</v>
      </c>
      <c r="IY85">
        <v>2.2839399999999999</v>
      </c>
      <c r="IZ85">
        <v>1.69678</v>
      </c>
      <c r="JA85">
        <v>2.31812</v>
      </c>
      <c r="JB85">
        <v>43.046900000000001</v>
      </c>
      <c r="JC85">
        <v>13.4666</v>
      </c>
      <c r="JD85">
        <v>18</v>
      </c>
      <c r="JE85">
        <v>688.69600000000003</v>
      </c>
      <c r="JF85">
        <v>288.59399999999999</v>
      </c>
      <c r="JG85">
        <v>30.003699999999998</v>
      </c>
      <c r="JH85">
        <v>35.645000000000003</v>
      </c>
      <c r="JI85">
        <v>30.000299999999999</v>
      </c>
      <c r="JJ85">
        <v>35.431100000000001</v>
      </c>
      <c r="JK85">
        <v>35.427700000000002</v>
      </c>
      <c r="JL85">
        <v>23.142399999999999</v>
      </c>
      <c r="JM85">
        <v>27.9984</v>
      </c>
      <c r="JN85">
        <v>54.101199999999999</v>
      </c>
      <c r="JO85">
        <v>30</v>
      </c>
      <c r="JP85">
        <v>471.39699999999999</v>
      </c>
      <c r="JQ85">
        <v>31.7805</v>
      </c>
      <c r="JR85">
        <v>98.350499999999997</v>
      </c>
      <c r="JS85">
        <v>98.258899999999997</v>
      </c>
    </row>
    <row r="86" spans="1:279" x14ac:dyDescent="0.2">
      <c r="A86">
        <v>71</v>
      </c>
      <c r="B86">
        <v>1658328260.5999999</v>
      </c>
      <c r="C86">
        <v>279.5</v>
      </c>
      <c r="D86" t="s">
        <v>561</v>
      </c>
      <c r="E86" t="s">
        <v>562</v>
      </c>
      <c r="F86">
        <v>4</v>
      </c>
      <c r="G86">
        <v>1658328258.2874999</v>
      </c>
      <c r="H86">
        <f t="shared" si="50"/>
        <v>2.3616108352071787E-3</v>
      </c>
      <c r="I86">
        <f t="shared" si="51"/>
        <v>2.3616108352071787</v>
      </c>
      <c r="J86">
        <f t="shared" si="52"/>
        <v>8.887431166771993</v>
      </c>
      <c r="K86">
        <f t="shared" si="53"/>
        <v>445.474625</v>
      </c>
      <c r="L86">
        <f t="shared" si="54"/>
        <v>328.40886887592148</v>
      </c>
      <c r="M86">
        <f t="shared" si="55"/>
        <v>33.239741453925831</v>
      </c>
      <c r="N86">
        <f t="shared" si="56"/>
        <v>45.08849413832084</v>
      </c>
      <c r="O86">
        <f t="shared" si="57"/>
        <v>0.13711098018300166</v>
      </c>
      <c r="P86">
        <f t="shared" si="58"/>
        <v>2.7665911507900072</v>
      </c>
      <c r="Q86">
        <f t="shared" si="59"/>
        <v>0.13344475394310015</v>
      </c>
      <c r="R86">
        <f t="shared" si="60"/>
        <v>8.3724201794300082E-2</v>
      </c>
      <c r="S86">
        <f t="shared" si="61"/>
        <v>194.44312048751891</v>
      </c>
      <c r="T86">
        <f t="shared" si="62"/>
        <v>34.359387094202965</v>
      </c>
      <c r="U86">
        <f t="shared" si="63"/>
        <v>33.267975</v>
      </c>
      <c r="V86">
        <f t="shared" si="64"/>
        <v>5.1286767600133221</v>
      </c>
      <c r="W86">
        <f t="shared" si="65"/>
        <v>64.593472534896534</v>
      </c>
      <c r="X86">
        <f t="shared" si="66"/>
        <v>3.413036646816511</v>
      </c>
      <c r="Y86">
        <f t="shared" si="67"/>
        <v>5.2838723680208126</v>
      </c>
      <c r="Z86">
        <f t="shared" si="68"/>
        <v>1.7156401131968111</v>
      </c>
      <c r="AA86">
        <f t="shared" si="69"/>
        <v>-104.14703783263658</v>
      </c>
      <c r="AB86">
        <f t="shared" si="70"/>
        <v>79.444194543182306</v>
      </c>
      <c r="AC86">
        <f t="shared" si="71"/>
        <v>6.6109812307256766</v>
      </c>
      <c r="AD86">
        <f t="shared" si="72"/>
        <v>176.35125842879032</v>
      </c>
      <c r="AE86">
        <f t="shared" si="73"/>
        <v>18.155387620036748</v>
      </c>
      <c r="AF86">
        <f t="shared" si="74"/>
        <v>2.3572872483680976</v>
      </c>
      <c r="AG86">
        <f t="shared" si="75"/>
        <v>8.887431166771993</v>
      </c>
      <c r="AH86">
        <v>479.101871739275</v>
      </c>
      <c r="AI86">
        <v>464.06263030303012</v>
      </c>
      <c r="AJ86">
        <v>1.67681892377859</v>
      </c>
      <c r="AK86">
        <v>64.333968966541633</v>
      </c>
      <c r="AL86">
        <f t="shared" si="76"/>
        <v>2.3616108352071787</v>
      </c>
      <c r="AM86">
        <v>31.614556676221792</v>
      </c>
      <c r="AN86">
        <v>33.719841212121189</v>
      </c>
      <c r="AO86">
        <v>1.717758012646142E-6</v>
      </c>
      <c r="AP86">
        <v>90.117840984765252</v>
      </c>
      <c r="AQ86">
        <v>19</v>
      </c>
      <c r="AR86">
        <v>3</v>
      </c>
      <c r="AS86">
        <f t="shared" si="77"/>
        <v>1</v>
      </c>
      <c r="AT86">
        <f t="shared" si="78"/>
        <v>0</v>
      </c>
      <c r="AU86">
        <f t="shared" si="79"/>
        <v>47184.491063606933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1009.5940872992327</v>
      </c>
      <c r="BI86">
        <f t="shared" si="83"/>
        <v>8.887431166771993</v>
      </c>
      <c r="BJ86" t="e">
        <f t="shared" si="84"/>
        <v>#DIV/0!</v>
      </c>
      <c r="BK86">
        <f t="shared" si="85"/>
        <v>8.8029746593968061E-3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253</v>
      </c>
      <c r="CG86">
        <v>1000</v>
      </c>
      <c r="CH86" t="s">
        <v>414</v>
      </c>
      <c r="CI86">
        <v>1110.1500000000001</v>
      </c>
      <c r="CJ86">
        <v>1175.8634999999999</v>
      </c>
      <c r="CK86">
        <v>1152.67</v>
      </c>
      <c r="CL86">
        <v>1.3005735999999999E-4</v>
      </c>
      <c r="CM86">
        <v>6.5004835999999994E-4</v>
      </c>
      <c r="CN86">
        <v>4.7597999359999997E-2</v>
      </c>
      <c r="CO86">
        <v>5.5000000000000003E-4</v>
      </c>
      <c r="CP86">
        <f t="shared" si="96"/>
        <v>1200.105</v>
      </c>
      <c r="CQ86">
        <f t="shared" si="97"/>
        <v>1009.5940872992327</v>
      </c>
      <c r="CR86">
        <f t="shared" si="98"/>
        <v>0.84125479628801869</v>
      </c>
      <c r="CS86">
        <f t="shared" si="99"/>
        <v>0.16202175683587594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1658328258.2874999</v>
      </c>
      <c r="CZ86">
        <v>445.474625</v>
      </c>
      <c r="DA86">
        <v>463.19312500000001</v>
      </c>
      <c r="DB86">
        <v>33.720824999999998</v>
      </c>
      <c r="DC86">
        <v>31.619387499999998</v>
      </c>
      <c r="DD86">
        <v>447.921875</v>
      </c>
      <c r="DE86">
        <v>33.392912500000001</v>
      </c>
      <c r="DF86">
        <v>650.35412499999995</v>
      </c>
      <c r="DG86">
        <v>101.114375</v>
      </c>
      <c r="DH86">
        <v>0.100131075</v>
      </c>
      <c r="DI86">
        <v>33.8006125</v>
      </c>
      <c r="DJ86">
        <v>999.9</v>
      </c>
      <c r="DK86">
        <v>33.267975</v>
      </c>
      <c r="DL86">
        <v>0</v>
      </c>
      <c r="DM86">
        <v>0</v>
      </c>
      <c r="DN86">
        <v>8998.4375</v>
      </c>
      <c r="DO86">
        <v>0</v>
      </c>
      <c r="DP86">
        <v>1869.87375</v>
      </c>
      <c r="DQ86">
        <v>-17.7187375</v>
      </c>
      <c r="DR86">
        <v>461.02050000000003</v>
      </c>
      <c r="DS86">
        <v>478.31737500000003</v>
      </c>
      <c r="DT86">
        <v>2.10144625</v>
      </c>
      <c r="DU86">
        <v>463.19312500000001</v>
      </c>
      <c r="DV86">
        <v>31.619387499999998</v>
      </c>
      <c r="DW86">
        <v>3.4096649999999999</v>
      </c>
      <c r="DX86">
        <v>3.19717875</v>
      </c>
      <c r="DY86">
        <v>26.176525000000002</v>
      </c>
      <c r="DZ86">
        <v>25.092099999999999</v>
      </c>
      <c r="EA86">
        <v>1200.105</v>
      </c>
      <c r="EB86">
        <v>0.95799924999999997</v>
      </c>
      <c r="EC86">
        <v>4.20008875E-2</v>
      </c>
      <c r="ED86">
        <v>0</v>
      </c>
      <c r="EE86">
        <v>612.35262499999999</v>
      </c>
      <c r="EF86">
        <v>5.0001600000000002</v>
      </c>
      <c r="EG86">
        <v>9089.8675000000003</v>
      </c>
      <c r="EH86">
        <v>9515.9850000000006</v>
      </c>
      <c r="EI86">
        <v>47.859250000000003</v>
      </c>
      <c r="EJ86">
        <v>50.452749999999988</v>
      </c>
      <c r="EK86">
        <v>49.015500000000003</v>
      </c>
      <c r="EL86">
        <v>48.960749999999997</v>
      </c>
      <c r="EM86">
        <v>49.546499999999988</v>
      </c>
      <c r="EN86">
        <v>1144.9087500000001</v>
      </c>
      <c r="EO86">
        <v>50.196249999999999</v>
      </c>
      <c r="EP86">
        <v>0</v>
      </c>
      <c r="EQ86">
        <v>770772</v>
      </c>
      <c r="ER86">
        <v>0</v>
      </c>
      <c r="ES86">
        <v>610.82524000000001</v>
      </c>
      <c r="ET86">
        <v>19.799769254453249</v>
      </c>
      <c r="EU86">
        <v>236.1015388557874</v>
      </c>
      <c r="EV86">
        <v>9069.8523999999979</v>
      </c>
      <c r="EW86">
        <v>15</v>
      </c>
      <c r="EX86">
        <v>1658327627.5</v>
      </c>
      <c r="EY86" t="s">
        <v>416</v>
      </c>
      <c r="EZ86">
        <v>1658327627.5</v>
      </c>
      <c r="FA86">
        <v>1658327617.5</v>
      </c>
      <c r="FB86">
        <v>12</v>
      </c>
      <c r="FC86">
        <v>-0.68500000000000005</v>
      </c>
      <c r="FD86">
        <v>-0.255</v>
      </c>
      <c r="FE86">
        <v>-3.9239999999999999</v>
      </c>
      <c r="FF86">
        <v>0.28599999999999998</v>
      </c>
      <c r="FG86">
        <v>1546</v>
      </c>
      <c r="FH86">
        <v>32</v>
      </c>
      <c r="FI86">
        <v>0.03</v>
      </c>
      <c r="FJ86">
        <v>0.04</v>
      </c>
      <c r="FK86">
        <v>-17.498919999999998</v>
      </c>
      <c r="FL86">
        <v>-1.946069043151903</v>
      </c>
      <c r="FM86">
        <v>0.1948478344760341</v>
      </c>
      <c r="FN86">
        <v>0</v>
      </c>
      <c r="FO86">
        <v>609.7320882352941</v>
      </c>
      <c r="FP86">
        <v>19.885668457040541</v>
      </c>
      <c r="FQ86">
        <v>1.9615830696846259</v>
      </c>
      <c r="FR86">
        <v>0</v>
      </c>
      <c r="FS86">
        <v>2.1078492500000001</v>
      </c>
      <c r="FT86">
        <v>2.6115196998094448E-3</v>
      </c>
      <c r="FU86">
        <v>7.5077757649985874E-3</v>
      </c>
      <c r="FV86">
        <v>1</v>
      </c>
      <c r="FW86">
        <v>1</v>
      </c>
      <c r="FX86">
        <v>3</v>
      </c>
      <c r="FY86" t="s">
        <v>425</v>
      </c>
      <c r="FZ86">
        <v>3.3696600000000001</v>
      </c>
      <c r="GA86">
        <v>2.89384</v>
      </c>
      <c r="GB86">
        <v>0.10387399999999999</v>
      </c>
      <c r="GC86">
        <v>0.10815900000000001</v>
      </c>
      <c r="GD86">
        <v>0.139982</v>
      </c>
      <c r="GE86">
        <v>0.136431</v>
      </c>
      <c r="GF86">
        <v>30942.7</v>
      </c>
      <c r="GG86">
        <v>26783.3</v>
      </c>
      <c r="GH86">
        <v>30862.2</v>
      </c>
      <c r="GI86">
        <v>27991.200000000001</v>
      </c>
      <c r="GJ86">
        <v>34967.699999999997</v>
      </c>
      <c r="GK86">
        <v>34104.9</v>
      </c>
      <c r="GL86">
        <v>40229.5</v>
      </c>
      <c r="GM86">
        <v>39014.300000000003</v>
      </c>
      <c r="GN86">
        <v>2.3021199999999999</v>
      </c>
      <c r="GO86">
        <v>1.5743499999999999</v>
      </c>
      <c r="GP86">
        <v>0</v>
      </c>
      <c r="GQ86">
        <v>2.93478E-2</v>
      </c>
      <c r="GR86">
        <v>999.9</v>
      </c>
      <c r="GS86">
        <v>32.790599999999998</v>
      </c>
      <c r="GT86">
        <v>60.1</v>
      </c>
      <c r="GU86">
        <v>38.700000000000003</v>
      </c>
      <c r="GV86">
        <v>41.093400000000003</v>
      </c>
      <c r="GW86">
        <v>49.962899999999998</v>
      </c>
      <c r="GX86">
        <v>40.985599999999998</v>
      </c>
      <c r="GY86">
        <v>1</v>
      </c>
      <c r="GZ86">
        <v>0.57796999999999998</v>
      </c>
      <c r="HA86">
        <v>1.73963</v>
      </c>
      <c r="HB86">
        <v>20.200199999999999</v>
      </c>
      <c r="HC86">
        <v>5.2145900000000003</v>
      </c>
      <c r="HD86">
        <v>11.974</v>
      </c>
      <c r="HE86">
        <v>4.9905999999999997</v>
      </c>
      <c r="HF86">
        <v>3.2925</v>
      </c>
      <c r="HG86">
        <v>8379.4</v>
      </c>
      <c r="HH86">
        <v>9999</v>
      </c>
      <c r="HI86">
        <v>9999</v>
      </c>
      <c r="HJ86">
        <v>971.1</v>
      </c>
      <c r="HK86">
        <v>4.9712800000000001</v>
      </c>
      <c r="HL86">
        <v>1.8742399999999999</v>
      </c>
      <c r="HM86">
        <v>1.87056</v>
      </c>
      <c r="HN86">
        <v>1.8701300000000001</v>
      </c>
      <c r="HO86">
        <v>1.8747799999999999</v>
      </c>
      <c r="HP86">
        <v>1.8714900000000001</v>
      </c>
      <c r="HQ86">
        <v>1.86693</v>
      </c>
      <c r="HR86">
        <v>1.87792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-2.4529999999999998</v>
      </c>
      <c r="IG86">
        <v>0.32790000000000002</v>
      </c>
      <c r="IH86">
        <v>-2.1003025613674828</v>
      </c>
      <c r="II86">
        <v>1.7196870422270779E-5</v>
      </c>
      <c r="IJ86">
        <v>-2.1741833173098589E-6</v>
      </c>
      <c r="IK86">
        <v>9.0595066644434051E-10</v>
      </c>
      <c r="IL86">
        <v>-0.3055493333670728</v>
      </c>
      <c r="IM86">
        <v>-1.2435942757381079E-3</v>
      </c>
      <c r="IN86">
        <v>8.3241555849602686E-4</v>
      </c>
      <c r="IO86">
        <v>-6.8006265696850886E-6</v>
      </c>
      <c r="IP86">
        <v>17</v>
      </c>
      <c r="IQ86">
        <v>2050</v>
      </c>
      <c r="IR86">
        <v>3</v>
      </c>
      <c r="IS86">
        <v>34</v>
      </c>
      <c r="IT86">
        <v>10.6</v>
      </c>
      <c r="IU86">
        <v>10.7</v>
      </c>
      <c r="IV86">
        <v>1.16577</v>
      </c>
      <c r="IW86">
        <v>2.5744600000000002</v>
      </c>
      <c r="IX86">
        <v>1.49902</v>
      </c>
      <c r="IY86">
        <v>2.2839399999999999</v>
      </c>
      <c r="IZ86">
        <v>1.69678</v>
      </c>
      <c r="JA86">
        <v>2.2546400000000002</v>
      </c>
      <c r="JB86">
        <v>43.046900000000001</v>
      </c>
      <c r="JC86">
        <v>13.4666</v>
      </c>
      <c r="JD86">
        <v>18</v>
      </c>
      <c r="JE86">
        <v>688.88300000000004</v>
      </c>
      <c r="JF86">
        <v>288.58800000000002</v>
      </c>
      <c r="JG86">
        <v>30.003799999999998</v>
      </c>
      <c r="JH86">
        <v>35.648200000000003</v>
      </c>
      <c r="JI86">
        <v>30.000399999999999</v>
      </c>
      <c r="JJ86">
        <v>35.4313</v>
      </c>
      <c r="JK86">
        <v>35.428899999999999</v>
      </c>
      <c r="JL86">
        <v>23.412099999999999</v>
      </c>
      <c r="JM86">
        <v>27.9984</v>
      </c>
      <c r="JN86">
        <v>54.101199999999999</v>
      </c>
      <c r="JO86">
        <v>30</v>
      </c>
      <c r="JP86">
        <v>478.07400000000001</v>
      </c>
      <c r="JQ86">
        <v>31.825700000000001</v>
      </c>
      <c r="JR86">
        <v>98.351600000000005</v>
      </c>
      <c r="JS86">
        <v>98.257499999999993</v>
      </c>
    </row>
    <row r="87" spans="1:279" x14ac:dyDescent="0.2">
      <c r="A87">
        <v>72</v>
      </c>
      <c r="B87">
        <v>1658328264.5999999</v>
      </c>
      <c r="C87">
        <v>283.5</v>
      </c>
      <c r="D87" t="s">
        <v>563</v>
      </c>
      <c r="E87" t="s">
        <v>564</v>
      </c>
      <c r="F87">
        <v>4</v>
      </c>
      <c r="G87">
        <v>1658328262.5999999</v>
      </c>
      <c r="H87">
        <f t="shared" si="50"/>
        <v>2.3229529707744353E-3</v>
      </c>
      <c r="I87">
        <f t="shared" si="51"/>
        <v>2.3229529707744354</v>
      </c>
      <c r="J87">
        <f t="shared" si="52"/>
        <v>8.8521164584553826</v>
      </c>
      <c r="K87">
        <f t="shared" si="53"/>
        <v>452.52985714285711</v>
      </c>
      <c r="L87">
        <f t="shared" si="54"/>
        <v>333.98395953572748</v>
      </c>
      <c r="M87">
        <f t="shared" si="55"/>
        <v>33.804273147559734</v>
      </c>
      <c r="N87">
        <f t="shared" si="56"/>
        <v>45.802926941606316</v>
      </c>
      <c r="O87">
        <f t="shared" si="57"/>
        <v>0.13486073908039489</v>
      </c>
      <c r="P87">
        <f t="shared" si="58"/>
        <v>2.7626428278685506</v>
      </c>
      <c r="Q87">
        <f t="shared" si="59"/>
        <v>0.13130725958653494</v>
      </c>
      <c r="R87">
        <f t="shared" si="60"/>
        <v>8.2378504520871546E-2</v>
      </c>
      <c r="S87">
        <f t="shared" si="61"/>
        <v>194.41976189824615</v>
      </c>
      <c r="T87">
        <f t="shared" si="62"/>
        <v>34.37198710361146</v>
      </c>
      <c r="U87">
        <f t="shared" si="63"/>
        <v>33.267671428571433</v>
      </c>
      <c r="V87">
        <f t="shared" si="64"/>
        <v>5.1285894511212984</v>
      </c>
      <c r="W87">
        <f t="shared" si="65"/>
        <v>64.598023758035978</v>
      </c>
      <c r="X87">
        <f t="shared" si="66"/>
        <v>3.4135525868999759</v>
      </c>
      <c r="Y87">
        <f t="shared" si="67"/>
        <v>5.2842987885915482</v>
      </c>
      <c r="Z87">
        <f t="shared" si="68"/>
        <v>1.7150368642213225</v>
      </c>
      <c r="AA87">
        <f t="shared" si="69"/>
        <v>-102.4422260111526</v>
      </c>
      <c r="AB87">
        <f t="shared" si="70"/>
        <v>79.591194604129953</v>
      </c>
      <c r="AC87">
        <f t="shared" si="71"/>
        <v>6.6327167557261868</v>
      </c>
      <c r="AD87">
        <f t="shared" si="72"/>
        <v>178.2014472469497</v>
      </c>
      <c r="AE87">
        <f t="shared" si="73"/>
        <v>18.324318331458269</v>
      </c>
      <c r="AF87">
        <f t="shared" si="74"/>
        <v>2.3050307604860603</v>
      </c>
      <c r="AG87">
        <f t="shared" si="75"/>
        <v>8.8521164584553826</v>
      </c>
      <c r="AH87">
        <v>486.05635706971771</v>
      </c>
      <c r="AI87">
        <v>470.89967878787888</v>
      </c>
      <c r="AJ87">
        <v>1.7156213100386339</v>
      </c>
      <c r="AK87">
        <v>64.333968966541633</v>
      </c>
      <c r="AL87">
        <f t="shared" si="76"/>
        <v>2.3229529707744354</v>
      </c>
      <c r="AM87">
        <v>31.661470098640429</v>
      </c>
      <c r="AN87">
        <v>33.731918787878783</v>
      </c>
      <c r="AO87">
        <v>2.8445641167105831E-5</v>
      </c>
      <c r="AP87">
        <v>90.117840984765252</v>
      </c>
      <c r="AQ87">
        <v>18</v>
      </c>
      <c r="AR87">
        <v>3</v>
      </c>
      <c r="AS87">
        <f t="shared" si="77"/>
        <v>1</v>
      </c>
      <c r="AT87">
        <f t="shared" si="78"/>
        <v>0</v>
      </c>
      <c r="AU87">
        <f t="shared" si="79"/>
        <v>47076.007605646926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1009.4732569420966</v>
      </c>
      <c r="BI87">
        <f t="shared" si="83"/>
        <v>8.8521164584553826</v>
      </c>
      <c r="BJ87" t="e">
        <f t="shared" si="84"/>
        <v>#DIV/0!</v>
      </c>
      <c r="BK87">
        <f t="shared" si="85"/>
        <v>8.7690450416391171E-3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253</v>
      </c>
      <c r="CG87">
        <v>1000</v>
      </c>
      <c r="CH87" t="s">
        <v>414</v>
      </c>
      <c r="CI87">
        <v>1110.1500000000001</v>
      </c>
      <c r="CJ87">
        <v>1175.8634999999999</v>
      </c>
      <c r="CK87">
        <v>1152.67</v>
      </c>
      <c r="CL87">
        <v>1.3005735999999999E-4</v>
      </c>
      <c r="CM87">
        <v>6.5004835999999994E-4</v>
      </c>
      <c r="CN87">
        <v>4.7597999359999997E-2</v>
      </c>
      <c r="CO87">
        <v>5.5000000000000003E-4</v>
      </c>
      <c r="CP87">
        <f t="shared" si="96"/>
        <v>1199.961428571429</v>
      </c>
      <c r="CQ87">
        <f t="shared" si="97"/>
        <v>1009.4732569420966</v>
      </c>
      <c r="CR87">
        <f t="shared" si="98"/>
        <v>0.84125475444980657</v>
      </c>
      <c r="CS87">
        <f t="shared" si="99"/>
        <v>0.16202167608812695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1658328262.5999999</v>
      </c>
      <c r="CZ87">
        <v>452.52985714285711</v>
      </c>
      <c r="DA87">
        <v>470.39600000000002</v>
      </c>
      <c r="DB87">
        <v>33.725671428571417</v>
      </c>
      <c r="DC87">
        <v>31.671028571428572</v>
      </c>
      <c r="DD87">
        <v>454.98714285714283</v>
      </c>
      <c r="DE87">
        <v>33.397599999999997</v>
      </c>
      <c r="DF87">
        <v>650.41728571428575</v>
      </c>
      <c r="DG87">
        <v>101.1151428571428</v>
      </c>
      <c r="DH87">
        <v>0.1001166857142857</v>
      </c>
      <c r="DI87">
        <v>33.802057142857137</v>
      </c>
      <c r="DJ87">
        <v>999.89999999999986</v>
      </c>
      <c r="DK87">
        <v>33.267671428571433</v>
      </c>
      <c r="DL87">
        <v>0</v>
      </c>
      <c r="DM87">
        <v>0</v>
      </c>
      <c r="DN87">
        <v>8977.4114285714277</v>
      </c>
      <c r="DO87">
        <v>0</v>
      </c>
      <c r="DP87">
        <v>1868.3971428571431</v>
      </c>
      <c r="DQ87">
        <v>-17.86625714285714</v>
      </c>
      <c r="DR87">
        <v>468.32428571428568</v>
      </c>
      <c r="DS87">
        <v>485.78114285714281</v>
      </c>
      <c r="DT87">
        <v>2.054655714285714</v>
      </c>
      <c r="DU87">
        <v>470.39600000000002</v>
      </c>
      <c r="DV87">
        <v>31.671028571428572</v>
      </c>
      <c r="DW87">
        <v>3.4101757142857139</v>
      </c>
      <c r="DX87">
        <v>3.2024185714285709</v>
      </c>
      <c r="DY87">
        <v>26.17905714285714</v>
      </c>
      <c r="DZ87">
        <v>25.11957142857143</v>
      </c>
      <c r="EA87">
        <v>1199.961428571429</v>
      </c>
      <c r="EB87">
        <v>0.9579994285714285</v>
      </c>
      <c r="EC87">
        <v>4.2000771428571428E-2</v>
      </c>
      <c r="ED87">
        <v>0</v>
      </c>
      <c r="EE87">
        <v>613.91142857142859</v>
      </c>
      <c r="EF87">
        <v>5.0001600000000002</v>
      </c>
      <c r="EG87">
        <v>9106.5657142857144</v>
      </c>
      <c r="EH87">
        <v>9514.880000000001</v>
      </c>
      <c r="EI87">
        <v>47.857000000000014</v>
      </c>
      <c r="EJ87">
        <v>50.454999999999998</v>
      </c>
      <c r="EK87">
        <v>49.026571428571422</v>
      </c>
      <c r="EL87">
        <v>48.964000000000013</v>
      </c>
      <c r="EM87">
        <v>49.544285714285706</v>
      </c>
      <c r="EN87">
        <v>1144.772857142857</v>
      </c>
      <c r="EO87">
        <v>50.188571428571443</v>
      </c>
      <c r="EP87">
        <v>0</v>
      </c>
      <c r="EQ87">
        <v>770776.20000004768</v>
      </c>
      <c r="ER87">
        <v>0</v>
      </c>
      <c r="ES87">
        <v>612.15373076923072</v>
      </c>
      <c r="ET87">
        <v>19.37781193717667</v>
      </c>
      <c r="EU87">
        <v>243.10222198479821</v>
      </c>
      <c r="EV87">
        <v>9085.3915384615375</v>
      </c>
      <c r="EW87">
        <v>15</v>
      </c>
      <c r="EX87">
        <v>1658327627.5</v>
      </c>
      <c r="EY87" t="s">
        <v>416</v>
      </c>
      <c r="EZ87">
        <v>1658327627.5</v>
      </c>
      <c r="FA87">
        <v>1658327617.5</v>
      </c>
      <c r="FB87">
        <v>12</v>
      </c>
      <c r="FC87">
        <v>-0.68500000000000005</v>
      </c>
      <c r="FD87">
        <v>-0.255</v>
      </c>
      <c r="FE87">
        <v>-3.9239999999999999</v>
      </c>
      <c r="FF87">
        <v>0.28599999999999998</v>
      </c>
      <c r="FG87">
        <v>1546</v>
      </c>
      <c r="FH87">
        <v>32</v>
      </c>
      <c r="FI87">
        <v>0.03</v>
      </c>
      <c r="FJ87">
        <v>0.04</v>
      </c>
      <c r="FK87">
        <v>-17.622942500000001</v>
      </c>
      <c r="FL87">
        <v>-1.8473977485928319</v>
      </c>
      <c r="FM87">
        <v>0.1852213444604858</v>
      </c>
      <c r="FN87">
        <v>0</v>
      </c>
      <c r="FO87">
        <v>611.12255882352952</v>
      </c>
      <c r="FP87">
        <v>20.049213121465481</v>
      </c>
      <c r="FQ87">
        <v>1.978365623603852</v>
      </c>
      <c r="FR87">
        <v>0</v>
      </c>
      <c r="FS87">
        <v>2.0987805000000002</v>
      </c>
      <c r="FT87">
        <v>-0.16639114446529599</v>
      </c>
      <c r="FU87">
        <v>2.2354009925514489E-2</v>
      </c>
      <c r="FV87">
        <v>0</v>
      </c>
      <c r="FW87">
        <v>0</v>
      </c>
      <c r="FX87">
        <v>3</v>
      </c>
      <c r="FY87" t="s">
        <v>428</v>
      </c>
      <c r="FZ87">
        <v>3.36944</v>
      </c>
      <c r="GA87">
        <v>2.8935300000000002</v>
      </c>
      <c r="GB87">
        <v>0.105017</v>
      </c>
      <c r="GC87">
        <v>0.109324</v>
      </c>
      <c r="GD87">
        <v>0.14002000000000001</v>
      </c>
      <c r="GE87">
        <v>0.136575</v>
      </c>
      <c r="GF87">
        <v>30902.5</v>
      </c>
      <c r="GG87">
        <v>26747.9</v>
      </c>
      <c r="GH87">
        <v>30861.599999999999</v>
      </c>
      <c r="GI87">
        <v>27990.799999999999</v>
      </c>
      <c r="GJ87">
        <v>34965.300000000003</v>
      </c>
      <c r="GK87">
        <v>34098.699999999997</v>
      </c>
      <c r="GL87">
        <v>40228.5</v>
      </c>
      <c r="GM87">
        <v>39013.699999999997</v>
      </c>
      <c r="GN87">
        <v>2.3021500000000001</v>
      </c>
      <c r="GO87">
        <v>1.5746</v>
      </c>
      <c r="GP87">
        <v>0</v>
      </c>
      <c r="GQ87">
        <v>2.8781600000000001E-2</v>
      </c>
      <c r="GR87">
        <v>999.9</v>
      </c>
      <c r="GS87">
        <v>32.803400000000003</v>
      </c>
      <c r="GT87">
        <v>60</v>
      </c>
      <c r="GU87">
        <v>38.700000000000003</v>
      </c>
      <c r="GV87">
        <v>41.0274</v>
      </c>
      <c r="GW87">
        <v>50.892899999999997</v>
      </c>
      <c r="GX87">
        <v>40.853400000000001</v>
      </c>
      <c r="GY87">
        <v>1</v>
      </c>
      <c r="GZ87">
        <v>0.64604899999999998</v>
      </c>
      <c r="HA87">
        <v>1.68824</v>
      </c>
      <c r="HB87">
        <v>20.2</v>
      </c>
      <c r="HC87">
        <v>5.2147399999999999</v>
      </c>
      <c r="HD87">
        <v>11.974</v>
      </c>
      <c r="HE87">
        <v>4.9904000000000002</v>
      </c>
      <c r="HF87">
        <v>3.2925</v>
      </c>
      <c r="HG87">
        <v>8379.6</v>
      </c>
      <c r="HH87">
        <v>9999</v>
      </c>
      <c r="HI87">
        <v>9999</v>
      </c>
      <c r="HJ87">
        <v>971.1</v>
      </c>
      <c r="HK87">
        <v>4.9713000000000003</v>
      </c>
      <c r="HL87">
        <v>1.8742399999999999</v>
      </c>
      <c r="HM87">
        <v>1.87056</v>
      </c>
      <c r="HN87">
        <v>1.87015</v>
      </c>
      <c r="HO87">
        <v>1.8748</v>
      </c>
      <c r="HP87">
        <v>1.87148</v>
      </c>
      <c r="HQ87">
        <v>1.86693</v>
      </c>
      <c r="HR87">
        <v>1.8779300000000001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-2.4620000000000002</v>
      </c>
      <c r="IG87">
        <v>0.32829999999999998</v>
      </c>
      <c r="IH87">
        <v>-2.1003025613674828</v>
      </c>
      <c r="II87">
        <v>1.7196870422270779E-5</v>
      </c>
      <c r="IJ87">
        <v>-2.1741833173098589E-6</v>
      </c>
      <c r="IK87">
        <v>9.0595066644434051E-10</v>
      </c>
      <c r="IL87">
        <v>-0.3055493333670728</v>
      </c>
      <c r="IM87">
        <v>-1.2435942757381079E-3</v>
      </c>
      <c r="IN87">
        <v>8.3241555849602686E-4</v>
      </c>
      <c r="IO87">
        <v>-6.8006265696850886E-6</v>
      </c>
      <c r="IP87">
        <v>17</v>
      </c>
      <c r="IQ87">
        <v>2050</v>
      </c>
      <c r="IR87">
        <v>3</v>
      </c>
      <c r="IS87">
        <v>34</v>
      </c>
      <c r="IT87">
        <v>10.6</v>
      </c>
      <c r="IU87">
        <v>10.8</v>
      </c>
      <c r="IV87">
        <v>1.1792</v>
      </c>
      <c r="IW87">
        <v>2.5744600000000002</v>
      </c>
      <c r="IX87">
        <v>1.49902</v>
      </c>
      <c r="IY87">
        <v>2.2839399999999999</v>
      </c>
      <c r="IZ87">
        <v>1.69678</v>
      </c>
      <c r="JA87">
        <v>2.2412100000000001</v>
      </c>
      <c r="JB87">
        <v>43.046900000000001</v>
      </c>
      <c r="JC87">
        <v>13.457800000000001</v>
      </c>
      <c r="JD87">
        <v>18</v>
      </c>
      <c r="JE87">
        <v>688.93499999999995</v>
      </c>
      <c r="JF87">
        <v>288.72399999999999</v>
      </c>
      <c r="JG87">
        <v>30.003399999999999</v>
      </c>
      <c r="JH87">
        <v>35.649799999999999</v>
      </c>
      <c r="JI87">
        <v>30.000399999999999</v>
      </c>
      <c r="JJ87">
        <v>35.4343</v>
      </c>
      <c r="JK87">
        <v>35.431800000000003</v>
      </c>
      <c r="JL87">
        <v>23.678599999999999</v>
      </c>
      <c r="JM87">
        <v>27.707599999999999</v>
      </c>
      <c r="JN87">
        <v>53.7239</v>
      </c>
      <c r="JO87">
        <v>30</v>
      </c>
      <c r="JP87">
        <v>484.75200000000001</v>
      </c>
      <c r="JQ87">
        <v>31.850300000000001</v>
      </c>
      <c r="JR87">
        <v>98.349299999999999</v>
      </c>
      <c r="JS87">
        <v>98.256</v>
      </c>
    </row>
    <row r="88" spans="1:279" x14ac:dyDescent="0.2">
      <c r="A88">
        <v>73</v>
      </c>
      <c r="B88">
        <v>1658328268.5999999</v>
      </c>
      <c r="C88">
        <v>287.5</v>
      </c>
      <c r="D88" t="s">
        <v>565</v>
      </c>
      <c r="E88" t="s">
        <v>566</v>
      </c>
      <c r="F88">
        <v>4</v>
      </c>
      <c r="G88">
        <v>1658328266.2874999</v>
      </c>
      <c r="H88">
        <f t="shared" si="50"/>
        <v>2.2998305043663019E-3</v>
      </c>
      <c r="I88">
        <f t="shared" si="51"/>
        <v>2.2998305043663017</v>
      </c>
      <c r="J88">
        <f t="shared" si="52"/>
        <v>9.1190028741056395</v>
      </c>
      <c r="K88">
        <f t="shared" si="53"/>
        <v>458.59375</v>
      </c>
      <c r="L88">
        <f t="shared" si="54"/>
        <v>335.8449046040551</v>
      </c>
      <c r="M88">
        <f t="shared" si="55"/>
        <v>33.992693334421212</v>
      </c>
      <c r="N88">
        <f t="shared" si="56"/>
        <v>46.416773025664064</v>
      </c>
      <c r="O88">
        <f t="shared" si="57"/>
        <v>0.13377824027277707</v>
      </c>
      <c r="P88">
        <f t="shared" si="58"/>
        <v>2.7628693636647546</v>
      </c>
      <c r="Q88">
        <f t="shared" si="59"/>
        <v>0.13028105993692249</v>
      </c>
      <c r="R88">
        <f t="shared" si="60"/>
        <v>8.1732255546658972E-2</v>
      </c>
      <c r="S88">
        <f t="shared" si="61"/>
        <v>194.43445198754051</v>
      </c>
      <c r="T88">
        <f t="shared" si="62"/>
        <v>34.3764841644863</v>
      </c>
      <c r="U88">
        <f t="shared" si="63"/>
        <v>33.261062500000001</v>
      </c>
      <c r="V88">
        <f t="shared" si="64"/>
        <v>5.1266890056516203</v>
      </c>
      <c r="W88">
        <f t="shared" si="65"/>
        <v>64.638685884888588</v>
      </c>
      <c r="X88">
        <f t="shared" si="66"/>
        <v>3.4153445777369469</v>
      </c>
      <c r="Y88">
        <f t="shared" si="67"/>
        <v>5.2837469248974873</v>
      </c>
      <c r="Z88">
        <f t="shared" si="68"/>
        <v>1.7113444279146734</v>
      </c>
      <c r="AA88">
        <f t="shared" si="69"/>
        <v>-101.42252524255392</v>
      </c>
      <c r="AB88">
        <f t="shared" si="70"/>
        <v>80.30364625581052</v>
      </c>
      <c r="AC88">
        <f t="shared" si="71"/>
        <v>6.6912625403317119</v>
      </c>
      <c r="AD88">
        <f t="shared" si="72"/>
        <v>180.00683554112882</v>
      </c>
      <c r="AE88">
        <f t="shared" si="73"/>
        <v>18.453684485973341</v>
      </c>
      <c r="AF88">
        <f t="shared" si="74"/>
        <v>2.277937030586207</v>
      </c>
      <c r="AG88">
        <f t="shared" si="75"/>
        <v>9.1190028741056395</v>
      </c>
      <c r="AH88">
        <v>492.99307525635118</v>
      </c>
      <c r="AI88">
        <v>477.67550909090897</v>
      </c>
      <c r="AJ88">
        <v>1.691290038051005</v>
      </c>
      <c r="AK88">
        <v>64.333968966541633</v>
      </c>
      <c r="AL88">
        <f t="shared" si="76"/>
        <v>2.2998305043663017</v>
      </c>
      <c r="AM88">
        <v>31.70482470716361</v>
      </c>
      <c r="AN88">
        <v>33.754047272727263</v>
      </c>
      <c r="AO88">
        <v>1.7012522175108261E-4</v>
      </c>
      <c r="AP88">
        <v>90.117840984765252</v>
      </c>
      <c r="AQ88">
        <v>18</v>
      </c>
      <c r="AR88">
        <v>3</v>
      </c>
      <c r="AS88">
        <f t="shared" si="77"/>
        <v>1</v>
      </c>
      <c r="AT88">
        <f t="shared" si="78"/>
        <v>0</v>
      </c>
      <c r="AU88">
        <f t="shared" si="79"/>
        <v>47082.505765195572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1009.5498372992437</v>
      </c>
      <c r="BI88">
        <f t="shared" si="83"/>
        <v>9.1190028741056395</v>
      </c>
      <c r="BJ88" t="e">
        <f t="shared" si="84"/>
        <v>#DIV/0!</v>
      </c>
      <c r="BK88">
        <f t="shared" si="85"/>
        <v>9.0327416608781529E-3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253</v>
      </c>
      <c r="CG88">
        <v>1000</v>
      </c>
      <c r="CH88" t="s">
        <v>414</v>
      </c>
      <c r="CI88">
        <v>1110.1500000000001</v>
      </c>
      <c r="CJ88">
        <v>1175.8634999999999</v>
      </c>
      <c r="CK88">
        <v>1152.67</v>
      </c>
      <c r="CL88">
        <v>1.3005735999999999E-4</v>
      </c>
      <c r="CM88">
        <v>6.5004835999999994E-4</v>
      </c>
      <c r="CN88">
        <v>4.7597999359999997E-2</v>
      </c>
      <c r="CO88">
        <v>5.5000000000000003E-4</v>
      </c>
      <c r="CP88">
        <f t="shared" si="96"/>
        <v>1200.0525</v>
      </c>
      <c r="CQ88">
        <f t="shared" si="97"/>
        <v>1009.5498372992437</v>
      </c>
      <c r="CR88">
        <f t="shared" si="98"/>
        <v>0.84125472618843233</v>
      </c>
      <c r="CS88">
        <f t="shared" si="99"/>
        <v>0.16202162154367455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1658328266.2874999</v>
      </c>
      <c r="CZ88">
        <v>458.59375</v>
      </c>
      <c r="DA88">
        <v>476.58249999999998</v>
      </c>
      <c r="DB88">
        <v>33.743312500000002</v>
      </c>
      <c r="DC88">
        <v>31.71265</v>
      </c>
      <c r="DD88">
        <v>461.05937499999999</v>
      </c>
      <c r="DE88">
        <v>33.4147125</v>
      </c>
      <c r="DF88">
        <v>650.35087499999997</v>
      </c>
      <c r="DG88">
        <v>101.115375</v>
      </c>
      <c r="DH88">
        <v>0.10007555</v>
      </c>
      <c r="DI88">
        <v>33.8001875</v>
      </c>
      <c r="DJ88">
        <v>999.9</v>
      </c>
      <c r="DK88">
        <v>33.261062500000001</v>
      </c>
      <c r="DL88">
        <v>0</v>
      </c>
      <c r="DM88">
        <v>0</v>
      </c>
      <c r="DN88">
        <v>8978.5925000000007</v>
      </c>
      <c r="DO88">
        <v>0</v>
      </c>
      <c r="DP88">
        <v>1869.6925000000001</v>
      </c>
      <c r="DQ88">
        <v>-17.9887625</v>
      </c>
      <c r="DR88">
        <v>474.60862500000002</v>
      </c>
      <c r="DS88">
        <v>492.19137499999999</v>
      </c>
      <c r="DT88">
        <v>2.0306600000000001</v>
      </c>
      <c r="DU88">
        <v>476.58249999999998</v>
      </c>
      <c r="DV88">
        <v>31.71265</v>
      </c>
      <c r="DW88">
        <v>3.4119674999999998</v>
      </c>
      <c r="DX88">
        <v>3.2066374999999998</v>
      </c>
      <c r="DY88">
        <v>26.187950000000001</v>
      </c>
      <c r="DZ88">
        <v>25.1416875</v>
      </c>
      <c r="EA88">
        <v>1200.0525</v>
      </c>
      <c r="EB88">
        <v>0.95800124999999992</v>
      </c>
      <c r="EC88">
        <v>4.199895E-2</v>
      </c>
      <c r="ED88">
        <v>0</v>
      </c>
      <c r="EE88">
        <v>615.070875</v>
      </c>
      <c r="EF88">
        <v>5.0001600000000002</v>
      </c>
      <c r="EG88">
        <v>9121.7512499999993</v>
      </c>
      <c r="EH88">
        <v>9515.6037500000002</v>
      </c>
      <c r="EI88">
        <v>47.859250000000003</v>
      </c>
      <c r="EJ88">
        <v>50.468499999999999</v>
      </c>
      <c r="EK88">
        <v>49.046499999999988</v>
      </c>
      <c r="EL88">
        <v>48.976374999999997</v>
      </c>
      <c r="EM88">
        <v>49.538625000000003</v>
      </c>
      <c r="EN88">
        <v>1144.8612499999999</v>
      </c>
      <c r="EO88">
        <v>50.191249999999997</v>
      </c>
      <c r="EP88">
        <v>0</v>
      </c>
      <c r="EQ88">
        <v>770779.79999995232</v>
      </c>
      <c r="ER88">
        <v>0</v>
      </c>
      <c r="ES88">
        <v>613.33603846153846</v>
      </c>
      <c r="ET88">
        <v>19.96051282259392</v>
      </c>
      <c r="EU88">
        <v>245.26564108220609</v>
      </c>
      <c r="EV88">
        <v>9099.7384615384617</v>
      </c>
      <c r="EW88">
        <v>15</v>
      </c>
      <c r="EX88">
        <v>1658327627.5</v>
      </c>
      <c r="EY88" t="s">
        <v>416</v>
      </c>
      <c r="EZ88">
        <v>1658327627.5</v>
      </c>
      <c r="FA88">
        <v>1658327617.5</v>
      </c>
      <c r="FB88">
        <v>12</v>
      </c>
      <c r="FC88">
        <v>-0.68500000000000005</v>
      </c>
      <c r="FD88">
        <v>-0.255</v>
      </c>
      <c r="FE88">
        <v>-3.9239999999999999</v>
      </c>
      <c r="FF88">
        <v>0.28599999999999998</v>
      </c>
      <c r="FG88">
        <v>1546</v>
      </c>
      <c r="FH88">
        <v>32</v>
      </c>
      <c r="FI88">
        <v>0.03</v>
      </c>
      <c r="FJ88">
        <v>0.04</v>
      </c>
      <c r="FK88">
        <v>-17.747857499999999</v>
      </c>
      <c r="FL88">
        <v>-1.779979362101233</v>
      </c>
      <c r="FM88">
        <v>0.1783672600107708</v>
      </c>
      <c r="FN88">
        <v>0</v>
      </c>
      <c r="FO88">
        <v>612.32476470588244</v>
      </c>
      <c r="FP88">
        <v>20.0331856374792</v>
      </c>
      <c r="FQ88">
        <v>1.9777789095914931</v>
      </c>
      <c r="FR88">
        <v>0</v>
      </c>
      <c r="FS88">
        <v>2.0837927500000002</v>
      </c>
      <c r="FT88">
        <v>-0.34067088180112792</v>
      </c>
      <c r="FU88">
        <v>3.4747239098056402E-2</v>
      </c>
      <c r="FV88">
        <v>0</v>
      </c>
      <c r="FW88">
        <v>0</v>
      </c>
      <c r="FX88">
        <v>3</v>
      </c>
      <c r="FY88" t="s">
        <v>428</v>
      </c>
      <c r="FZ88">
        <v>3.3694299999999999</v>
      </c>
      <c r="GA88">
        <v>2.8936199999999999</v>
      </c>
      <c r="GB88">
        <v>0.106142</v>
      </c>
      <c r="GC88">
        <v>0.11047899999999999</v>
      </c>
      <c r="GD88">
        <v>0.14008699999999999</v>
      </c>
      <c r="GE88">
        <v>0.13672500000000001</v>
      </c>
      <c r="GF88">
        <v>30863.7</v>
      </c>
      <c r="GG88">
        <v>26712.9</v>
      </c>
      <c r="GH88">
        <v>30861.599999999999</v>
      </c>
      <c r="GI88">
        <v>27990.5</v>
      </c>
      <c r="GJ88">
        <v>34963</v>
      </c>
      <c r="GK88">
        <v>34092.6</v>
      </c>
      <c r="GL88">
        <v>40228.9</v>
      </c>
      <c r="GM88">
        <v>39013.5</v>
      </c>
      <c r="GN88">
        <v>2.3021799999999999</v>
      </c>
      <c r="GO88">
        <v>1.5745</v>
      </c>
      <c r="GP88">
        <v>0</v>
      </c>
      <c r="GQ88">
        <v>2.7157400000000002E-2</v>
      </c>
      <c r="GR88">
        <v>999.9</v>
      </c>
      <c r="GS88">
        <v>32.8125</v>
      </c>
      <c r="GT88">
        <v>60.1</v>
      </c>
      <c r="GU88">
        <v>38.700000000000003</v>
      </c>
      <c r="GV88">
        <v>41.091500000000003</v>
      </c>
      <c r="GW88">
        <v>50.652900000000002</v>
      </c>
      <c r="GX88">
        <v>40.909500000000001</v>
      </c>
      <c r="GY88">
        <v>1</v>
      </c>
      <c r="GZ88">
        <v>0.64624700000000002</v>
      </c>
      <c r="HA88">
        <v>1.6966699999999999</v>
      </c>
      <c r="HB88">
        <v>20.1996</v>
      </c>
      <c r="HC88">
        <v>5.2144399999999997</v>
      </c>
      <c r="HD88">
        <v>11.974</v>
      </c>
      <c r="HE88">
        <v>4.9904500000000001</v>
      </c>
      <c r="HF88">
        <v>3.2925</v>
      </c>
      <c r="HG88">
        <v>8379.6</v>
      </c>
      <c r="HH88">
        <v>9999</v>
      </c>
      <c r="HI88">
        <v>9999</v>
      </c>
      <c r="HJ88">
        <v>971.1</v>
      </c>
      <c r="HK88">
        <v>4.9712699999999996</v>
      </c>
      <c r="HL88">
        <v>1.8742399999999999</v>
      </c>
      <c r="HM88">
        <v>1.8705700000000001</v>
      </c>
      <c r="HN88">
        <v>1.8701300000000001</v>
      </c>
      <c r="HO88">
        <v>1.87477</v>
      </c>
      <c r="HP88">
        <v>1.8714900000000001</v>
      </c>
      <c r="HQ88">
        <v>1.8669199999999999</v>
      </c>
      <c r="HR88">
        <v>1.8779300000000001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-2.4710000000000001</v>
      </c>
      <c r="IG88">
        <v>0.32900000000000001</v>
      </c>
      <c r="IH88">
        <v>-2.1003025613674828</v>
      </c>
      <c r="II88">
        <v>1.7196870422270779E-5</v>
      </c>
      <c r="IJ88">
        <v>-2.1741833173098589E-6</v>
      </c>
      <c r="IK88">
        <v>9.0595066644434051E-10</v>
      </c>
      <c r="IL88">
        <v>-0.3055493333670728</v>
      </c>
      <c r="IM88">
        <v>-1.2435942757381079E-3</v>
      </c>
      <c r="IN88">
        <v>8.3241555849602686E-4</v>
      </c>
      <c r="IO88">
        <v>-6.8006265696850886E-6</v>
      </c>
      <c r="IP88">
        <v>17</v>
      </c>
      <c r="IQ88">
        <v>2050</v>
      </c>
      <c r="IR88">
        <v>3</v>
      </c>
      <c r="IS88">
        <v>34</v>
      </c>
      <c r="IT88">
        <v>10.7</v>
      </c>
      <c r="IU88">
        <v>10.9</v>
      </c>
      <c r="IV88">
        <v>1.1926300000000001</v>
      </c>
      <c r="IW88">
        <v>2.5708000000000002</v>
      </c>
      <c r="IX88">
        <v>1.49902</v>
      </c>
      <c r="IY88">
        <v>2.2839399999999999</v>
      </c>
      <c r="IZ88">
        <v>1.69678</v>
      </c>
      <c r="JA88">
        <v>2.2485400000000002</v>
      </c>
      <c r="JB88">
        <v>43.046900000000001</v>
      </c>
      <c r="JC88">
        <v>13.4666</v>
      </c>
      <c r="JD88">
        <v>18</v>
      </c>
      <c r="JE88">
        <v>688.97400000000005</v>
      </c>
      <c r="JF88">
        <v>288.68200000000002</v>
      </c>
      <c r="JG88">
        <v>30.0029</v>
      </c>
      <c r="JH88">
        <v>35.651499999999999</v>
      </c>
      <c r="JI88">
        <v>30.000399999999999</v>
      </c>
      <c r="JJ88">
        <v>35.435899999999997</v>
      </c>
      <c r="JK88">
        <v>35.433399999999999</v>
      </c>
      <c r="JL88">
        <v>23.942799999999998</v>
      </c>
      <c r="JM88">
        <v>27.707599999999999</v>
      </c>
      <c r="JN88">
        <v>53.7239</v>
      </c>
      <c r="JO88">
        <v>30</v>
      </c>
      <c r="JP88">
        <v>491.43</v>
      </c>
      <c r="JQ88">
        <v>31.859500000000001</v>
      </c>
      <c r="JR88">
        <v>98.35</v>
      </c>
      <c r="JS88">
        <v>98.255300000000005</v>
      </c>
    </row>
    <row r="89" spans="1:279" x14ac:dyDescent="0.2">
      <c r="A89">
        <v>74</v>
      </c>
      <c r="B89">
        <v>1658328272.0999999</v>
      </c>
      <c r="C89">
        <v>291</v>
      </c>
      <c r="D89" t="s">
        <v>567</v>
      </c>
      <c r="E89" t="s">
        <v>568</v>
      </c>
      <c r="F89">
        <v>4</v>
      </c>
      <c r="G89">
        <v>1658328269.7249999</v>
      </c>
      <c r="H89">
        <f t="shared" si="50"/>
        <v>2.3232254021256955E-3</v>
      </c>
      <c r="I89">
        <f t="shared" si="51"/>
        <v>2.3232254021256957</v>
      </c>
      <c r="J89">
        <f t="shared" si="52"/>
        <v>9.1016126175519272</v>
      </c>
      <c r="K89">
        <f t="shared" si="53"/>
        <v>464.23362500000002</v>
      </c>
      <c r="L89">
        <f t="shared" si="54"/>
        <v>342.9029569554981</v>
      </c>
      <c r="M89">
        <f t="shared" si="55"/>
        <v>34.707381215213893</v>
      </c>
      <c r="N89">
        <f t="shared" si="56"/>
        <v>46.988026988308263</v>
      </c>
      <c r="O89">
        <f t="shared" si="57"/>
        <v>0.13546428761808163</v>
      </c>
      <c r="P89">
        <f t="shared" si="58"/>
        <v>2.7679650210496973</v>
      </c>
      <c r="Q89">
        <f t="shared" si="59"/>
        <v>0.13188608301922022</v>
      </c>
      <c r="R89">
        <f t="shared" si="60"/>
        <v>8.2742416937502505E-2</v>
      </c>
      <c r="S89">
        <f t="shared" si="61"/>
        <v>194.4084641125761</v>
      </c>
      <c r="T89">
        <f t="shared" si="62"/>
        <v>34.367300778744116</v>
      </c>
      <c r="U89">
        <f t="shared" si="63"/>
        <v>33.2562</v>
      </c>
      <c r="V89">
        <f t="shared" si="64"/>
        <v>5.1252911496414955</v>
      </c>
      <c r="W89">
        <f t="shared" si="65"/>
        <v>64.686780107306888</v>
      </c>
      <c r="X89">
        <f t="shared" si="66"/>
        <v>3.4175683502242888</v>
      </c>
      <c r="Y89">
        <f t="shared" si="67"/>
        <v>5.2832562457970411</v>
      </c>
      <c r="Z89">
        <f t="shared" si="68"/>
        <v>1.7077227994172066</v>
      </c>
      <c r="AA89">
        <f t="shared" si="69"/>
        <v>-102.45424023374318</v>
      </c>
      <c r="AB89">
        <f t="shared" si="70"/>
        <v>80.92927799875811</v>
      </c>
      <c r="AC89">
        <f t="shared" si="71"/>
        <v>6.7307639663037166</v>
      </c>
      <c r="AD89">
        <f t="shared" si="72"/>
        <v>179.61426584389477</v>
      </c>
      <c r="AE89">
        <f t="shared" si="73"/>
        <v>18.621775573436047</v>
      </c>
      <c r="AF89">
        <f t="shared" si="74"/>
        <v>2.2659253352131499</v>
      </c>
      <c r="AG89">
        <f t="shared" si="75"/>
        <v>9.1016126175519272</v>
      </c>
      <c r="AH89">
        <v>499.13593772210407</v>
      </c>
      <c r="AI89">
        <v>483.69033333333317</v>
      </c>
      <c r="AJ89">
        <v>1.7279537875109801</v>
      </c>
      <c r="AK89">
        <v>64.333968966541633</v>
      </c>
      <c r="AL89">
        <f t="shared" si="76"/>
        <v>2.3232254021256957</v>
      </c>
      <c r="AM89">
        <v>31.745120725143199</v>
      </c>
      <c r="AN89">
        <v>33.776715757575751</v>
      </c>
      <c r="AO89">
        <v>7.1822803965826089E-3</v>
      </c>
      <c r="AP89">
        <v>90.117840984765252</v>
      </c>
      <c r="AQ89">
        <v>19</v>
      </c>
      <c r="AR89">
        <v>3</v>
      </c>
      <c r="AS89">
        <f t="shared" si="77"/>
        <v>1</v>
      </c>
      <c r="AT89">
        <f t="shared" si="78"/>
        <v>0</v>
      </c>
      <c r="AU89">
        <f t="shared" si="79"/>
        <v>47222.519241248447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1009.4161497992621</v>
      </c>
      <c r="BI89">
        <f t="shared" si="83"/>
        <v>9.1016126175519272</v>
      </c>
      <c r="BJ89" t="e">
        <f t="shared" si="84"/>
        <v>#DIV/0!</v>
      </c>
      <c r="BK89">
        <f t="shared" si="85"/>
        <v>9.0167099261904242E-3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253</v>
      </c>
      <c r="CG89">
        <v>1000</v>
      </c>
      <c r="CH89" t="s">
        <v>414</v>
      </c>
      <c r="CI89">
        <v>1110.1500000000001</v>
      </c>
      <c r="CJ89">
        <v>1175.8634999999999</v>
      </c>
      <c r="CK89">
        <v>1152.67</v>
      </c>
      <c r="CL89">
        <v>1.3005735999999999E-4</v>
      </c>
      <c r="CM89">
        <v>6.5004835999999994E-4</v>
      </c>
      <c r="CN89">
        <v>4.7597999359999997E-2</v>
      </c>
      <c r="CO89">
        <v>5.5000000000000003E-4</v>
      </c>
      <c r="CP89">
        <f t="shared" si="96"/>
        <v>1199.89375</v>
      </c>
      <c r="CQ89">
        <f t="shared" si="97"/>
        <v>1009.4161497992621</v>
      </c>
      <c r="CR89">
        <f t="shared" si="98"/>
        <v>0.8412546109180602</v>
      </c>
      <c r="CS89">
        <f t="shared" si="99"/>
        <v>0.16202139907185625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1658328269.7249999</v>
      </c>
      <c r="CZ89">
        <v>464.23362500000002</v>
      </c>
      <c r="DA89">
        <v>482.38475000000011</v>
      </c>
      <c r="DB89">
        <v>33.764987499999997</v>
      </c>
      <c r="DC89">
        <v>31.745012500000001</v>
      </c>
      <c r="DD89">
        <v>466.70712500000002</v>
      </c>
      <c r="DE89">
        <v>33.435737500000002</v>
      </c>
      <c r="DF89">
        <v>650.32974999999999</v>
      </c>
      <c r="DG89">
        <v>101.1165</v>
      </c>
      <c r="DH89">
        <v>9.9836900000000006E-2</v>
      </c>
      <c r="DI89">
        <v>33.798524999999998</v>
      </c>
      <c r="DJ89">
        <v>999.9</v>
      </c>
      <c r="DK89">
        <v>33.2562</v>
      </c>
      <c r="DL89">
        <v>0</v>
      </c>
      <c r="DM89">
        <v>0</v>
      </c>
      <c r="DN89">
        <v>9005.5474999999988</v>
      </c>
      <c r="DO89">
        <v>0</v>
      </c>
      <c r="DP89">
        <v>1870.1737499999999</v>
      </c>
      <c r="DQ89">
        <v>-18.151150000000001</v>
      </c>
      <c r="DR89">
        <v>480.45600000000002</v>
      </c>
      <c r="DS89">
        <v>498.20024999999998</v>
      </c>
      <c r="DT89">
        <v>2.01996625</v>
      </c>
      <c r="DU89">
        <v>482.38475000000011</v>
      </c>
      <c r="DV89">
        <v>31.745012500000001</v>
      </c>
      <c r="DW89">
        <v>3.4141949999999999</v>
      </c>
      <c r="DX89">
        <v>3.20994125</v>
      </c>
      <c r="DY89">
        <v>26.198987500000001</v>
      </c>
      <c r="DZ89">
        <v>25.158987499999999</v>
      </c>
      <c r="EA89">
        <v>1199.89375</v>
      </c>
      <c r="EB89">
        <v>0.95800387499999995</v>
      </c>
      <c r="EC89">
        <v>4.1996487500000013E-2</v>
      </c>
      <c r="ED89">
        <v>0</v>
      </c>
      <c r="EE89">
        <v>616.19237500000008</v>
      </c>
      <c r="EF89">
        <v>5.0001600000000002</v>
      </c>
      <c r="EG89">
        <v>9134.17</v>
      </c>
      <c r="EH89">
        <v>9514.3250000000007</v>
      </c>
      <c r="EI89">
        <v>47.867125000000001</v>
      </c>
      <c r="EJ89">
        <v>50.460624999999993</v>
      </c>
      <c r="EK89">
        <v>49.023249999999997</v>
      </c>
      <c r="EL89">
        <v>48.976500000000001</v>
      </c>
      <c r="EM89">
        <v>49.577874999999999</v>
      </c>
      <c r="EN89">
        <v>1144.7137499999999</v>
      </c>
      <c r="EO89">
        <v>50.18</v>
      </c>
      <c r="EP89">
        <v>0</v>
      </c>
      <c r="EQ89">
        <v>770783.40000009537</v>
      </c>
      <c r="ER89">
        <v>0</v>
      </c>
      <c r="ES89">
        <v>614.51049999999998</v>
      </c>
      <c r="ET89">
        <v>20.23764103580594</v>
      </c>
      <c r="EU89">
        <v>238.39316260435501</v>
      </c>
      <c r="EV89">
        <v>9114.254615384616</v>
      </c>
      <c r="EW89">
        <v>15</v>
      </c>
      <c r="EX89">
        <v>1658327627.5</v>
      </c>
      <c r="EY89" t="s">
        <v>416</v>
      </c>
      <c r="EZ89">
        <v>1658327627.5</v>
      </c>
      <c r="FA89">
        <v>1658327617.5</v>
      </c>
      <c r="FB89">
        <v>12</v>
      </c>
      <c r="FC89">
        <v>-0.68500000000000005</v>
      </c>
      <c r="FD89">
        <v>-0.255</v>
      </c>
      <c r="FE89">
        <v>-3.9239999999999999</v>
      </c>
      <c r="FF89">
        <v>0.28599999999999998</v>
      </c>
      <c r="FG89">
        <v>1546</v>
      </c>
      <c r="FH89">
        <v>32</v>
      </c>
      <c r="FI89">
        <v>0.03</v>
      </c>
      <c r="FJ89">
        <v>0.04</v>
      </c>
      <c r="FK89">
        <v>-17.8573275</v>
      </c>
      <c r="FL89">
        <v>-1.7904011257035071</v>
      </c>
      <c r="FM89">
        <v>0.17959924831064841</v>
      </c>
      <c r="FN89">
        <v>0</v>
      </c>
      <c r="FO89">
        <v>613.32905882352952</v>
      </c>
      <c r="FP89">
        <v>19.7507410242182</v>
      </c>
      <c r="FQ89">
        <v>1.9475589538940099</v>
      </c>
      <c r="FR89">
        <v>0</v>
      </c>
      <c r="FS89">
        <v>2.0690327499999999</v>
      </c>
      <c r="FT89">
        <v>-0.38393279549718767</v>
      </c>
      <c r="FU89">
        <v>3.8051683010577847E-2</v>
      </c>
      <c r="FV89">
        <v>0</v>
      </c>
      <c r="FW89">
        <v>0</v>
      </c>
      <c r="FX89">
        <v>3</v>
      </c>
      <c r="FY89" t="s">
        <v>428</v>
      </c>
      <c r="FZ89">
        <v>3.3695300000000001</v>
      </c>
      <c r="GA89">
        <v>2.89364</v>
      </c>
      <c r="GB89">
        <v>0.107141</v>
      </c>
      <c r="GC89">
        <v>0.111481</v>
      </c>
      <c r="GD89">
        <v>0.14014599999999999</v>
      </c>
      <c r="GE89">
        <v>0.13676099999999999</v>
      </c>
      <c r="GF89">
        <v>30829.200000000001</v>
      </c>
      <c r="GG89">
        <v>26681.9</v>
      </c>
      <c r="GH89">
        <v>30861.8</v>
      </c>
      <c r="GI89">
        <v>27989.599999999999</v>
      </c>
      <c r="GJ89">
        <v>34960.699999999997</v>
      </c>
      <c r="GK89">
        <v>34090.199999999997</v>
      </c>
      <c r="GL89">
        <v>40229</v>
      </c>
      <c r="GM89">
        <v>39012.300000000003</v>
      </c>
      <c r="GN89">
        <v>2.3019500000000002</v>
      </c>
      <c r="GO89">
        <v>1.5744800000000001</v>
      </c>
      <c r="GP89">
        <v>0</v>
      </c>
      <c r="GQ89">
        <v>2.71723E-2</v>
      </c>
      <c r="GR89">
        <v>999.9</v>
      </c>
      <c r="GS89">
        <v>32.820099999999996</v>
      </c>
      <c r="GT89">
        <v>60</v>
      </c>
      <c r="GU89">
        <v>38.700000000000003</v>
      </c>
      <c r="GV89">
        <v>41.023699999999998</v>
      </c>
      <c r="GW89">
        <v>50.262900000000002</v>
      </c>
      <c r="GX89">
        <v>41.005600000000001</v>
      </c>
      <c r="GY89">
        <v>1</v>
      </c>
      <c r="GZ89">
        <v>0.64651199999999998</v>
      </c>
      <c r="HA89">
        <v>1.70442</v>
      </c>
      <c r="HB89">
        <v>20.1997</v>
      </c>
      <c r="HC89">
        <v>5.2147399999999999</v>
      </c>
      <c r="HD89">
        <v>11.974</v>
      </c>
      <c r="HE89">
        <v>4.9903500000000003</v>
      </c>
      <c r="HF89">
        <v>3.2924799999999999</v>
      </c>
      <c r="HG89">
        <v>8379.6</v>
      </c>
      <c r="HH89">
        <v>9999</v>
      </c>
      <c r="HI89">
        <v>9999</v>
      </c>
      <c r="HJ89">
        <v>971.1</v>
      </c>
      <c r="HK89">
        <v>4.97126</v>
      </c>
      <c r="HL89">
        <v>1.8742399999999999</v>
      </c>
      <c r="HM89">
        <v>1.87056</v>
      </c>
      <c r="HN89">
        <v>1.8701300000000001</v>
      </c>
      <c r="HO89">
        <v>1.87479</v>
      </c>
      <c r="HP89">
        <v>1.8714900000000001</v>
      </c>
      <c r="HQ89">
        <v>1.8669100000000001</v>
      </c>
      <c r="HR89">
        <v>1.87791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-2.48</v>
      </c>
      <c r="IG89">
        <v>0.32969999999999999</v>
      </c>
      <c r="IH89">
        <v>-2.1003025613674828</v>
      </c>
      <c r="II89">
        <v>1.7196870422270779E-5</v>
      </c>
      <c r="IJ89">
        <v>-2.1741833173098589E-6</v>
      </c>
      <c r="IK89">
        <v>9.0595066644434051E-10</v>
      </c>
      <c r="IL89">
        <v>-0.3055493333670728</v>
      </c>
      <c r="IM89">
        <v>-1.2435942757381079E-3</v>
      </c>
      <c r="IN89">
        <v>8.3241555849602686E-4</v>
      </c>
      <c r="IO89">
        <v>-6.8006265696850886E-6</v>
      </c>
      <c r="IP89">
        <v>17</v>
      </c>
      <c r="IQ89">
        <v>2050</v>
      </c>
      <c r="IR89">
        <v>3</v>
      </c>
      <c r="IS89">
        <v>34</v>
      </c>
      <c r="IT89">
        <v>10.7</v>
      </c>
      <c r="IU89">
        <v>10.9</v>
      </c>
      <c r="IV89">
        <v>1.2036100000000001</v>
      </c>
      <c r="IW89">
        <v>2.5744600000000002</v>
      </c>
      <c r="IX89">
        <v>1.49902</v>
      </c>
      <c r="IY89">
        <v>2.2839399999999999</v>
      </c>
      <c r="IZ89">
        <v>1.69678</v>
      </c>
      <c r="JA89">
        <v>2.32666</v>
      </c>
      <c r="JB89">
        <v>43.073900000000002</v>
      </c>
      <c r="JC89">
        <v>13.4841</v>
      </c>
      <c r="JD89">
        <v>18</v>
      </c>
      <c r="JE89">
        <v>688.81100000000004</v>
      </c>
      <c r="JF89">
        <v>288.67899999999997</v>
      </c>
      <c r="JG89">
        <v>30.002700000000001</v>
      </c>
      <c r="JH89">
        <v>35.654299999999999</v>
      </c>
      <c r="JI89">
        <v>30.000399999999999</v>
      </c>
      <c r="JJ89">
        <v>35.437800000000003</v>
      </c>
      <c r="JK89">
        <v>35.435499999999998</v>
      </c>
      <c r="JL89">
        <v>24.177499999999998</v>
      </c>
      <c r="JM89">
        <v>27.427</v>
      </c>
      <c r="JN89">
        <v>53.7239</v>
      </c>
      <c r="JO89">
        <v>30</v>
      </c>
      <c r="JP89">
        <v>498.10899999999998</v>
      </c>
      <c r="JQ89">
        <v>31.867699999999999</v>
      </c>
      <c r="JR89">
        <v>98.350399999999993</v>
      </c>
      <c r="JS89">
        <v>98.252200000000002</v>
      </c>
    </row>
    <row r="90" spans="1:279" x14ac:dyDescent="0.2">
      <c r="A90">
        <v>75</v>
      </c>
      <c r="B90">
        <v>1658328276.0999999</v>
      </c>
      <c r="C90">
        <v>295</v>
      </c>
      <c r="D90" t="s">
        <v>569</v>
      </c>
      <c r="E90" t="s">
        <v>570</v>
      </c>
      <c r="F90">
        <v>4</v>
      </c>
      <c r="G90">
        <v>1658328274.0999999</v>
      </c>
      <c r="H90">
        <f t="shared" si="50"/>
        <v>2.2926839359649859E-3</v>
      </c>
      <c r="I90">
        <f t="shared" si="51"/>
        <v>2.2926839359649858</v>
      </c>
      <c r="J90">
        <f t="shared" si="52"/>
        <v>9.3375579719924495</v>
      </c>
      <c r="K90">
        <f t="shared" si="53"/>
        <v>471.488</v>
      </c>
      <c r="L90">
        <f t="shared" si="54"/>
        <v>345.76649792276868</v>
      </c>
      <c r="M90">
        <f t="shared" si="55"/>
        <v>34.997054049062854</v>
      </c>
      <c r="N90">
        <f t="shared" si="56"/>
        <v>47.722064221416232</v>
      </c>
      <c r="O90">
        <f t="shared" si="57"/>
        <v>0.13375480611301693</v>
      </c>
      <c r="P90">
        <f t="shared" si="58"/>
        <v>2.7709100241297069</v>
      </c>
      <c r="Q90">
        <f t="shared" si="59"/>
        <v>0.13026869353549833</v>
      </c>
      <c r="R90">
        <f t="shared" si="60"/>
        <v>8.1723578956065662E-2</v>
      </c>
      <c r="S90">
        <f t="shared" si="61"/>
        <v>194.43373032674509</v>
      </c>
      <c r="T90">
        <f t="shared" si="62"/>
        <v>34.372412225655246</v>
      </c>
      <c r="U90">
        <f t="shared" si="63"/>
        <v>33.259957142857139</v>
      </c>
      <c r="V90">
        <f t="shared" si="64"/>
        <v>5.1263712119765827</v>
      </c>
      <c r="W90">
        <f t="shared" si="65"/>
        <v>64.747050928095305</v>
      </c>
      <c r="X90">
        <f t="shared" si="66"/>
        <v>3.4202155489114086</v>
      </c>
      <c r="Y90">
        <f t="shared" si="67"/>
        <v>5.2824267667568696</v>
      </c>
      <c r="Z90">
        <f t="shared" si="68"/>
        <v>1.7061556630651742</v>
      </c>
      <c r="AA90">
        <f t="shared" si="69"/>
        <v>-101.10736157605588</v>
      </c>
      <c r="AB90">
        <f t="shared" si="70"/>
        <v>80.03424216695386</v>
      </c>
      <c r="AC90">
        <f t="shared" si="71"/>
        <v>6.6492813440294531</v>
      </c>
      <c r="AD90">
        <f t="shared" si="72"/>
        <v>180.00989226167252</v>
      </c>
      <c r="AE90">
        <f t="shared" si="73"/>
        <v>18.637124288835142</v>
      </c>
      <c r="AF90">
        <f t="shared" si="74"/>
        <v>2.2326605376447648</v>
      </c>
      <c r="AG90">
        <f t="shared" si="75"/>
        <v>9.3375579719924495</v>
      </c>
      <c r="AH90">
        <v>505.99572886886079</v>
      </c>
      <c r="AI90">
        <v>490.49824242424262</v>
      </c>
      <c r="AJ90">
        <v>1.6836284701519291</v>
      </c>
      <c r="AK90">
        <v>64.333968966541633</v>
      </c>
      <c r="AL90">
        <f t="shared" si="76"/>
        <v>2.2926839359649858</v>
      </c>
      <c r="AM90">
        <v>31.773482790344069</v>
      </c>
      <c r="AN90">
        <v>33.803078787878782</v>
      </c>
      <c r="AO90">
        <v>2.5837582086696521E-3</v>
      </c>
      <c r="AP90">
        <v>90.117840984765252</v>
      </c>
      <c r="AQ90">
        <v>18</v>
      </c>
      <c r="AR90">
        <v>3</v>
      </c>
      <c r="AS90">
        <f t="shared" si="77"/>
        <v>1</v>
      </c>
      <c r="AT90">
        <f t="shared" si="78"/>
        <v>0</v>
      </c>
      <c r="AU90">
        <f t="shared" si="79"/>
        <v>47303.777834823741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1009.5432426563448</v>
      </c>
      <c r="BI90">
        <f t="shared" si="83"/>
        <v>9.3375579719924495</v>
      </c>
      <c r="BJ90" t="e">
        <f t="shared" si="84"/>
        <v>#DIV/0!</v>
      </c>
      <c r="BK90">
        <f t="shared" si="85"/>
        <v>9.2492897554572774E-3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253</v>
      </c>
      <c r="CG90">
        <v>1000</v>
      </c>
      <c r="CH90" t="s">
        <v>414</v>
      </c>
      <c r="CI90">
        <v>1110.1500000000001</v>
      </c>
      <c r="CJ90">
        <v>1175.8634999999999</v>
      </c>
      <c r="CK90">
        <v>1152.67</v>
      </c>
      <c r="CL90">
        <v>1.3005735999999999E-4</v>
      </c>
      <c r="CM90">
        <v>6.5004835999999994E-4</v>
      </c>
      <c r="CN90">
        <v>4.7597999359999997E-2</v>
      </c>
      <c r="CO90">
        <v>5.5000000000000003E-4</v>
      </c>
      <c r="CP90">
        <f t="shared" si="96"/>
        <v>1200.0442857142859</v>
      </c>
      <c r="CQ90">
        <f t="shared" si="97"/>
        <v>1009.5432426563448</v>
      </c>
      <c r="CR90">
        <f t="shared" si="98"/>
        <v>0.84125498923187503</v>
      </c>
      <c r="CS90">
        <f t="shared" si="99"/>
        <v>0.1620221292175188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1658328274.0999999</v>
      </c>
      <c r="CZ90">
        <v>471.488</v>
      </c>
      <c r="DA90">
        <v>489.65428571428572</v>
      </c>
      <c r="DB90">
        <v>33.7913</v>
      </c>
      <c r="DC90">
        <v>31.800999999999998</v>
      </c>
      <c r="DD90">
        <v>473.97199999999998</v>
      </c>
      <c r="DE90">
        <v>33.46122857142857</v>
      </c>
      <c r="DF90">
        <v>650.31885714285715</v>
      </c>
      <c r="DG90">
        <v>101.116</v>
      </c>
      <c r="DH90">
        <v>9.986174285714286E-2</v>
      </c>
      <c r="DI90">
        <v>33.79571428571429</v>
      </c>
      <c r="DJ90">
        <v>999.89999999999986</v>
      </c>
      <c r="DK90">
        <v>33.259957142857139</v>
      </c>
      <c r="DL90">
        <v>0</v>
      </c>
      <c r="DM90">
        <v>0</v>
      </c>
      <c r="DN90">
        <v>9021.25</v>
      </c>
      <c r="DO90">
        <v>0</v>
      </c>
      <c r="DP90">
        <v>1868.741428571429</v>
      </c>
      <c r="DQ90">
        <v>-18.16647142857143</v>
      </c>
      <c r="DR90">
        <v>487.97714285714289</v>
      </c>
      <c r="DS90">
        <v>505.73728571428569</v>
      </c>
      <c r="DT90">
        <v>1.990311428571429</v>
      </c>
      <c r="DU90">
        <v>489.65428571428572</v>
      </c>
      <c r="DV90">
        <v>31.800999999999998</v>
      </c>
      <c r="DW90">
        <v>3.4168371428571431</v>
      </c>
      <c r="DX90">
        <v>3.215585714285714</v>
      </c>
      <c r="DY90">
        <v>26.21208571428571</v>
      </c>
      <c r="DZ90">
        <v>25.188485714285719</v>
      </c>
      <c r="EA90">
        <v>1200.0442857142859</v>
      </c>
      <c r="EB90">
        <v>0.95799371428571423</v>
      </c>
      <c r="EC90">
        <v>4.2006628571428568E-2</v>
      </c>
      <c r="ED90">
        <v>0</v>
      </c>
      <c r="EE90">
        <v>617.68328571428572</v>
      </c>
      <c r="EF90">
        <v>5.0001600000000002</v>
      </c>
      <c r="EG90">
        <v>9155.9499999999989</v>
      </c>
      <c r="EH90">
        <v>9515.51</v>
      </c>
      <c r="EI90">
        <v>47.866</v>
      </c>
      <c r="EJ90">
        <v>50.5</v>
      </c>
      <c r="EK90">
        <v>49.035285714285713</v>
      </c>
      <c r="EL90">
        <v>48.999714285714283</v>
      </c>
      <c r="EM90">
        <v>49.562142857142859</v>
      </c>
      <c r="EN90">
        <v>1144.8428571428569</v>
      </c>
      <c r="EO90">
        <v>50.201428571428558</v>
      </c>
      <c r="EP90">
        <v>0</v>
      </c>
      <c r="EQ90">
        <v>770787.60000014305</v>
      </c>
      <c r="ER90">
        <v>0</v>
      </c>
      <c r="ES90">
        <v>615.99016000000006</v>
      </c>
      <c r="ET90">
        <v>19.347153804857061</v>
      </c>
      <c r="EU90">
        <v>257.54538427156172</v>
      </c>
      <c r="EV90">
        <v>9133.1944000000003</v>
      </c>
      <c r="EW90">
        <v>15</v>
      </c>
      <c r="EX90">
        <v>1658327627.5</v>
      </c>
      <c r="EY90" t="s">
        <v>416</v>
      </c>
      <c r="EZ90">
        <v>1658327627.5</v>
      </c>
      <c r="FA90">
        <v>1658327617.5</v>
      </c>
      <c r="FB90">
        <v>12</v>
      </c>
      <c r="FC90">
        <v>-0.68500000000000005</v>
      </c>
      <c r="FD90">
        <v>-0.255</v>
      </c>
      <c r="FE90">
        <v>-3.9239999999999999</v>
      </c>
      <c r="FF90">
        <v>0.28599999999999998</v>
      </c>
      <c r="FG90">
        <v>1546</v>
      </c>
      <c r="FH90">
        <v>32</v>
      </c>
      <c r="FI90">
        <v>0.03</v>
      </c>
      <c r="FJ90">
        <v>0.04</v>
      </c>
      <c r="FK90">
        <v>-17.956757499999998</v>
      </c>
      <c r="FL90">
        <v>-1.8381759849905741</v>
      </c>
      <c r="FM90">
        <v>0.18302748002349259</v>
      </c>
      <c r="FN90">
        <v>0</v>
      </c>
      <c r="FO90">
        <v>614.71970588235297</v>
      </c>
      <c r="FP90">
        <v>20.098945766615699</v>
      </c>
      <c r="FQ90">
        <v>1.9824990546605801</v>
      </c>
      <c r="FR90">
        <v>0</v>
      </c>
      <c r="FS90">
        <v>2.047034</v>
      </c>
      <c r="FT90">
        <v>-0.38522746716698181</v>
      </c>
      <c r="FU90">
        <v>3.8737646598625483E-2</v>
      </c>
      <c r="FV90">
        <v>0</v>
      </c>
      <c r="FW90">
        <v>0</v>
      </c>
      <c r="FX90">
        <v>3</v>
      </c>
      <c r="FY90" t="s">
        <v>428</v>
      </c>
      <c r="FZ90">
        <v>3.3694899999999999</v>
      </c>
      <c r="GA90">
        <v>2.8938299999999999</v>
      </c>
      <c r="GB90">
        <v>0.108254</v>
      </c>
      <c r="GC90">
        <v>0.112599</v>
      </c>
      <c r="GD90">
        <v>0.14022899999999999</v>
      </c>
      <c r="GE90">
        <v>0.13710700000000001</v>
      </c>
      <c r="GF90">
        <v>30789.9</v>
      </c>
      <c r="GG90">
        <v>26647.9</v>
      </c>
      <c r="GH90">
        <v>30861</v>
      </c>
      <c r="GI90">
        <v>27989.3</v>
      </c>
      <c r="GJ90">
        <v>34956.699999999997</v>
      </c>
      <c r="GK90">
        <v>34076.300000000003</v>
      </c>
      <c r="GL90">
        <v>40228.199999999997</v>
      </c>
      <c r="GM90">
        <v>39012</v>
      </c>
      <c r="GN90">
        <v>2.3021500000000001</v>
      </c>
      <c r="GO90">
        <v>1.5745199999999999</v>
      </c>
      <c r="GP90">
        <v>0</v>
      </c>
      <c r="GQ90">
        <v>2.6874200000000001E-2</v>
      </c>
      <c r="GR90">
        <v>999.9</v>
      </c>
      <c r="GS90">
        <v>32.825200000000002</v>
      </c>
      <c r="GT90">
        <v>60</v>
      </c>
      <c r="GU90">
        <v>38.700000000000003</v>
      </c>
      <c r="GV90">
        <v>41.026699999999998</v>
      </c>
      <c r="GW90">
        <v>50.5929</v>
      </c>
      <c r="GX90">
        <v>40.817300000000003</v>
      </c>
      <c r="GY90">
        <v>1</v>
      </c>
      <c r="GZ90">
        <v>0.64664100000000002</v>
      </c>
      <c r="HA90">
        <v>1.7094100000000001</v>
      </c>
      <c r="HB90">
        <v>20.1999</v>
      </c>
      <c r="HC90">
        <v>5.2144399999999997</v>
      </c>
      <c r="HD90">
        <v>11.974</v>
      </c>
      <c r="HE90">
        <v>4.9900500000000001</v>
      </c>
      <c r="HF90">
        <v>3.2924000000000002</v>
      </c>
      <c r="HG90">
        <v>8379.7999999999993</v>
      </c>
      <c r="HH90">
        <v>9999</v>
      </c>
      <c r="HI90">
        <v>9999</v>
      </c>
      <c r="HJ90">
        <v>971.1</v>
      </c>
      <c r="HK90">
        <v>4.9712800000000001</v>
      </c>
      <c r="HL90">
        <v>1.8742399999999999</v>
      </c>
      <c r="HM90">
        <v>1.87056</v>
      </c>
      <c r="HN90">
        <v>1.8701399999999999</v>
      </c>
      <c r="HO90">
        <v>1.8748100000000001</v>
      </c>
      <c r="HP90">
        <v>1.8714900000000001</v>
      </c>
      <c r="HQ90">
        <v>1.8669199999999999</v>
      </c>
      <c r="HR90">
        <v>1.8779300000000001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-2.488</v>
      </c>
      <c r="IG90">
        <v>0.3306</v>
      </c>
      <c r="IH90">
        <v>-2.1003025613674828</v>
      </c>
      <c r="II90">
        <v>1.7196870422270779E-5</v>
      </c>
      <c r="IJ90">
        <v>-2.1741833173098589E-6</v>
      </c>
      <c r="IK90">
        <v>9.0595066644434051E-10</v>
      </c>
      <c r="IL90">
        <v>-0.3055493333670728</v>
      </c>
      <c r="IM90">
        <v>-1.2435942757381079E-3</v>
      </c>
      <c r="IN90">
        <v>8.3241555849602686E-4</v>
      </c>
      <c r="IO90">
        <v>-6.8006265696850886E-6</v>
      </c>
      <c r="IP90">
        <v>17</v>
      </c>
      <c r="IQ90">
        <v>2050</v>
      </c>
      <c r="IR90">
        <v>3</v>
      </c>
      <c r="IS90">
        <v>34</v>
      </c>
      <c r="IT90">
        <v>10.8</v>
      </c>
      <c r="IU90">
        <v>11</v>
      </c>
      <c r="IV90">
        <v>1.2158199999999999</v>
      </c>
      <c r="IW90">
        <v>2.5732400000000002</v>
      </c>
      <c r="IX90">
        <v>1.49902</v>
      </c>
      <c r="IY90">
        <v>2.2839399999999999</v>
      </c>
      <c r="IZ90">
        <v>1.69678</v>
      </c>
      <c r="JA90">
        <v>2.2460900000000001</v>
      </c>
      <c r="JB90">
        <v>43.073900000000002</v>
      </c>
      <c r="JC90">
        <v>13.475300000000001</v>
      </c>
      <c r="JD90">
        <v>18</v>
      </c>
      <c r="JE90">
        <v>688.98400000000004</v>
      </c>
      <c r="JF90">
        <v>288.71100000000001</v>
      </c>
      <c r="JG90">
        <v>30.001999999999999</v>
      </c>
      <c r="JH90">
        <v>35.656799999999997</v>
      </c>
      <c r="JI90">
        <v>30.000299999999999</v>
      </c>
      <c r="JJ90">
        <v>35.438800000000001</v>
      </c>
      <c r="JK90">
        <v>35.437100000000001</v>
      </c>
      <c r="JL90">
        <v>24.445</v>
      </c>
      <c r="JM90">
        <v>27.427</v>
      </c>
      <c r="JN90">
        <v>53.7239</v>
      </c>
      <c r="JO90">
        <v>30</v>
      </c>
      <c r="JP90">
        <v>504.78699999999998</v>
      </c>
      <c r="JQ90">
        <v>31.854800000000001</v>
      </c>
      <c r="JR90">
        <v>98.348100000000002</v>
      </c>
      <c r="JS90">
        <v>98.251300000000001</v>
      </c>
    </row>
    <row r="91" spans="1:279" x14ac:dyDescent="0.2">
      <c r="A91">
        <v>76</v>
      </c>
      <c r="B91">
        <v>1658328280.5999999</v>
      </c>
      <c r="C91">
        <v>299.5</v>
      </c>
      <c r="D91" t="s">
        <v>571</v>
      </c>
      <c r="E91" t="s">
        <v>572</v>
      </c>
      <c r="F91">
        <v>4</v>
      </c>
      <c r="G91">
        <v>1658328278.3499999</v>
      </c>
      <c r="H91">
        <f t="shared" si="50"/>
        <v>2.2880597792157851E-3</v>
      </c>
      <c r="I91">
        <f t="shared" si="51"/>
        <v>2.2880597792157849</v>
      </c>
      <c r="J91">
        <f t="shared" si="52"/>
        <v>9.2522388565475087</v>
      </c>
      <c r="K91">
        <f t="shared" si="53"/>
        <v>478.46350000000001</v>
      </c>
      <c r="L91">
        <f t="shared" si="54"/>
        <v>353.75578834002454</v>
      </c>
      <c r="M91">
        <f t="shared" si="55"/>
        <v>35.805670319231432</v>
      </c>
      <c r="N91">
        <f t="shared" si="56"/>
        <v>48.428059428157994</v>
      </c>
      <c r="O91">
        <f t="shared" si="57"/>
        <v>0.13393006456776041</v>
      </c>
      <c r="P91">
        <f t="shared" si="58"/>
        <v>2.7673643313953193</v>
      </c>
      <c r="Q91">
        <f t="shared" si="59"/>
        <v>0.13043058675457861</v>
      </c>
      <c r="R91">
        <f t="shared" si="60"/>
        <v>8.1825914863545235E-2</v>
      </c>
      <c r="S91">
        <f t="shared" si="61"/>
        <v>194.43378111254896</v>
      </c>
      <c r="T91">
        <f t="shared" si="62"/>
        <v>34.378964877829588</v>
      </c>
      <c r="U91">
        <f t="shared" si="63"/>
        <v>33.258075000000012</v>
      </c>
      <c r="V91">
        <f t="shared" si="64"/>
        <v>5.1258301293858883</v>
      </c>
      <c r="W91">
        <f t="shared" si="65"/>
        <v>64.826036089040585</v>
      </c>
      <c r="X91">
        <f t="shared" si="66"/>
        <v>3.4252699975523613</v>
      </c>
      <c r="Y91">
        <f t="shared" si="67"/>
        <v>5.2837875091539548</v>
      </c>
      <c r="Z91">
        <f t="shared" si="68"/>
        <v>1.7005601318335271</v>
      </c>
      <c r="AA91">
        <f t="shared" si="69"/>
        <v>-100.90343626341613</v>
      </c>
      <c r="AB91">
        <f t="shared" si="70"/>
        <v>80.900525578584819</v>
      </c>
      <c r="AC91">
        <f t="shared" si="71"/>
        <v>6.729954172265793</v>
      </c>
      <c r="AD91">
        <f t="shared" si="72"/>
        <v>181.16082459998344</v>
      </c>
      <c r="AE91">
        <f t="shared" si="73"/>
        <v>18.825840880162932</v>
      </c>
      <c r="AF91">
        <f t="shared" si="74"/>
        <v>2.1643209806595056</v>
      </c>
      <c r="AG91">
        <f t="shared" si="75"/>
        <v>9.2522388565475087</v>
      </c>
      <c r="AH91">
        <v>513.87847261677302</v>
      </c>
      <c r="AI91">
        <v>498.25988484848472</v>
      </c>
      <c r="AJ91">
        <v>1.7353038871051769</v>
      </c>
      <c r="AK91">
        <v>64.333968966541633</v>
      </c>
      <c r="AL91">
        <f t="shared" si="76"/>
        <v>2.2880597792157849</v>
      </c>
      <c r="AM91">
        <v>31.909192842286689</v>
      </c>
      <c r="AN91">
        <v>33.866707272727261</v>
      </c>
      <c r="AO91">
        <v>1.491274410498856E-2</v>
      </c>
      <c r="AP91">
        <v>90.117840984765252</v>
      </c>
      <c r="AQ91">
        <v>18</v>
      </c>
      <c r="AR91">
        <v>3</v>
      </c>
      <c r="AS91">
        <f t="shared" si="77"/>
        <v>1</v>
      </c>
      <c r="AT91">
        <f t="shared" si="78"/>
        <v>0</v>
      </c>
      <c r="AU91">
        <f t="shared" si="79"/>
        <v>47205.755833883362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1009.5466497992481</v>
      </c>
      <c r="BI91">
        <f t="shared" si="83"/>
        <v>9.2522388565475087</v>
      </c>
      <c r="BJ91" t="e">
        <f t="shared" si="84"/>
        <v>#DIV/0!</v>
      </c>
      <c r="BK91">
        <f t="shared" si="85"/>
        <v>9.1647462337548728E-3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253</v>
      </c>
      <c r="CG91">
        <v>1000</v>
      </c>
      <c r="CH91" t="s">
        <v>414</v>
      </c>
      <c r="CI91">
        <v>1110.1500000000001</v>
      </c>
      <c r="CJ91">
        <v>1175.8634999999999</v>
      </c>
      <c r="CK91">
        <v>1152.67</v>
      </c>
      <c r="CL91">
        <v>1.3005735999999999E-4</v>
      </c>
      <c r="CM91">
        <v>6.5004835999999994E-4</v>
      </c>
      <c r="CN91">
        <v>4.7597999359999997E-2</v>
      </c>
      <c r="CO91">
        <v>5.5000000000000003E-4</v>
      </c>
      <c r="CP91">
        <f t="shared" si="96"/>
        <v>1200.0487499999999</v>
      </c>
      <c r="CQ91">
        <f t="shared" si="97"/>
        <v>1009.5466497992481</v>
      </c>
      <c r="CR91">
        <f t="shared" si="98"/>
        <v>0.84125469886056559</v>
      </c>
      <c r="CS91">
        <f t="shared" si="99"/>
        <v>0.16202156880089161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1658328278.3499999</v>
      </c>
      <c r="CZ91">
        <v>478.46350000000001</v>
      </c>
      <c r="DA91">
        <v>496.78687500000001</v>
      </c>
      <c r="DB91">
        <v>33.841262499999999</v>
      </c>
      <c r="DC91">
        <v>31.912112499999999</v>
      </c>
      <c r="DD91">
        <v>480.95774999999998</v>
      </c>
      <c r="DE91">
        <v>33.509662499999997</v>
      </c>
      <c r="DF91">
        <v>650.36237500000004</v>
      </c>
      <c r="DG91">
        <v>101.11575000000001</v>
      </c>
      <c r="DH91">
        <v>0.100036425</v>
      </c>
      <c r="DI91">
        <v>33.800325000000001</v>
      </c>
      <c r="DJ91">
        <v>999.9</v>
      </c>
      <c r="DK91">
        <v>33.258075000000012</v>
      </c>
      <c r="DL91">
        <v>0</v>
      </c>
      <c r="DM91">
        <v>0</v>
      </c>
      <c r="DN91">
        <v>9002.4225000000006</v>
      </c>
      <c r="DO91">
        <v>0</v>
      </c>
      <c r="DP91">
        <v>1868.175</v>
      </c>
      <c r="DQ91">
        <v>-18.323287499999999</v>
      </c>
      <c r="DR91">
        <v>495.22262499999999</v>
      </c>
      <c r="DS91">
        <v>513.16312500000004</v>
      </c>
      <c r="DT91">
        <v>1.92916</v>
      </c>
      <c r="DU91">
        <v>496.78687500000001</v>
      </c>
      <c r="DV91">
        <v>31.912112499999999</v>
      </c>
      <c r="DW91">
        <v>3.4218825000000002</v>
      </c>
      <c r="DX91">
        <v>3.2268162500000002</v>
      </c>
      <c r="DY91">
        <v>26.2370625</v>
      </c>
      <c r="DZ91">
        <v>25.247050000000002</v>
      </c>
      <c r="EA91">
        <v>1200.0487499999999</v>
      </c>
      <c r="EB91">
        <v>0.95800237499999996</v>
      </c>
      <c r="EC91">
        <v>4.1997712500000013E-2</v>
      </c>
      <c r="ED91">
        <v>0</v>
      </c>
      <c r="EE91">
        <v>619.21962500000006</v>
      </c>
      <c r="EF91">
        <v>5.0001600000000002</v>
      </c>
      <c r="EG91">
        <v>9170.9375</v>
      </c>
      <c r="EH91">
        <v>9515.5612499999988</v>
      </c>
      <c r="EI91">
        <v>47.867125000000001</v>
      </c>
      <c r="EJ91">
        <v>50.5</v>
      </c>
      <c r="EK91">
        <v>49.054250000000003</v>
      </c>
      <c r="EL91">
        <v>49.007499999999993</v>
      </c>
      <c r="EM91">
        <v>49.577874999999999</v>
      </c>
      <c r="EN91">
        <v>1144.8587500000001</v>
      </c>
      <c r="EO91">
        <v>50.19</v>
      </c>
      <c r="EP91">
        <v>0</v>
      </c>
      <c r="EQ91">
        <v>770791.79999995232</v>
      </c>
      <c r="ER91">
        <v>0</v>
      </c>
      <c r="ES91">
        <v>617.30842307692308</v>
      </c>
      <c r="ET91">
        <v>19.934119647961531</v>
      </c>
      <c r="EU91">
        <v>237.45572672873601</v>
      </c>
      <c r="EV91">
        <v>9148.5007692307699</v>
      </c>
      <c r="EW91">
        <v>15</v>
      </c>
      <c r="EX91">
        <v>1658327627.5</v>
      </c>
      <c r="EY91" t="s">
        <v>416</v>
      </c>
      <c r="EZ91">
        <v>1658327627.5</v>
      </c>
      <c r="FA91">
        <v>1658327617.5</v>
      </c>
      <c r="FB91">
        <v>12</v>
      </c>
      <c r="FC91">
        <v>-0.68500000000000005</v>
      </c>
      <c r="FD91">
        <v>-0.255</v>
      </c>
      <c r="FE91">
        <v>-3.9239999999999999</v>
      </c>
      <c r="FF91">
        <v>0.28599999999999998</v>
      </c>
      <c r="FG91">
        <v>1546</v>
      </c>
      <c r="FH91">
        <v>32</v>
      </c>
      <c r="FI91">
        <v>0.03</v>
      </c>
      <c r="FJ91">
        <v>0.04</v>
      </c>
      <c r="FK91">
        <v>-18.072324999999999</v>
      </c>
      <c r="FL91">
        <v>-1.785575234521604</v>
      </c>
      <c r="FM91">
        <v>0.17783575392760609</v>
      </c>
      <c r="FN91">
        <v>0</v>
      </c>
      <c r="FO91">
        <v>616.12817647058819</v>
      </c>
      <c r="FP91">
        <v>19.657020607303419</v>
      </c>
      <c r="FQ91">
        <v>1.940740526806084</v>
      </c>
      <c r="FR91">
        <v>0</v>
      </c>
      <c r="FS91">
        <v>2.0119069999999999</v>
      </c>
      <c r="FT91">
        <v>-0.46576502814259491</v>
      </c>
      <c r="FU91">
        <v>4.7872586999242073E-2</v>
      </c>
      <c r="FV91">
        <v>0</v>
      </c>
      <c r="FW91">
        <v>0</v>
      </c>
      <c r="FX91">
        <v>3</v>
      </c>
      <c r="FY91" t="s">
        <v>428</v>
      </c>
      <c r="FZ91">
        <v>3.3694199999999999</v>
      </c>
      <c r="GA91">
        <v>2.8938000000000001</v>
      </c>
      <c r="GB91">
        <v>0.109515</v>
      </c>
      <c r="GC91">
        <v>0.11387</v>
      </c>
      <c r="GD91">
        <v>0.140403</v>
      </c>
      <c r="GE91">
        <v>0.137269</v>
      </c>
      <c r="GF91">
        <v>30746.5</v>
      </c>
      <c r="GG91">
        <v>26609.5</v>
      </c>
      <c r="GH91">
        <v>30861.200000000001</v>
      </c>
      <c r="GI91">
        <v>27989.1</v>
      </c>
      <c r="GJ91">
        <v>34950.1</v>
      </c>
      <c r="GK91">
        <v>34069.4</v>
      </c>
      <c r="GL91">
        <v>40228.699999999997</v>
      </c>
      <c r="GM91">
        <v>39011.4</v>
      </c>
      <c r="GN91">
        <v>2.3020999999999998</v>
      </c>
      <c r="GO91">
        <v>1.5745199999999999</v>
      </c>
      <c r="GP91">
        <v>0</v>
      </c>
      <c r="GQ91">
        <v>2.6427200000000001E-2</v>
      </c>
      <c r="GR91">
        <v>999.9</v>
      </c>
      <c r="GS91">
        <v>32.828499999999998</v>
      </c>
      <c r="GT91">
        <v>60</v>
      </c>
      <c r="GU91">
        <v>38.700000000000003</v>
      </c>
      <c r="GV91">
        <v>41.024799999999999</v>
      </c>
      <c r="GW91">
        <v>50.112900000000003</v>
      </c>
      <c r="GX91">
        <v>41.9071</v>
      </c>
      <c r="GY91">
        <v>1</v>
      </c>
      <c r="GZ91">
        <v>0.64693900000000004</v>
      </c>
      <c r="HA91">
        <v>1.7138899999999999</v>
      </c>
      <c r="HB91">
        <v>20.1995</v>
      </c>
      <c r="HC91">
        <v>5.2147399999999999</v>
      </c>
      <c r="HD91">
        <v>11.974</v>
      </c>
      <c r="HE91">
        <v>4.9904999999999999</v>
      </c>
      <c r="HF91">
        <v>3.2925300000000002</v>
      </c>
      <c r="HG91">
        <v>8379.7999999999993</v>
      </c>
      <c r="HH91">
        <v>9999</v>
      </c>
      <c r="HI91">
        <v>9999</v>
      </c>
      <c r="HJ91">
        <v>971.1</v>
      </c>
      <c r="HK91">
        <v>4.9712500000000004</v>
      </c>
      <c r="HL91">
        <v>1.8742399999999999</v>
      </c>
      <c r="HM91">
        <v>1.8705700000000001</v>
      </c>
      <c r="HN91">
        <v>1.87012</v>
      </c>
      <c r="HO91">
        <v>1.87477</v>
      </c>
      <c r="HP91">
        <v>1.8714900000000001</v>
      </c>
      <c r="HQ91">
        <v>1.8669199999999999</v>
      </c>
      <c r="HR91">
        <v>1.8779300000000001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-2.4990000000000001</v>
      </c>
      <c r="IG91">
        <v>0.33260000000000001</v>
      </c>
      <c r="IH91">
        <v>-2.1003025613674828</v>
      </c>
      <c r="II91">
        <v>1.7196870422270779E-5</v>
      </c>
      <c r="IJ91">
        <v>-2.1741833173098589E-6</v>
      </c>
      <c r="IK91">
        <v>9.0595066644434051E-10</v>
      </c>
      <c r="IL91">
        <v>-0.3055493333670728</v>
      </c>
      <c r="IM91">
        <v>-1.2435942757381079E-3</v>
      </c>
      <c r="IN91">
        <v>8.3241555849602686E-4</v>
      </c>
      <c r="IO91">
        <v>-6.8006265696850886E-6</v>
      </c>
      <c r="IP91">
        <v>17</v>
      </c>
      <c r="IQ91">
        <v>2050</v>
      </c>
      <c r="IR91">
        <v>3</v>
      </c>
      <c r="IS91">
        <v>34</v>
      </c>
      <c r="IT91">
        <v>10.9</v>
      </c>
      <c r="IU91">
        <v>11.1</v>
      </c>
      <c r="IV91">
        <v>1.23291</v>
      </c>
      <c r="IW91">
        <v>2.5659200000000002</v>
      </c>
      <c r="IX91">
        <v>1.49902</v>
      </c>
      <c r="IY91">
        <v>2.2839399999999999</v>
      </c>
      <c r="IZ91">
        <v>1.69678</v>
      </c>
      <c r="JA91">
        <v>2.3852500000000001</v>
      </c>
      <c r="JB91">
        <v>43.073900000000002</v>
      </c>
      <c r="JC91">
        <v>13.475300000000001</v>
      </c>
      <c r="JD91">
        <v>18</v>
      </c>
      <c r="JE91">
        <v>688.96900000000005</v>
      </c>
      <c r="JF91">
        <v>288.71899999999999</v>
      </c>
      <c r="JG91">
        <v>30.0015</v>
      </c>
      <c r="JH91">
        <v>35.658900000000003</v>
      </c>
      <c r="JI91">
        <v>30.000399999999999</v>
      </c>
      <c r="JJ91">
        <v>35.441099999999999</v>
      </c>
      <c r="JK91">
        <v>35.438699999999997</v>
      </c>
      <c r="JL91">
        <v>24.736499999999999</v>
      </c>
      <c r="JM91">
        <v>27.427</v>
      </c>
      <c r="JN91">
        <v>53.351599999999998</v>
      </c>
      <c r="JO91">
        <v>30</v>
      </c>
      <c r="JP91">
        <v>511.488</v>
      </c>
      <c r="JQ91">
        <v>31.840599999999998</v>
      </c>
      <c r="JR91">
        <v>98.349100000000007</v>
      </c>
      <c r="JS91">
        <v>98.250200000000007</v>
      </c>
    </row>
    <row r="92" spans="1:279" x14ac:dyDescent="0.2">
      <c r="A92">
        <v>77</v>
      </c>
      <c r="B92">
        <v>1658328284.0999999</v>
      </c>
      <c r="C92">
        <v>303</v>
      </c>
      <c r="D92" t="s">
        <v>573</v>
      </c>
      <c r="E92" t="s">
        <v>574</v>
      </c>
      <c r="F92">
        <v>4</v>
      </c>
      <c r="G92">
        <v>1658328281.7249999</v>
      </c>
      <c r="H92">
        <f t="shared" si="50"/>
        <v>2.281944966870628E-3</v>
      </c>
      <c r="I92">
        <f t="shared" si="51"/>
        <v>2.2819449668706282</v>
      </c>
      <c r="J92">
        <f t="shared" si="52"/>
        <v>9.3722043710403682</v>
      </c>
      <c r="K92">
        <f t="shared" si="53"/>
        <v>484.06025</v>
      </c>
      <c r="L92">
        <f t="shared" si="54"/>
        <v>357.75202473643395</v>
      </c>
      <c r="M92">
        <f t="shared" si="55"/>
        <v>36.210032856310043</v>
      </c>
      <c r="N92">
        <f t="shared" si="56"/>
        <v>48.994376956627725</v>
      </c>
      <c r="O92">
        <f t="shared" si="57"/>
        <v>0.13389362257319867</v>
      </c>
      <c r="P92">
        <f t="shared" si="58"/>
        <v>2.7691824537043548</v>
      </c>
      <c r="Q92">
        <f t="shared" si="59"/>
        <v>0.13039825392152626</v>
      </c>
      <c r="R92">
        <f t="shared" si="60"/>
        <v>8.1805353461119487E-2</v>
      </c>
      <c r="S92">
        <f t="shared" si="61"/>
        <v>194.42201061252516</v>
      </c>
      <c r="T92">
        <f t="shared" si="62"/>
        <v>34.378796841434749</v>
      </c>
      <c r="U92">
        <f t="shared" si="63"/>
        <v>33.257975000000002</v>
      </c>
      <c r="V92">
        <f t="shared" si="64"/>
        <v>5.1258013825547959</v>
      </c>
      <c r="W92">
        <f t="shared" si="65"/>
        <v>64.909458336658673</v>
      </c>
      <c r="X92">
        <f t="shared" si="66"/>
        <v>3.4294072455623033</v>
      </c>
      <c r="Y92">
        <f t="shared" si="67"/>
        <v>5.2833706110677703</v>
      </c>
      <c r="Z92">
        <f t="shared" si="68"/>
        <v>1.6963941369924926</v>
      </c>
      <c r="AA92">
        <f t="shared" si="69"/>
        <v>-100.63377303899469</v>
      </c>
      <c r="AB92">
        <f t="shared" si="70"/>
        <v>80.757730203985062</v>
      </c>
      <c r="AC92">
        <f t="shared" si="71"/>
        <v>6.7136148024543418</v>
      </c>
      <c r="AD92">
        <f t="shared" si="72"/>
        <v>181.25958257996987</v>
      </c>
      <c r="AE92">
        <f t="shared" si="73"/>
        <v>18.811354766537981</v>
      </c>
      <c r="AF92">
        <f t="shared" si="74"/>
        <v>2.1893494424754354</v>
      </c>
      <c r="AG92">
        <f t="shared" si="75"/>
        <v>9.3722043710403682</v>
      </c>
      <c r="AH92">
        <v>519.86573351609616</v>
      </c>
      <c r="AI92">
        <v>504.24110909090888</v>
      </c>
      <c r="AJ92">
        <v>1.707706743870897</v>
      </c>
      <c r="AK92">
        <v>64.333968966541633</v>
      </c>
      <c r="AL92">
        <f t="shared" si="76"/>
        <v>2.2819449668706282</v>
      </c>
      <c r="AM92">
        <v>31.93130759982278</v>
      </c>
      <c r="AN92">
        <v>33.899072727272731</v>
      </c>
      <c r="AO92">
        <v>1.203345237765158E-2</v>
      </c>
      <c r="AP92">
        <v>90.117840984765252</v>
      </c>
      <c r="AQ92">
        <v>18</v>
      </c>
      <c r="AR92">
        <v>3</v>
      </c>
      <c r="AS92">
        <f t="shared" si="77"/>
        <v>1</v>
      </c>
      <c r="AT92">
        <f t="shared" si="78"/>
        <v>0</v>
      </c>
      <c r="AU92">
        <f t="shared" si="79"/>
        <v>47255.860693964089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1009.4846997992357</v>
      </c>
      <c r="BI92">
        <f t="shared" si="83"/>
        <v>9.3722043710403682</v>
      </c>
      <c r="BJ92" t="e">
        <f t="shared" si="84"/>
        <v>#DIV/0!</v>
      </c>
      <c r="BK92">
        <f t="shared" si="85"/>
        <v>9.2841470236292769E-3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253</v>
      </c>
      <c r="CG92">
        <v>1000</v>
      </c>
      <c r="CH92" t="s">
        <v>414</v>
      </c>
      <c r="CI92">
        <v>1110.1500000000001</v>
      </c>
      <c r="CJ92">
        <v>1175.8634999999999</v>
      </c>
      <c r="CK92">
        <v>1152.67</v>
      </c>
      <c r="CL92">
        <v>1.3005735999999999E-4</v>
      </c>
      <c r="CM92">
        <v>6.5004835999999994E-4</v>
      </c>
      <c r="CN92">
        <v>4.7597999359999997E-2</v>
      </c>
      <c r="CO92">
        <v>5.5000000000000003E-4</v>
      </c>
      <c r="CP92">
        <f t="shared" si="96"/>
        <v>1199.9749999999999</v>
      </c>
      <c r="CQ92">
        <f t="shared" si="97"/>
        <v>1009.4846997992357</v>
      </c>
      <c r="CR92">
        <f t="shared" si="98"/>
        <v>0.84125477597386267</v>
      </c>
      <c r="CS92">
        <f t="shared" si="99"/>
        <v>0.16202171762955492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1658328281.7249999</v>
      </c>
      <c r="CZ92">
        <v>484.06025</v>
      </c>
      <c r="DA92">
        <v>502.39224999999999</v>
      </c>
      <c r="DB92">
        <v>33.882249999999999</v>
      </c>
      <c r="DC92">
        <v>31.930912500000002</v>
      </c>
      <c r="DD92">
        <v>486.56262500000003</v>
      </c>
      <c r="DE92">
        <v>33.549412500000003</v>
      </c>
      <c r="DF92">
        <v>650.37525000000005</v>
      </c>
      <c r="DG92">
        <v>101.1155</v>
      </c>
      <c r="DH92">
        <v>9.995191249999999E-2</v>
      </c>
      <c r="DI92">
        <v>33.7989125</v>
      </c>
      <c r="DJ92">
        <v>999.9</v>
      </c>
      <c r="DK92">
        <v>33.257975000000002</v>
      </c>
      <c r="DL92">
        <v>0</v>
      </c>
      <c r="DM92">
        <v>0</v>
      </c>
      <c r="DN92">
        <v>9012.1075000000019</v>
      </c>
      <c r="DO92">
        <v>0</v>
      </c>
      <c r="DP92">
        <v>1869.6187500000001</v>
      </c>
      <c r="DQ92">
        <v>-18.331775</v>
      </c>
      <c r="DR92">
        <v>501.03662500000002</v>
      </c>
      <c r="DS92">
        <v>518.96325000000002</v>
      </c>
      <c r="DT92">
        <v>1.95135875</v>
      </c>
      <c r="DU92">
        <v>502.39224999999999</v>
      </c>
      <c r="DV92">
        <v>31.930912500000002</v>
      </c>
      <c r="DW92">
        <v>3.4260299999999999</v>
      </c>
      <c r="DX92">
        <v>3.2287175000000001</v>
      </c>
      <c r="DY92">
        <v>26.257562499999999</v>
      </c>
      <c r="DZ92">
        <v>25.2569625</v>
      </c>
      <c r="EA92">
        <v>1199.9749999999999</v>
      </c>
      <c r="EB92">
        <v>0.95799999999999996</v>
      </c>
      <c r="EC92">
        <v>4.2000350000000013E-2</v>
      </c>
      <c r="ED92">
        <v>0</v>
      </c>
      <c r="EE92">
        <v>620.15674999999999</v>
      </c>
      <c r="EF92">
        <v>5.0001600000000002</v>
      </c>
      <c r="EG92">
        <v>9181.2425000000003</v>
      </c>
      <c r="EH92">
        <v>9514.994999999999</v>
      </c>
      <c r="EI92">
        <v>47.867125000000001</v>
      </c>
      <c r="EJ92">
        <v>50.5</v>
      </c>
      <c r="EK92">
        <v>49.061999999999998</v>
      </c>
      <c r="EL92">
        <v>49.030874999999988</v>
      </c>
      <c r="EM92">
        <v>49.601500000000001</v>
      </c>
      <c r="EN92">
        <v>1144.7850000000001</v>
      </c>
      <c r="EO92">
        <v>50.19</v>
      </c>
      <c r="EP92">
        <v>0</v>
      </c>
      <c r="EQ92">
        <v>770795.40000009537</v>
      </c>
      <c r="ER92">
        <v>0</v>
      </c>
      <c r="ES92">
        <v>618.49311538461541</v>
      </c>
      <c r="ET92">
        <v>20.128786329067658</v>
      </c>
      <c r="EU92">
        <v>249.6697442481634</v>
      </c>
      <c r="EV92">
        <v>9163.5653846153855</v>
      </c>
      <c r="EW92">
        <v>15</v>
      </c>
      <c r="EX92">
        <v>1658327627.5</v>
      </c>
      <c r="EY92" t="s">
        <v>416</v>
      </c>
      <c r="EZ92">
        <v>1658327627.5</v>
      </c>
      <c r="FA92">
        <v>1658327617.5</v>
      </c>
      <c r="FB92">
        <v>12</v>
      </c>
      <c r="FC92">
        <v>-0.68500000000000005</v>
      </c>
      <c r="FD92">
        <v>-0.255</v>
      </c>
      <c r="FE92">
        <v>-3.9239999999999999</v>
      </c>
      <c r="FF92">
        <v>0.28599999999999998</v>
      </c>
      <c r="FG92">
        <v>1546</v>
      </c>
      <c r="FH92">
        <v>32</v>
      </c>
      <c r="FI92">
        <v>0.03</v>
      </c>
      <c r="FJ92">
        <v>0.04</v>
      </c>
      <c r="FK92">
        <v>-18.17764</v>
      </c>
      <c r="FL92">
        <v>-1.3553560975609771</v>
      </c>
      <c r="FM92">
        <v>0.13804263073413259</v>
      </c>
      <c r="FN92">
        <v>0</v>
      </c>
      <c r="FO92">
        <v>617.30361764705867</v>
      </c>
      <c r="FP92">
        <v>19.96759357905858</v>
      </c>
      <c r="FQ92">
        <v>1.9717617535163241</v>
      </c>
      <c r="FR92">
        <v>0</v>
      </c>
      <c r="FS92">
        <v>1.9878722499999999</v>
      </c>
      <c r="FT92">
        <v>-0.39237759849906639</v>
      </c>
      <c r="FU92">
        <v>4.2781502573396142E-2</v>
      </c>
      <c r="FV92">
        <v>0</v>
      </c>
      <c r="FW92">
        <v>0</v>
      </c>
      <c r="FX92">
        <v>3</v>
      </c>
      <c r="FY92" t="s">
        <v>428</v>
      </c>
      <c r="FZ92">
        <v>3.3691900000000001</v>
      </c>
      <c r="GA92">
        <v>2.89378</v>
      </c>
      <c r="GB92">
        <v>0.110484</v>
      </c>
      <c r="GC92">
        <v>0.11483699999999999</v>
      </c>
      <c r="GD92">
        <v>0.140488</v>
      </c>
      <c r="GE92">
        <v>0.13728299999999999</v>
      </c>
      <c r="GF92">
        <v>30713.4</v>
      </c>
      <c r="GG92">
        <v>26580.400000000001</v>
      </c>
      <c r="GH92">
        <v>30861.599999999999</v>
      </c>
      <c r="GI92">
        <v>27989.1</v>
      </c>
      <c r="GJ92">
        <v>34946.9</v>
      </c>
      <c r="GK92">
        <v>34069.4</v>
      </c>
      <c r="GL92">
        <v>40229</v>
      </c>
      <c r="GM92">
        <v>39012.1</v>
      </c>
      <c r="GN92">
        <v>2.3022800000000001</v>
      </c>
      <c r="GO92">
        <v>1.5743499999999999</v>
      </c>
      <c r="GP92">
        <v>0</v>
      </c>
      <c r="GQ92">
        <v>2.6576200000000001E-2</v>
      </c>
      <c r="GR92">
        <v>999.9</v>
      </c>
      <c r="GS92">
        <v>32.828899999999997</v>
      </c>
      <c r="GT92">
        <v>60</v>
      </c>
      <c r="GU92">
        <v>38.700000000000003</v>
      </c>
      <c r="GV92">
        <v>41.027099999999997</v>
      </c>
      <c r="GW92">
        <v>50.682899999999997</v>
      </c>
      <c r="GX92">
        <v>41.646599999999999</v>
      </c>
      <c r="GY92">
        <v>1</v>
      </c>
      <c r="GZ92">
        <v>0.64719800000000005</v>
      </c>
      <c r="HA92">
        <v>1.71672</v>
      </c>
      <c r="HB92">
        <v>20.199400000000001</v>
      </c>
      <c r="HC92">
        <v>5.2151899999999998</v>
      </c>
      <c r="HD92">
        <v>11.974</v>
      </c>
      <c r="HE92">
        <v>4.9903500000000003</v>
      </c>
      <c r="HF92">
        <v>3.2926500000000001</v>
      </c>
      <c r="HG92">
        <v>8380</v>
      </c>
      <c r="HH92">
        <v>9999</v>
      </c>
      <c r="HI92">
        <v>9999</v>
      </c>
      <c r="HJ92">
        <v>971.1</v>
      </c>
      <c r="HK92">
        <v>4.9712500000000004</v>
      </c>
      <c r="HL92">
        <v>1.8742399999999999</v>
      </c>
      <c r="HM92">
        <v>1.8705700000000001</v>
      </c>
      <c r="HN92">
        <v>1.87012</v>
      </c>
      <c r="HO92">
        <v>1.8748100000000001</v>
      </c>
      <c r="HP92">
        <v>1.8714900000000001</v>
      </c>
      <c r="HQ92">
        <v>1.8669199999999999</v>
      </c>
      <c r="HR92">
        <v>1.87792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-2.508</v>
      </c>
      <c r="IG92">
        <v>0.33350000000000002</v>
      </c>
      <c r="IH92">
        <v>-2.1003025613674828</v>
      </c>
      <c r="II92">
        <v>1.7196870422270779E-5</v>
      </c>
      <c r="IJ92">
        <v>-2.1741833173098589E-6</v>
      </c>
      <c r="IK92">
        <v>9.0595066644434051E-10</v>
      </c>
      <c r="IL92">
        <v>-0.3055493333670728</v>
      </c>
      <c r="IM92">
        <v>-1.2435942757381079E-3</v>
      </c>
      <c r="IN92">
        <v>8.3241555849602686E-4</v>
      </c>
      <c r="IO92">
        <v>-6.8006265696850886E-6</v>
      </c>
      <c r="IP92">
        <v>17</v>
      </c>
      <c r="IQ92">
        <v>2050</v>
      </c>
      <c r="IR92">
        <v>3</v>
      </c>
      <c r="IS92">
        <v>34</v>
      </c>
      <c r="IT92">
        <v>10.9</v>
      </c>
      <c r="IU92">
        <v>11.1</v>
      </c>
      <c r="IV92">
        <v>1.24268</v>
      </c>
      <c r="IW92">
        <v>2.5573700000000001</v>
      </c>
      <c r="IX92">
        <v>1.49902</v>
      </c>
      <c r="IY92">
        <v>2.2839399999999999</v>
      </c>
      <c r="IZ92">
        <v>1.69678</v>
      </c>
      <c r="JA92">
        <v>2.36816</v>
      </c>
      <c r="JB92">
        <v>43.073900000000002</v>
      </c>
      <c r="JC92">
        <v>13.492900000000001</v>
      </c>
      <c r="JD92">
        <v>18</v>
      </c>
      <c r="JE92">
        <v>689.11099999999999</v>
      </c>
      <c r="JF92">
        <v>288.63299999999998</v>
      </c>
      <c r="JG92">
        <v>30.001200000000001</v>
      </c>
      <c r="JH92">
        <v>35.6614</v>
      </c>
      <c r="JI92">
        <v>30.000499999999999</v>
      </c>
      <c r="JJ92">
        <v>35.441099999999999</v>
      </c>
      <c r="JK92">
        <v>35.438699999999997</v>
      </c>
      <c r="JL92">
        <v>24.975200000000001</v>
      </c>
      <c r="JM92">
        <v>27.427</v>
      </c>
      <c r="JN92">
        <v>53.351599999999998</v>
      </c>
      <c r="JO92">
        <v>30</v>
      </c>
      <c r="JP92">
        <v>518.19299999999998</v>
      </c>
      <c r="JQ92">
        <v>31.8337</v>
      </c>
      <c r="JR92">
        <v>98.350099999999998</v>
      </c>
      <c r="JS92">
        <v>98.251199999999997</v>
      </c>
    </row>
    <row r="93" spans="1:279" x14ac:dyDescent="0.2">
      <c r="A93">
        <v>78</v>
      </c>
      <c r="B93">
        <v>1658328288.0999999</v>
      </c>
      <c r="C93">
        <v>307</v>
      </c>
      <c r="D93" t="s">
        <v>575</v>
      </c>
      <c r="E93" t="s">
        <v>576</v>
      </c>
      <c r="F93">
        <v>4</v>
      </c>
      <c r="G93">
        <v>1658328286.0999999</v>
      </c>
      <c r="H93">
        <f t="shared" si="50"/>
        <v>2.2904347972581276E-3</v>
      </c>
      <c r="I93">
        <f t="shared" si="51"/>
        <v>2.2904347972581278</v>
      </c>
      <c r="J93">
        <f t="shared" si="52"/>
        <v>9.440165735551604</v>
      </c>
      <c r="K93">
        <f t="shared" si="53"/>
        <v>491.28157142857151</v>
      </c>
      <c r="L93">
        <f t="shared" si="54"/>
        <v>364.61168077687807</v>
      </c>
      <c r="M93">
        <f t="shared" si="55"/>
        <v>36.90406631375506</v>
      </c>
      <c r="N93">
        <f t="shared" si="56"/>
        <v>49.724922833233407</v>
      </c>
      <c r="O93">
        <f t="shared" si="57"/>
        <v>0.13466643571902792</v>
      </c>
      <c r="P93">
        <f t="shared" si="58"/>
        <v>2.7646188000712599</v>
      </c>
      <c r="Q93">
        <f t="shared" si="59"/>
        <v>0.13112550434462425</v>
      </c>
      <c r="R93">
        <f t="shared" si="60"/>
        <v>8.226382391060498E-2</v>
      </c>
      <c r="S93">
        <f t="shared" si="61"/>
        <v>194.41250832685878</v>
      </c>
      <c r="T93">
        <f t="shared" si="62"/>
        <v>34.376662263721634</v>
      </c>
      <c r="U93">
        <f t="shared" si="63"/>
        <v>33.258814285714287</v>
      </c>
      <c r="V93">
        <f t="shared" si="64"/>
        <v>5.1260426549526414</v>
      </c>
      <c r="W93">
        <f t="shared" si="65"/>
        <v>64.976486399758599</v>
      </c>
      <c r="X93">
        <f t="shared" si="66"/>
        <v>3.4328256496018694</v>
      </c>
      <c r="Y93">
        <f t="shared" si="67"/>
        <v>5.2831814088590408</v>
      </c>
      <c r="Z93">
        <f t="shared" si="68"/>
        <v>1.693217005350772</v>
      </c>
      <c r="AA93">
        <f t="shared" si="69"/>
        <v>-101.00817455908343</v>
      </c>
      <c r="AB93">
        <f t="shared" si="70"/>
        <v>80.403998769092084</v>
      </c>
      <c r="AC93">
        <f t="shared" si="71"/>
        <v>6.6952484475319674</v>
      </c>
      <c r="AD93">
        <f t="shared" si="72"/>
        <v>180.50358098439943</v>
      </c>
      <c r="AE93">
        <f t="shared" si="73"/>
        <v>18.933523227244528</v>
      </c>
      <c r="AF93">
        <f t="shared" si="74"/>
        <v>2.2339630185755914</v>
      </c>
      <c r="AG93">
        <f t="shared" si="75"/>
        <v>9.440165735551604</v>
      </c>
      <c r="AH93">
        <v>526.83855796217813</v>
      </c>
      <c r="AI93">
        <v>511.10692727272749</v>
      </c>
      <c r="AJ93">
        <v>1.71834183083479</v>
      </c>
      <c r="AK93">
        <v>64.333968966541633</v>
      </c>
      <c r="AL93">
        <f t="shared" si="76"/>
        <v>2.2904347972581278</v>
      </c>
      <c r="AM93">
        <v>31.927643230094581</v>
      </c>
      <c r="AN93">
        <v>33.924484848484838</v>
      </c>
      <c r="AO93">
        <v>8.1211257487766812E-3</v>
      </c>
      <c r="AP93">
        <v>90.117840984765252</v>
      </c>
      <c r="AQ93">
        <v>18</v>
      </c>
      <c r="AR93">
        <v>3</v>
      </c>
      <c r="AS93">
        <f t="shared" si="77"/>
        <v>1</v>
      </c>
      <c r="AT93">
        <f t="shared" si="78"/>
        <v>0</v>
      </c>
      <c r="AU93">
        <f t="shared" si="79"/>
        <v>47130.758230279775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1009.4370426564033</v>
      </c>
      <c r="BI93">
        <f t="shared" si="83"/>
        <v>9.440165735551604</v>
      </c>
      <c r="BJ93" t="e">
        <f t="shared" si="84"/>
        <v>#DIV/0!</v>
      </c>
      <c r="BK93">
        <f t="shared" si="85"/>
        <v>9.3519113492300191E-3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253</v>
      </c>
      <c r="CG93">
        <v>1000</v>
      </c>
      <c r="CH93" t="s">
        <v>414</v>
      </c>
      <c r="CI93">
        <v>1110.1500000000001</v>
      </c>
      <c r="CJ93">
        <v>1175.8634999999999</v>
      </c>
      <c r="CK93">
        <v>1152.67</v>
      </c>
      <c r="CL93">
        <v>1.3005735999999999E-4</v>
      </c>
      <c r="CM93">
        <v>6.5004835999999994E-4</v>
      </c>
      <c r="CN93">
        <v>4.7597999359999997E-2</v>
      </c>
      <c r="CO93">
        <v>5.5000000000000003E-4</v>
      </c>
      <c r="CP93">
        <f t="shared" si="96"/>
        <v>1199.9185714285711</v>
      </c>
      <c r="CQ93">
        <f t="shared" si="97"/>
        <v>1009.4370426564033</v>
      </c>
      <c r="CR93">
        <f t="shared" si="98"/>
        <v>0.84125462068197776</v>
      </c>
      <c r="CS93">
        <f t="shared" si="99"/>
        <v>0.16202141791621716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1658328286.0999999</v>
      </c>
      <c r="CZ93">
        <v>491.28157142857151</v>
      </c>
      <c r="DA93">
        <v>509.76185714285708</v>
      </c>
      <c r="DB93">
        <v>33.916271428571427</v>
      </c>
      <c r="DC93">
        <v>31.925157142857142</v>
      </c>
      <c r="DD93">
        <v>493.79457142857137</v>
      </c>
      <c r="DE93">
        <v>33.582357142857141</v>
      </c>
      <c r="DF93">
        <v>650.34800000000007</v>
      </c>
      <c r="DG93">
        <v>101.11457142857149</v>
      </c>
      <c r="DH93">
        <v>0.10014071428571431</v>
      </c>
      <c r="DI93">
        <v>33.798271428571432</v>
      </c>
      <c r="DJ93">
        <v>999.89999999999986</v>
      </c>
      <c r="DK93">
        <v>33.258814285714287</v>
      </c>
      <c r="DL93">
        <v>0</v>
      </c>
      <c r="DM93">
        <v>0</v>
      </c>
      <c r="DN93">
        <v>8987.9471428571433</v>
      </c>
      <c r="DO93">
        <v>0</v>
      </c>
      <c r="DP93">
        <v>1871.1614285714279</v>
      </c>
      <c r="DQ93">
        <v>-18.480457142857141</v>
      </c>
      <c r="DR93">
        <v>508.5291428571428</v>
      </c>
      <c r="DS93">
        <v>526.57285714285717</v>
      </c>
      <c r="DT93">
        <v>1.991105714285714</v>
      </c>
      <c r="DU93">
        <v>509.76185714285708</v>
      </c>
      <c r="DV93">
        <v>31.925157142857142</v>
      </c>
      <c r="DW93">
        <v>3.4294285714285708</v>
      </c>
      <c r="DX93">
        <v>3.2280985714285721</v>
      </c>
      <c r="DY93">
        <v>26.274357142857141</v>
      </c>
      <c r="DZ93">
        <v>25.25375714285714</v>
      </c>
      <c r="EA93">
        <v>1199.9185714285711</v>
      </c>
      <c r="EB93">
        <v>0.95800314285714294</v>
      </c>
      <c r="EC93">
        <v>4.1997128571428573E-2</v>
      </c>
      <c r="ED93">
        <v>0</v>
      </c>
      <c r="EE93">
        <v>621.59128571428573</v>
      </c>
      <c r="EF93">
        <v>5.0001600000000002</v>
      </c>
      <c r="EG93">
        <v>9198.82</v>
      </c>
      <c r="EH93">
        <v>9514.5528571428567</v>
      </c>
      <c r="EI93">
        <v>47.866</v>
      </c>
      <c r="EJ93">
        <v>50.5</v>
      </c>
      <c r="EK93">
        <v>49.061999999999998</v>
      </c>
      <c r="EL93">
        <v>49.035428571428582</v>
      </c>
      <c r="EM93">
        <v>49.598000000000013</v>
      </c>
      <c r="EN93">
        <v>1144.737142857143</v>
      </c>
      <c r="EO93">
        <v>50.181428571428583</v>
      </c>
      <c r="EP93">
        <v>0</v>
      </c>
      <c r="EQ93">
        <v>770799.60000014305</v>
      </c>
      <c r="ER93">
        <v>0</v>
      </c>
      <c r="ES93">
        <v>619.96055999999999</v>
      </c>
      <c r="ET93">
        <v>19.396461511429639</v>
      </c>
      <c r="EU93">
        <v>202.92230802684929</v>
      </c>
      <c r="EV93">
        <v>9180.7444000000014</v>
      </c>
      <c r="EW93">
        <v>15</v>
      </c>
      <c r="EX93">
        <v>1658327627.5</v>
      </c>
      <c r="EY93" t="s">
        <v>416</v>
      </c>
      <c r="EZ93">
        <v>1658327627.5</v>
      </c>
      <c r="FA93">
        <v>1658327617.5</v>
      </c>
      <c r="FB93">
        <v>12</v>
      </c>
      <c r="FC93">
        <v>-0.68500000000000005</v>
      </c>
      <c r="FD93">
        <v>-0.255</v>
      </c>
      <c r="FE93">
        <v>-3.9239999999999999</v>
      </c>
      <c r="FF93">
        <v>0.28599999999999998</v>
      </c>
      <c r="FG93">
        <v>1546</v>
      </c>
      <c r="FH93">
        <v>32</v>
      </c>
      <c r="FI93">
        <v>0.03</v>
      </c>
      <c r="FJ93">
        <v>0.04</v>
      </c>
      <c r="FK93">
        <v>-18.272749999999998</v>
      </c>
      <c r="FL93">
        <v>-1.130413508442724</v>
      </c>
      <c r="FM93">
        <v>0.1169105448623004</v>
      </c>
      <c r="FN93">
        <v>0</v>
      </c>
      <c r="FO93">
        <v>618.69138235294122</v>
      </c>
      <c r="FP93">
        <v>19.591214674420371</v>
      </c>
      <c r="FQ93">
        <v>1.9336819954916491</v>
      </c>
      <c r="FR93">
        <v>0</v>
      </c>
      <c r="FS93">
        <v>1.9772225000000001</v>
      </c>
      <c r="FT93">
        <v>-0.18273590994372149</v>
      </c>
      <c r="FU93">
        <v>3.5350285766171677E-2</v>
      </c>
      <c r="FV93">
        <v>0</v>
      </c>
      <c r="FW93">
        <v>0</v>
      </c>
      <c r="FX93">
        <v>3</v>
      </c>
      <c r="FY93" t="s">
        <v>428</v>
      </c>
      <c r="FZ93">
        <v>3.3693200000000001</v>
      </c>
      <c r="GA93">
        <v>2.8936999999999999</v>
      </c>
      <c r="GB93">
        <v>0.111586</v>
      </c>
      <c r="GC93">
        <v>0.115979</v>
      </c>
      <c r="GD93">
        <v>0.14054800000000001</v>
      </c>
      <c r="GE93">
        <v>0.137243</v>
      </c>
      <c r="GF93">
        <v>30674.3</v>
      </c>
      <c r="GG93">
        <v>26546.9</v>
      </c>
      <c r="GH93">
        <v>30860.6</v>
      </c>
      <c r="GI93">
        <v>27990</v>
      </c>
      <c r="GJ93">
        <v>34943.599999999999</v>
      </c>
      <c r="GK93">
        <v>34071.5</v>
      </c>
      <c r="GL93">
        <v>40228</v>
      </c>
      <c r="GM93">
        <v>39012.699999999997</v>
      </c>
      <c r="GN93">
        <v>2.3024499999999999</v>
      </c>
      <c r="GO93">
        <v>1.5742</v>
      </c>
      <c r="GP93">
        <v>0</v>
      </c>
      <c r="GQ93">
        <v>2.6539E-2</v>
      </c>
      <c r="GR93">
        <v>999.9</v>
      </c>
      <c r="GS93">
        <v>32.826000000000001</v>
      </c>
      <c r="GT93">
        <v>60</v>
      </c>
      <c r="GU93">
        <v>38.700000000000003</v>
      </c>
      <c r="GV93">
        <v>41.0259</v>
      </c>
      <c r="GW93">
        <v>50.652900000000002</v>
      </c>
      <c r="GX93">
        <v>41.931100000000001</v>
      </c>
      <c r="GY93">
        <v>1</v>
      </c>
      <c r="GZ93">
        <v>0.64719499999999996</v>
      </c>
      <c r="HA93">
        <v>1.7155499999999999</v>
      </c>
      <c r="HB93">
        <v>20.199200000000001</v>
      </c>
      <c r="HC93">
        <v>5.2138499999999999</v>
      </c>
      <c r="HD93">
        <v>11.974</v>
      </c>
      <c r="HE93">
        <v>4.9903500000000003</v>
      </c>
      <c r="HF93">
        <v>3.2925</v>
      </c>
      <c r="HG93">
        <v>8380</v>
      </c>
      <c r="HH93">
        <v>9999</v>
      </c>
      <c r="HI93">
        <v>9999</v>
      </c>
      <c r="HJ93">
        <v>971.1</v>
      </c>
      <c r="HK93">
        <v>4.9712699999999996</v>
      </c>
      <c r="HL93">
        <v>1.8742399999999999</v>
      </c>
      <c r="HM93">
        <v>1.87056</v>
      </c>
      <c r="HN93">
        <v>1.87012</v>
      </c>
      <c r="HO93">
        <v>1.8748100000000001</v>
      </c>
      <c r="HP93">
        <v>1.8714900000000001</v>
      </c>
      <c r="HQ93">
        <v>1.8669100000000001</v>
      </c>
      <c r="HR93">
        <v>1.8779300000000001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-2.5179999999999998</v>
      </c>
      <c r="IG93">
        <v>0.3342</v>
      </c>
      <c r="IH93">
        <v>-2.1003025613674828</v>
      </c>
      <c r="II93">
        <v>1.7196870422270779E-5</v>
      </c>
      <c r="IJ93">
        <v>-2.1741833173098589E-6</v>
      </c>
      <c r="IK93">
        <v>9.0595066644434051E-10</v>
      </c>
      <c r="IL93">
        <v>-0.3055493333670728</v>
      </c>
      <c r="IM93">
        <v>-1.2435942757381079E-3</v>
      </c>
      <c r="IN93">
        <v>8.3241555849602686E-4</v>
      </c>
      <c r="IO93">
        <v>-6.8006265696850886E-6</v>
      </c>
      <c r="IP93">
        <v>17</v>
      </c>
      <c r="IQ93">
        <v>2050</v>
      </c>
      <c r="IR93">
        <v>3</v>
      </c>
      <c r="IS93">
        <v>34</v>
      </c>
      <c r="IT93">
        <v>11</v>
      </c>
      <c r="IU93">
        <v>11.2</v>
      </c>
      <c r="IV93">
        <v>1.2561</v>
      </c>
      <c r="IW93">
        <v>2.5634800000000002</v>
      </c>
      <c r="IX93">
        <v>1.49902</v>
      </c>
      <c r="IY93">
        <v>2.2839399999999999</v>
      </c>
      <c r="IZ93">
        <v>1.69678</v>
      </c>
      <c r="JA93">
        <v>2.3901400000000002</v>
      </c>
      <c r="JB93">
        <v>43.100900000000003</v>
      </c>
      <c r="JC93">
        <v>13.492900000000001</v>
      </c>
      <c r="JD93">
        <v>18</v>
      </c>
      <c r="JE93">
        <v>689.28</v>
      </c>
      <c r="JF93">
        <v>288.56200000000001</v>
      </c>
      <c r="JG93">
        <v>30.000399999999999</v>
      </c>
      <c r="JH93">
        <v>35.664200000000001</v>
      </c>
      <c r="JI93">
        <v>30.0002</v>
      </c>
      <c r="JJ93">
        <v>35.4437</v>
      </c>
      <c r="JK93">
        <v>35.439500000000002</v>
      </c>
      <c r="JL93">
        <v>25.2346</v>
      </c>
      <c r="JM93">
        <v>27.710699999999999</v>
      </c>
      <c r="JN93">
        <v>53.351599999999998</v>
      </c>
      <c r="JO93">
        <v>30</v>
      </c>
      <c r="JP93">
        <v>524.87099999999998</v>
      </c>
      <c r="JQ93">
        <v>31.815899999999999</v>
      </c>
      <c r="JR93">
        <v>98.347300000000004</v>
      </c>
      <c r="JS93">
        <v>98.253299999999996</v>
      </c>
    </row>
    <row r="94" spans="1:279" x14ac:dyDescent="0.2">
      <c r="A94">
        <v>79</v>
      </c>
      <c r="B94">
        <v>1658328292.0999999</v>
      </c>
      <c r="C94">
        <v>311</v>
      </c>
      <c r="D94" t="s">
        <v>577</v>
      </c>
      <c r="E94" t="s">
        <v>578</v>
      </c>
      <c r="F94">
        <v>4</v>
      </c>
      <c r="G94">
        <v>1658328289.7874999</v>
      </c>
      <c r="H94">
        <f t="shared" si="50"/>
        <v>2.2678516564958368E-3</v>
      </c>
      <c r="I94">
        <f t="shared" si="51"/>
        <v>2.2678516564958366</v>
      </c>
      <c r="J94">
        <f t="shared" si="52"/>
        <v>9.5555875679780531</v>
      </c>
      <c r="K94">
        <f t="shared" si="53"/>
        <v>497.40924999999999</v>
      </c>
      <c r="L94">
        <f t="shared" si="54"/>
        <v>368.25231629210629</v>
      </c>
      <c r="M94">
        <f t="shared" si="55"/>
        <v>37.272565039478977</v>
      </c>
      <c r="N94">
        <f t="shared" si="56"/>
        <v>50.345151412862599</v>
      </c>
      <c r="O94">
        <f t="shared" si="57"/>
        <v>0.13352614666021323</v>
      </c>
      <c r="P94">
        <f t="shared" si="58"/>
        <v>2.7668915833637295</v>
      </c>
      <c r="Q94">
        <f t="shared" si="59"/>
        <v>0.13004687215167773</v>
      </c>
      <c r="R94">
        <f t="shared" si="60"/>
        <v>8.1584342969534401E-2</v>
      </c>
      <c r="S94">
        <f t="shared" si="61"/>
        <v>194.42986348753126</v>
      </c>
      <c r="T94">
        <f t="shared" si="62"/>
        <v>34.383471643718245</v>
      </c>
      <c r="U94">
        <f t="shared" si="63"/>
        <v>33.253812500000002</v>
      </c>
      <c r="V94">
        <f t="shared" si="64"/>
        <v>5.1246049201272346</v>
      </c>
      <c r="W94">
        <f t="shared" si="65"/>
        <v>64.998490334052136</v>
      </c>
      <c r="X94">
        <f t="shared" si="66"/>
        <v>3.4341758810835596</v>
      </c>
      <c r="Y94">
        <f t="shared" si="67"/>
        <v>5.2834702212836246</v>
      </c>
      <c r="Z94">
        <f t="shared" si="68"/>
        <v>1.6904290390436749</v>
      </c>
      <c r="AA94">
        <f t="shared" si="69"/>
        <v>-100.0122580514664</v>
      </c>
      <c r="AB94">
        <f t="shared" si="70"/>
        <v>81.362180466387215</v>
      </c>
      <c r="AC94">
        <f t="shared" si="71"/>
        <v>6.7693380112327288</v>
      </c>
      <c r="AD94">
        <f t="shared" si="72"/>
        <v>182.54912391368481</v>
      </c>
      <c r="AE94">
        <f t="shared" si="73"/>
        <v>19.058158961353183</v>
      </c>
      <c r="AF94">
        <f t="shared" si="74"/>
        <v>2.2614717830249425</v>
      </c>
      <c r="AG94">
        <f t="shared" si="75"/>
        <v>9.5555875679780531</v>
      </c>
      <c r="AH94">
        <v>533.8511846248872</v>
      </c>
      <c r="AI94">
        <v>517.99885454545438</v>
      </c>
      <c r="AJ94">
        <v>1.7211611523233981</v>
      </c>
      <c r="AK94">
        <v>64.333968966541633</v>
      </c>
      <c r="AL94">
        <f t="shared" si="76"/>
        <v>2.2678516564958366</v>
      </c>
      <c r="AM94">
        <v>31.919847688043689</v>
      </c>
      <c r="AN94">
        <v>33.933443636363613</v>
      </c>
      <c r="AO94">
        <v>1.3946730232205929E-3</v>
      </c>
      <c r="AP94">
        <v>90.117840984765252</v>
      </c>
      <c r="AQ94">
        <v>18</v>
      </c>
      <c r="AR94">
        <v>3</v>
      </c>
      <c r="AS94">
        <f t="shared" si="77"/>
        <v>1</v>
      </c>
      <c r="AT94">
        <f t="shared" si="78"/>
        <v>0</v>
      </c>
      <c r="AU94">
        <f t="shared" si="79"/>
        <v>47192.944738987913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1009.5256872992389</v>
      </c>
      <c r="BI94">
        <f t="shared" si="83"/>
        <v>9.5555875679780531</v>
      </c>
      <c r="BJ94" t="e">
        <f t="shared" si="84"/>
        <v>#DIV/0!</v>
      </c>
      <c r="BK94">
        <f t="shared" si="85"/>
        <v>9.465422909190056E-3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253</v>
      </c>
      <c r="CG94">
        <v>1000</v>
      </c>
      <c r="CH94" t="s">
        <v>414</v>
      </c>
      <c r="CI94">
        <v>1110.1500000000001</v>
      </c>
      <c r="CJ94">
        <v>1175.8634999999999</v>
      </c>
      <c r="CK94">
        <v>1152.67</v>
      </c>
      <c r="CL94">
        <v>1.3005735999999999E-4</v>
      </c>
      <c r="CM94">
        <v>6.5004835999999994E-4</v>
      </c>
      <c r="CN94">
        <v>4.7597999359999997E-2</v>
      </c>
      <c r="CO94">
        <v>5.5000000000000003E-4</v>
      </c>
      <c r="CP94">
        <f t="shared" si="96"/>
        <v>1200.0237500000001</v>
      </c>
      <c r="CQ94">
        <f t="shared" si="97"/>
        <v>1009.5256872992389</v>
      </c>
      <c r="CR94">
        <f t="shared" si="98"/>
        <v>0.84125475624898161</v>
      </c>
      <c r="CS94">
        <f t="shared" si="99"/>
        <v>0.16202167956053473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1658328289.7874999</v>
      </c>
      <c r="CZ94">
        <v>497.40924999999999</v>
      </c>
      <c r="DA94">
        <v>516.02949999999998</v>
      </c>
      <c r="DB94">
        <v>33.929599999999994</v>
      </c>
      <c r="DC94">
        <v>31.914024999999999</v>
      </c>
      <c r="DD94">
        <v>499.93124999999998</v>
      </c>
      <c r="DE94">
        <v>33.595275000000001</v>
      </c>
      <c r="DF94">
        <v>650.35762499999998</v>
      </c>
      <c r="DG94">
        <v>101.11475</v>
      </c>
      <c r="DH94">
        <v>9.9997037499999997E-2</v>
      </c>
      <c r="DI94">
        <v>33.799250000000001</v>
      </c>
      <c r="DJ94">
        <v>999.9</v>
      </c>
      <c r="DK94">
        <v>33.253812500000002</v>
      </c>
      <c r="DL94">
        <v>0</v>
      </c>
      <c r="DM94">
        <v>0</v>
      </c>
      <c r="DN94">
        <v>9000</v>
      </c>
      <c r="DO94">
        <v>0</v>
      </c>
      <c r="DP94">
        <v>1871.39</v>
      </c>
      <c r="DQ94">
        <v>-18.620037499999999</v>
      </c>
      <c r="DR94">
        <v>514.87887500000011</v>
      </c>
      <c r="DS94">
        <v>533.04075000000012</v>
      </c>
      <c r="DT94">
        <v>2.0155699999999999</v>
      </c>
      <c r="DU94">
        <v>516.02949999999998</v>
      </c>
      <c r="DV94">
        <v>31.914024999999999</v>
      </c>
      <c r="DW94">
        <v>3.4307862500000001</v>
      </c>
      <c r="DX94">
        <v>3.226985</v>
      </c>
      <c r="DY94">
        <v>26.281075000000001</v>
      </c>
      <c r="DZ94">
        <v>25.247937499999999</v>
      </c>
      <c r="EA94">
        <v>1200.0237500000001</v>
      </c>
      <c r="EB94">
        <v>0.95799999999999996</v>
      </c>
      <c r="EC94">
        <v>4.2000274999999997E-2</v>
      </c>
      <c r="ED94">
        <v>0</v>
      </c>
      <c r="EE94">
        <v>622.87275</v>
      </c>
      <c r="EF94">
        <v>5.0001600000000002</v>
      </c>
      <c r="EG94">
        <v>9203.0875000000015</v>
      </c>
      <c r="EH94">
        <v>9515.3575000000001</v>
      </c>
      <c r="EI94">
        <v>47.875</v>
      </c>
      <c r="EJ94">
        <v>50.5</v>
      </c>
      <c r="EK94">
        <v>49.046499999999988</v>
      </c>
      <c r="EL94">
        <v>49.015249999999988</v>
      </c>
      <c r="EM94">
        <v>49.562249999999999</v>
      </c>
      <c r="EN94">
        <v>1144.8325</v>
      </c>
      <c r="EO94">
        <v>50.191249999999997</v>
      </c>
      <c r="EP94">
        <v>0</v>
      </c>
      <c r="EQ94">
        <v>770803.20000004768</v>
      </c>
      <c r="ER94">
        <v>0</v>
      </c>
      <c r="ES94">
        <v>621.16160000000002</v>
      </c>
      <c r="ET94">
        <v>19.171999984022261</v>
      </c>
      <c r="EU94">
        <v>197.6446161221501</v>
      </c>
      <c r="EV94">
        <v>9191.6203999999998</v>
      </c>
      <c r="EW94">
        <v>15</v>
      </c>
      <c r="EX94">
        <v>1658327627.5</v>
      </c>
      <c r="EY94" t="s">
        <v>416</v>
      </c>
      <c r="EZ94">
        <v>1658327627.5</v>
      </c>
      <c r="FA94">
        <v>1658327617.5</v>
      </c>
      <c r="FB94">
        <v>12</v>
      </c>
      <c r="FC94">
        <v>-0.68500000000000005</v>
      </c>
      <c r="FD94">
        <v>-0.255</v>
      </c>
      <c r="FE94">
        <v>-3.9239999999999999</v>
      </c>
      <c r="FF94">
        <v>0.28599999999999998</v>
      </c>
      <c r="FG94">
        <v>1546</v>
      </c>
      <c r="FH94">
        <v>32</v>
      </c>
      <c r="FI94">
        <v>0.03</v>
      </c>
      <c r="FJ94">
        <v>0.04</v>
      </c>
      <c r="FK94">
        <v>-18.368517499999999</v>
      </c>
      <c r="FL94">
        <v>-1.5561489681049789</v>
      </c>
      <c r="FM94">
        <v>0.15794341690539049</v>
      </c>
      <c r="FN94">
        <v>0</v>
      </c>
      <c r="FO94">
        <v>620.07058823529405</v>
      </c>
      <c r="FP94">
        <v>19.62160426123609</v>
      </c>
      <c r="FQ94">
        <v>1.9357963571440391</v>
      </c>
      <c r="FR94">
        <v>0</v>
      </c>
      <c r="FS94">
        <v>1.97582725</v>
      </c>
      <c r="FT94">
        <v>0.1005144090056309</v>
      </c>
      <c r="FU94">
        <v>3.3940920360790161E-2</v>
      </c>
      <c r="FV94">
        <v>0</v>
      </c>
      <c r="FW94">
        <v>0</v>
      </c>
      <c r="FX94">
        <v>3</v>
      </c>
      <c r="FY94" t="s">
        <v>428</v>
      </c>
      <c r="FZ94">
        <v>3.3694799999999998</v>
      </c>
      <c r="GA94">
        <v>2.8938000000000001</v>
      </c>
      <c r="GB94">
        <v>0.11269</v>
      </c>
      <c r="GC94">
        <v>0.117076</v>
      </c>
      <c r="GD94">
        <v>0.140572</v>
      </c>
      <c r="GE94">
        <v>0.13716700000000001</v>
      </c>
      <c r="GF94">
        <v>30635.5</v>
      </c>
      <c r="GG94">
        <v>26513.200000000001</v>
      </c>
      <c r="GH94">
        <v>30860.1</v>
      </c>
      <c r="GI94">
        <v>27989.200000000001</v>
      </c>
      <c r="GJ94">
        <v>34941.9</v>
      </c>
      <c r="GK94">
        <v>34073.4</v>
      </c>
      <c r="GL94">
        <v>40227.1</v>
      </c>
      <c r="GM94">
        <v>39011.300000000003</v>
      </c>
      <c r="GN94">
        <v>2.3026300000000002</v>
      </c>
      <c r="GO94">
        <v>1.5740499999999999</v>
      </c>
      <c r="GP94">
        <v>0</v>
      </c>
      <c r="GQ94">
        <v>2.6792300000000002E-2</v>
      </c>
      <c r="GR94">
        <v>999.9</v>
      </c>
      <c r="GS94">
        <v>32.820900000000002</v>
      </c>
      <c r="GT94">
        <v>60</v>
      </c>
      <c r="GU94">
        <v>38.700000000000003</v>
      </c>
      <c r="GV94">
        <v>41.029200000000003</v>
      </c>
      <c r="GW94">
        <v>50.532899999999998</v>
      </c>
      <c r="GX94">
        <v>41.7348</v>
      </c>
      <c r="GY94">
        <v>1</v>
      </c>
      <c r="GZ94">
        <v>0.64743099999999998</v>
      </c>
      <c r="HA94">
        <v>1.71468</v>
      </c>
      <c r="HB94">
        <v>20.199300000000001</v>
      </c>
      <c r="HC94">
        <v>5.2141500000000001</v>
      </c>
      <c r="HD94">
        <v>11.974</v>
      </c>
      <c r="HE94">
        <v>4.9898999999999996</v>
      </c>
      <c r="HF94">
        <v>3.2924500000000001</v>
      </c>
      <c r="HG94">
        <v>8380</v>
      </c>
      <c r="HH94">
        <v>9999</v>
      </c>
      <c r="HI94">
        <v>9999</v>
      </c>
      <c r="HJ94">
        <v>971.1</v>
      </c>
      <c r="HK94">
        <v>4.9712399999999999</v>
      </c>
      <c r="HL94">
        <v>1.8742300000000001</v>
      </c>
      <c r="HM94">
        <v>1.87056</v>
      </c>
      <c r="HN94">
        <v>1.87012</v>
      </c>
      <c r="HO94">
        <v>1.87479</v>
      </c>
      <c r="HP94">
        <v>1.8714900000000001</v>
      </c>
      <c r="HQ94">
        <v>1.8669100000000001</v>
      </c>
      <c r="HR94">
        <v>1.8778999999999999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-2.5270000000000001</v>
      </c>
      <c r="IG94">
        <v>0.33450000000000002</v>
      </c>
      <c r="IH94">
        <v>-2.1003025613674828</v>
      </c>
      <c r="II94">
        <v>1.7196870422270779E-5</v>
      </c>
      <c r="IJ94">
        <v>-2.1741833173098589E-6</v>
      </c>
      <c r="IK94">
        <v>9.0595066644434051E-10</v>
      </c>
      <c r="IL94">
        <v>-0.3055493333670728</v>
      </c>
      <c r="IM94">
        <v>-1.2435942757381079E-3</v>
      </c>
      <c r="IN94">
        <v>8.3241555849602686E-4</v>
      </c>
      <c r="IO94">
        <v>-6.8006265696850886E-6</v>
      </c>
      <c r="IP94">
        <v>17</v>
      </c>
      <c r="IQ94">
        <v>2050</v>
      </c>
      <c r="IR94">
        <v>3</v>
      </c>
      <c r="IS94">
        <v>34</v>
      </c>
      <c r="IT94">
        <v>11.1</v>
      </c>
      <c r="IU94">
        <v>11.2</v>
      </c>
      <c r="IV94">
        <v>1.26831</v>
      </c>
      <c r="IW94">
        <v>2.5671400000000002</v>
      </c>
      <c r="IX94">
        <v>1.49902</v>
      </c>
      <c r="IY94">
        <v>2.2839399999999999</v>
      </c>
      <c r="IZ94">
        <v>1.69678</v>
      </c>
      <c r="JA94">
        <v>2.3901400000000002</v>
      </c>
      <c r="JB94">
        <v>43.100900000000003</v>
      </c>
      <c r="JC94">
        <v>13.475300000000001</v>
      </c>
      <c r="JD94">
        <v>18</v>
      </c>
      <c r="JE94">
        <v>689.43100000000004</v>
      </c>
      <c r="JF94">
        <v>288.5</v>
      </c>
      <c r="JG94">
        <v>30.0001</v>
      </c>
      <c r="JH94">
        <v>35.665799999999997</v>
      </c>
      <c r="JI94">
        <v>30.000299999999999</v>
      </c>
      <c r="JJ94">
        <v>35.444299999999998</v>
      </c>
      <c r="JK94">
        <v>35.442</v>
      </c>
      <c r="JL94">
        <v>25.496099999999998</v>
      </c>
      <c r="JM94">
        <v>27.710699999999999</v>
      </c>
      <c r="JN94">
        <v>53.351599999999998</v>
      </c>
      <c r="JO94">
        <v>30</v>
      </c>
      <c r="JP94">
        <v>531.54999999999995</v>
      </c>
      <c r="JQ94">
        <v>31.802</v>
      </c>
      <c r="JR94">
        <v>98.345299999999995</v>
      </c>
      <c r="JS94">
        <v>98.250200000000007</v>
      </c>
    </row>
    <row r="95" spans="1:279" x14ac:dyDescent="0.2">
      <c r="A95">
        <v>80</v>
      </c>
      <c r="B95">
        <v>1658328296.0999999</v>
      </c>
      <c r="C95">
        <v>315</v>
      </c>
      <c r="D95" t="s">
        <v>579</v>
      </c>
      <c r="E95" t="s">
        <v>580</v>
      </c>
      <c r="F95">
        <v>4</v>
      </c>
      <c r="G95">
        <v>1658328294.0999999</v>
      </c>
      <c r="H95">
        <f t="shared" si="50"/>
        <v>2.302246670068011E-3</v>
      </c>
      <c r="I95">
        <f t="shared" si="51"/>
        <v>2.3022466700680111</v>
      </c>
      <c r="J95">
        <f t="shared" si="52"/>
        <v>9.6201144316341711</v>
      </c>
      <c r="K95">
        <f t="shared" si="53"/>
        <v>504.56028571428573</v>
      </c>
      <c r="L95">
        <f t="shared" si="54"/>
        <v>376.0552210262216</v>
      </c>
      <c r="M95">
        <f t="shared" si="55"/>
        <v>38.062018334351166</v>
      </c>
      <c r="N95">
        <f t="shared" si="56"/>
        <v>51.068518057627251</v>
      </c>
      <c r="O95">
        <f t="shared" si="57"/>
        <v>0.13547902678524582</v>
      </c>
      <c r="P95">
        <f t="shared" si="58"/>
        <v>2.7663720810699601</v>
      </c>
      <c r="Q95">
        <f t="shared" si="59"/>
        <v>0.1318980523805546</v>
      </c>
      <c r="R95">
        <f t="shared" si="60"/>
        <v>8.275013530749703E-2</v>
      </c>
      <c r="S95">
        <f t="shared" si="61"/>
        <v>194.42815546963558</v>
      </c>
      <c r="T95">
        <f t="shared" si="62"/>
        <v>34.372583013369002</v>
      </c>
      <c r="U95">
        <f t="shared" si="63"/>
        <v>33.259914285714288</v>
      </c>
      <c r="V95">
        <f t="shared" si="64"/>
        <v>5.1263588907575679</v>
      </c>
      <c r="W95">
        <f t="shared" si="65"/>
        <v>65.008688771399065</v>
      </c>
      <c r="X95">
        <f t="shared" si="66"/>
        <v>3.434409104219553</v>
      </c>
      <c r="Y95">
        <f t="shared" si="67"/>
        <v>5.283000117563577</v>
      </c>
      <c r="Z95">
        <f t="shared" si="68"/>
        <v>1.6919497865380149</v>
      </c>
      <c r="AA95">
        <f t="shared" si="69"/>
        <v>-101.52907814999929</v>
      </c>
      <c r="AB95">
        <f t="shared" si="70"/>
        <v>80.199320126160117</v>
      </c>
      <c r="AC95">
        <f t="shared" si="71"/>
        <v>6.6739881320611358</v>
      </c>
      <c r="AD95">
        <f t="shared" si="72"/>
        <v>179.77238557785756</v>
      </c>
      <c r="AE95">
        <f t="shared" si="73"/>
        <v>19.063249604733059</v>
      </c>
      <c r="AF95">
        <f t="shared" si="74"/>
        <v>2.3100957555558668</v>
      </c>
      <c r="AG95">
        <f t="shared" si="75"/>
        <v>9.6201144316341711</v>
      </c>
      <c r="AH95">
        <v>540.72006879360561</v>
      </c>
      <c r="AI95">
        <v>524.84821212121199</v>
      </c>
      <c r="AJ95">
        <v>1.7105431929326049</v>
      </c>
      <c r="AK95">
        <v>64.333968966541633</v>
      </c>
      <c r="AL95">
        <f t="shared" si="76"/>
        <v>2.3022466700680111</v>
      </c>
      <c r="AM95">
        <v>31.877798936158051</v>
      </c>
      <c r="AN95">
        <v>33.927949090909088</v>
      </c>
      <c r="AO95">
        <v>3.2375086589124551E-4</v>
      </c>
      <c r="AP95">
        <v>90.117840984765252</v>
      </c>
      <c r="AQ95">
        <v>18</v>
      </c>
      <c r="AR95">
        <v>3</v>
      </c>
      <c r="AS95">
        <f t="shared" si="77"/>
        <v>1</v>
      </c>
      <c r="AT95">
        <f t="shared" si="78"/>
        <v>0</v>
      </c>
      <c r="AU95">
        <f t="shared" si="79"/>
        <v>47178.932676348908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1009.5154712277902</v>
      </c>
      <c r="BI95">
        <f t="shared" si="83"/>
        <v>9.6201144316341711</v>
      </c>
      <c r="BJ95" t="e">
        <f t="shared" si="84"/>
        <v>#DIV/0!</v>
      </c>
      <c r="BK95">
        <f t="shared" si="85"/>
        <v>9.5294373447630497E-3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253</v>
      </c>
      <c r="CG95">
        <v>1000</v>
      </c>
      <c r="CH95" t="s">
        <v>414</v>
      </c>
      <c r="CI95">
        <v>1110.1500000000001</v>
      </c>
      <c r="CJ95">
        <v>1175.8634999999999</v>
      </c>
      <c r="CK95">
        <v>1152.67</v>
      </c>
      <c r="CL95">
        <v>1.3005735999999999E-4</v>
      </c>
      <c r="CM95">
        <v>6.5004835999999994E-4</v>
      </c>
      <c r="CN95">
        <v>4.7597999359999997E-2</v>
      </c>
      <c r="CO95">
        <v>5.5000000000000003E-4</v>
      </c>
      <c r="CP95">
        <f t="shared" si="96"/>
        <v>1200.011428571428</v>
      </c>
      <c r="CQ95">
        <f t="shared" si="97"/>
        <v>1009.5154712277902</v>
      </c>
      <c r="CR95">
        <f t="shared" si="98"/>
        <v>0.84125488073858035</v>
      </c>
      <c r="CS95">
        <f t="shared" si="99"/>
        <v>0.16202191982545996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1658328294.0999999</v>
      </c>
      <c r="CZ95">
        <v>504.56028571428573</v>
      </c>
      <c r="DA95">
        <v>523.22285714285715</v>
      </c>
      <c r="DB95">
        <v>33.932185714285723</v>
      </c>
      <c r="DC95">
        <v>31.873271428571421</v>
      </c>
      <c r="DD95">
        <v>507.09271428571441</v>
      </c>
      <c r="DE95">
        <v>33.597785714285713</v>
      </c>
      <c r="DF95">
        <v>650.35514285714282</v>
      </c>
      <c r="DG95">
        <v>101.1138571428571</v>
      </c>
      <c r="DH95">
        <v>0.10005029999999999</v>
      </c>
      <c r="DI95">
        <v>33.79765714285714</v>
      </c>
      <c r="DJ95">
        <v>999.89999999999986</v>
      </c>
      <c r="DK95">
        <v>33.259914285714288</v>
      </c>
      <c r="DL95">
        <v>0</v>
      </c>
      <c r="DM95">
        <v>0</v>
      </c>
      <c r="DN95">
        <v>8997.3200000000015</v>
      </c>
      <c r="DO95">
        <v>0</v>
      </c>
      <c r="DP95">
        <v>1869.6214285714279</v>
      </c>
      <c r="DQ95">
        <v>-18.662714285714291</v>
      </c>
      <c r="DR95">
        <v>522.28242857142857</v>
      </c>
      <c r="DS95">
        <v>540.44871428571435</v>
      </c>
      <c r="DT95">
        <v>2.0588985714285721</v>
      </c>
      <c r="DU95">
        <v>523.22285714285715</v>
      </c>
      <c r="DV95">
        <v>31.873271428571421</v>
      </c>
      <c r="DW95">
        <v>3.4310142857142858</v>
      </c>
      <c r="DX95">
        <v>3.2228300000000001</v>
      </c>
      <c r="DY95">
        <v>26.2822</v>
      </c>
      <c r="DZ95">
        <v>25.226314285714292</v>
      </c>
      <c r="EA95">
        <v>1200.011428571428</v>
      </c>
      <c r="EB95">
        <v>0.95799599999999996</v>
      </c>
      <c r="EC95">
        <v>4.2004385714285712E-2</v>
      </c>
      <c r="ED95">
        <v>0</v>
      </c>
      <c r="EE95">
        <v>624.04500000000007</v>
      </c>
      <c r="EF95">
        <v>5.0001600000000002</v>
      </c>
      <c r="EG95">
        <v>9232.3171428571404</v>
      </c>
      <c r="EH95">
        <v>9515.2571428571428</v>
      </c>
      <c r="EI95">
        <v>47.892714285714291</v>
      </c>
      <c r="EJ95">
        <v>50.544285714285706</v>
      </c>
      <c r="EK95">
        <v>49.061999999999998</v>
      </c>
      <c r="EL95">
        <v>49.017714285714291</v>
      </c>
      <c r="EM95">
        <v>49.588999999999999</v>
      </c>
      <c r="EN95">
        <v>1144.815714285714</v>
      </c>
      <c r="EO95">
        <v>50.195714285714288</v>
      </c>
      <c r="EP95">
        <v>0</v>
      </c>
      <c r="EQ95">
        <v>770807.40000009537</v>
      </c>
      <c r="ER95">
        <v>0</v>
      </c>
      <c r="ES95">
        <v>622.36065384615381</v>
      </c>
      <c r="ET95">
        <v>18.66191454741729</v>
      </c>
      <c r="EU95">
        <v>227.7846162326104</v>
      </c>
      <c r="EV95">
        <v>9207.8484615384623</v>
      </c>
      <c r="EW95">
        <v>15</v>
      </c>
      <c r="EX95">
        <v>1658327627.5</v>
      </c>
      <c r="EY95" t="s">
        <v>416</v>
      </c>
      <c r="EZ95">
        <v>1658327627.5</v>
      </c>
      <c r="FA95">
        <v>1658327617.5</v>
      </c>
      <c r="FB95">
        <v>12</v>
      </c>
      <c r="FC95">
        <v>-0.68500000000000005</v>
      </c>
      <c r="FD95">
        <v>-0.255</v>
      </c>
      <c r="FE95">
        <v>-3.9239999999999999</v>
      </c>
      <c r="FF95">
        <v>0.28599999999999998</v>
      </c>
      <c r="FG95">
        <v>1546</v>
      </c>
      <c r="FH95">
        <v>32</v>
      </c>
      <c r="FI95">
        <v>0.03</v>
      </c>
      <c r="FJ95">
        <v>0.04</v>
      </c>
      <c r="FK95">
        <v>-18.465902499999999</v>
      </c>
      <c r="FL95">
        <v>-1.504812382739187</v>
      </c>
      <c r="FM95">
        <v>0.15283186920191091</v>
      </c>
      <c r="FN95">
        <v>0</v>
      </c>
      <c r="FO95">
        <v>621.20447058823527</v>
      </c>
      <c r="FP95">
        <v>19.11911382941727</v>
      </c>
      <c r="FQ95">
        <v>1.887449184906846</v>
      </c>
      <c r="FR95">
        <v>0</v>
      </c>
      <c r="FS95">
        <v>1.98568075</v>
      </c>
      <c r="FT95">
        <v>0.45789872420262689</v>
      </c>
      <c r="FU95">
        <v>4.4980072053493872E-2</v>
      </c>
      <c r="FV95">
        <v>0</v>
      </c>
      <c r="FW95">
        <v>0</v>
      </c>
      <c r="FX95">
        <v>3</v>
      </c>
      <c r="FY95" t="s">
        <v>428</v>
      </c>
      <c r="FZ95">
        <v>3.3694799999999998</v>
      </c>
      <c r="GA95">
        <v>2.89371</v>
      </c>
      <c r="GB95">
        <v>0.113776</v>
      </c>
      <c r="GC95">
        <v>0.118161</v>
      </c>
      <c r="GD95">
        <v>0.14054800000000001</v>
      </c>
      <c r="GE95">
        <v>0.13708100000000001</v>
      </c>
      <c r="GF95">
        <v>30597.8</v>
      </c>
      <c r="GG95">
        <v>26480.5</v>
      </c>
      <c r="GH95">
        <v>30859.9</v>
      </c>
      <c r="GI95">
        <v>27989.200000000001</v>
      </c>
      <c r="GJ95">
        <v>34942.699999999997</v>
      </c>
      <c r="GK95">
        <v>34077.1</v>
      </c>
      <c r="GL95">
        <v>40226.9</v>
      </c>
      <c r="GM95">
        <v>39011.699999999997</v>
      </c>
      <c r="GN95">
        <v>2.3027000000000002</v>
      </c>
      <c r="GO95">
        <v>1.5743499999999999</v>
      </c>
      <c r="GP95">
        <v>0</v>
      </c>
      <c r="GQ95">
        <v>2.7507500000000001E-2</v>
      </c>
      <c r="GR95">
        <v>999.9</v>
      </c>
      <c r="GS95">
        <v>32.816499999999998</v>
      </c>
      <c r="GT95">
        <v>60</v>
      </c>
      <c r="GU95">
        <v>38.799999999999997</v>
      </c>
      <c r="GV95">
        <v>41.246699999999997</v>
      </c>
      <c r="GW95">
        <v>50.442900000000002</v>
      </c>
      <c r="GX95">
        <v>41.241999999999997</v>
      </c>
      <c r="GY95">
        <v>1</v>
      </c>
      <c r="GZ95">
        <v>0.647617</v>
      </c>
      <c r="HA95">
        <v>1.71587</v>
      </c>
      <c r="HB95">
        <v>20.1996</v>
      </c>
      <c r="HC95">
        <v>5.2142900000000001</v>
      </c>
      <c r="HD95">
        <v>11.974</v>
      </c>
      <c r="HE95">
        <v>4.9903000000000004</v>
      </c>
      <c r="HF95">
        <v>3.2924500000000001</v>
      </c>
      <c r="HG95">
        <v>8380.2000000000007</v>
      </c>
      <c r="HH95">
        <v>9999</v>
      </c>
      <c r="HI95">
        <v>9999</v>
      </c>
      <c r="HJ95">
        <v>971.1</v>
      </c>
      <c r="HK95">
        <v>4.9712500000000004</v>
      </c>
      <c r="HL95">
        <v>1.8742399999999999</v>
      </c>
      <c r="HM95">
        <v>1.87056</v>
      </c>
      <c r="HN95">
        <v>1.87015</v>
      </c>
      <c r="HO95">
        <v>1.8747799999999999</v>
      </c>
      <c r="HP95">
        <v>1.8714900000000001</v>
      </c>
      <c r="HQ95">
        <v>1.8669100000000001</v>
      </c>
      <c r="HR95">
        <v>1.8778999999999999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-2.5369999999999999</v>
      </c>
      <c r="IG95">
        <v>0.3342</v>
      </c>
      <c r="IH95">
        <v>-2.1003025613674828</v>
      </c>
      <c r="II95">
        <v>1.7196870422270779E-5</v>
      </c>
      <c r="IJ95">
        <v>-2.1741833173098589E-6</v>
      </c>
      <c r="IK95">
        <v>9.0595066644434051E-10</v>
      </c>
      <c r="IL95">
        <v>-0.3055493333670728</v>
      </c>
      <c r="IM95">
        <v>-1.2435942757381079E-3</v>
      </c>
      <c r="IN95">
        <v>8.3241555849602686E-4</v>
      </c>
      <c r="IO95">
        <v>-6.8006265696850886E-6</v>
      </c>
      <c r="IP95">
        <v>17</v>
      </c>
      <c r="IQ95">
        <v>2050</v>
      </c>
      <c r="IR95">
        <v>3</v>
      </c>
      <c r="IS95">
        <v>34</v>
      </c>
      <c r="IT95">
        <v>11.1</v>
      </c>
      <c r="IU95">
        <v>11.3</v>
      </c>
      <c r="IV95">
        <v>1.2817400000000001</v>
      </c>
      <c r="IW95">
        <v>2.5695800000000002</v>
      </c>
      <c r="IX95">
        <v>1.49902</v>
      </c>
      <c r="IY95">
        <v>2.2839399999999999</v>
      </c>
      <c r="IZ95">
        <v>1.69678</v>
      </c>
      <c r="JA95">
        <v>2.34619</v>
      </c>
      <c r="JB95">
        <v>43.073900000000002</v>
      </c>
      <c r="JC95">
        <v>13.4666</v>
      </c>
      <c r="JD95">
        <v>18</v>
      </c>
      <c r="JE95">
        <v>689.49199999999996</v>
      </c>
      <c r="JF95">
        <v>288.64800000000002</v>
      </c>
      <c r="JG95">
        <v>30.000299999999999</v>
      </c>
      <c r="JH95">
        <v>35.667900000000003</v>
      </c>
      <c r="JI95">
        <v>30.000299999999999</v>
      </c>
      <c r="JJ95">
        <v>35.444299999999998</v>
      </c>
      <c r="JK95">
        <v>35.442</v>
      </c>
      <c r="JL95">
        <v>25.7607</v>
      </c>
      <c r="JM95">
        <v>27.710699999999999</v>
      </c>
      <c r="JN95">
        <v>53.351599999999998</v>
      </c>
      <c r="JO95">
        <v>30</v>
      </c>
      <c r="JP95">
        <v>538.22799999999995</v>
      </c>
      <c r="JQ95">
        <v>31.804300000000001</v>
      </c>
      <c r="JR95">
        <v>98.344800000000006</v>
      </c>
      <c r="JS95">
        <v>98.250600000000006</v>
      </c>
    </row>
    <row r="96" spans="1:279" x14ac:dyDescent="0.2">
      <c r="A96">
        <v>81</v>
      </c>
      <c r="B96">
        <v>1658328300.0999999</v>
      </c>
      <c r="C96">
        <v>319</v>
      </c>
      <c r="D96" t="s">
        <v>581</v>
      </c>
      <c r="E96" t="s">
        <v>582</v>
      </c>
      <c r="F96">
        <v>4</v>
      </c>
      <c r="G96">
        <v>1658328297.7874999</v>
      </c>
      <c r="H96">
        <f t="shared" si="50"/>
        <v>2.2964559016388146E-3</v>
      </c>
      <c r="I96">
        <f t="shared" si="51"/>
        <v>2.2964559016388146</v>
      </c>
      <c r="J96">
        <f t="shared" si="52"/>
        <v>9.6242747830516713</v>
      </c>
      <c r="K96">
        <f t="shared" si="53"/>
        <v>510.63774999999998</v>
      </c>
      <c r="L96">
        <f t="shared" si="54"/>
        <v>381.50737914415356</v>
      </c>
      <c r="M96">
        <f t="shared" si="55"/>
        <v>38.61420571126277</v>
      </c>
      <c r="N96">
        <f t="shared" si="56"/>
        <v>51.684114647192494</v>
      </c>
      <c r="O96">
        <f t="shared" si="57"/>
        <v>0.13499745215949885</v>
      </c>
      <c r="P96">
        <f t="shared" si="58"/>
        <v>2.769010911936495</v>
      </c>
      <c r="Q96">
        <f t="shared" si="59"/>
        <v>0.13144482331171559</v>
      </c>
      <c r="R96">
        <f t="shared" si="60"/>
        <v>8.2464417053443761E-2</v>
      </c>
      <c r="S96">
        <f t="shared" si="61"/>
        <v>194.43555898758197</v>
      </c>
      <c r="T96">
        <f t="shared" si="62"/>
        <v>34.374756990962851</v>
      </c>
      <c r="U96">
        <f t="shared" si="63"/>
        <v>33.261512499999988</v>
      </c>
      <c r="V96">
        <f t="shared" si="64"/>
        <v>5.1268183869838726</v>
      </c>
      <c r="W96">
        <f t="shared" si="65"/>
        <v>64.983542916199724</v>
      </c>
      <c r="X96">
        <f t="shared" si="66"/>
        <v>3.4332830503008345</v>
      </c>
      <c r="Y96">
        <f t="shared" si="67"/>
        <v>5.2833115835624174</v>
      </c>
      <c r="Z96">
        <f t="shared" si="68"/>
        <v>1.6935353366830381</v>
      </c>
      <c r="AA96">
        <f t="shared" si="69"/>
        <v>-101.27370526227172</v>
      </c>
      <c r="AB96">
        <f t="shared" si="70"/>
        <v>80.194782627938778</v>
      </c>
      <c r="AC96">
        <f t="shared" si="71"/>
        <v>6.6673372359317025</v>
      </c>
      <c r="AD96">
        <f t="shared" si="72"/>
        <v>180.02397358918074</v>
      </c>
      <c r="AE96">
        <f t="shared" si="73"/>
        <v>19.071924877782934</v>
      </c>
      <c r="AF96">
        <f t="shared" si="74"/>
        <v>2.3069321751909819</v>
      </c>
      <c r="AG96">
        <f t="shared" si="75"/>
        <v>9.6242747830516713</v>
      </c>
      <c r="AH96">
        <v>547.53197477022707</v>
      </c>
      <c r="AI96">
        <v>531.66301212121209</v>
      </c>
      <c r="AJ96">
        <v>1.7085944554363031</v>
      </c>
      <c r="AK96">
        <v>64.333968966541633</v>
      </c>
      <c r="AL96">
        <f t="shared" si="76"/>
        <v>2.2964559016388146</v>
      </c>
      <c r="AM96">
        <v>31.8649077281862</v>
      </c>
      <c r="AN96">
        <v>33.915394545454532</v>
      </c>
      <c r="AO96">
        <v>-6.5351918614630798E-4</v>
      </c>
      <c r="AP96">
        <v>90.117840984765252</v>
      </c>
      <c r="AQ96">
        <v>18</v>
      </c>
      <c r="AR96">
        <v>3</v>
      </c>
      <c r="AS96">
        <f t="shared" si="77"/>
        <v>1</v>
      </c>
      <c r="AT96">
        <f t="shared" si="78"/>
        <v>0</v>
      </c>
      <c r="AU96">
        <f t="shared" si="79"/>
        <v>47251.179140874927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1009.5570372992652</v>
      </c>
      <c r="BI96">
        <f t="shared" si="83"/>
        <v>9.6242747830516713</v>
      </c>
      <c r="BJ96" t="e">
        <f t="shared" si="84"/>
        <v>#DIV/0!</v>
      </c>
      <c r="BK96">
        <f t="shared" si="85"/>
        <v>9.5331659603881558E-3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253</v>
      </c>
      <c r="CG96">
        <v>1000</v>
      </c>
      <c r="CH96" t="s">
        <v>414</v>
      </c>
      <c r="CI96">
        <v>1110.1500000000001</v>
      </c>
      <c r="CJ96">
        <v>1175.8634999999999</v>
      </c>
      <c r="CK96">
        <v>1152.67</v>
      </c>
      <c r="CL96">
        <v>1.3005735999999999E-4</v>
      </c>
      <c r="CM96">
        <v>6.5004835999999994E-4</v>
      </c>
      <c r="CN96">
        <v>4.7597999359999997E-2</v>
      </c>
      <c r="CO96">
        <v>5.5000000000000003E-4</v>
      </c>
      <c r="CP96">
        <f t="shared" si="96"/>
        <v>1200.06125</v>
      </c>
      <c r="CQ96">
        <f t="shared" si="97"/>
        <v>1009.5570372992652</v>
      </c>
      <c r="CR96">
        <f t="shared" si="98"/>
        <v>0.84125459204625197</v>
      </c>
      <c r="CS96">
        <f t="shared" si="99"/>
        <v>0.16202136264926642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1658328297.7874999</v>
      </c>
      <c r="CZ96">
        <v>510.63774999999998</v>
      </c>
      <c r="DA96">
        <v>529.32075000000009</v>
      </c>
      <c r="DB96">
        <v>33.920749999999998</v>
      </c>
      <c r="DC96">
        <v>31.864525</v>
      </c>
      <c r="DD96">
        <v>513.17949999999996</v>
      </c>
      <c r="DE96">
        <v>33.586725000000001</v>
      </c>
      <c r="DF96">
        <v>650.32162500000004</v>
      </c>
      <c r="DG96">
        <v>101.114875</v>
      </c>
      <c r="DH96">
        <v>9.9958112500000001E-2</v>
      </c>
      <c r="DI96">
        <v>33.798712500000001</v>
      </c>
      <c r="DJ96">
        <v>999.9</v>
      </c>
      <c r="DK96">
        <v>33.261512499999988</v>
      </c>
      <c r="DL96">
        <v>0</v>
      </c>
      <c r="DM96">
        <v>0</v>
      </c>
      <c r="DN96">
        <v>9011.2512499999993</v>
      </c>
      <c r="DO96">
        <v>0</v>
      </c>
      <c r="DP96">
        <v>1869.93625</v>
      </c>
      <c r="DQ96">
        <v>-18.6830125</v>
      </c>
      <c r="DR96">
        <v>528.56737499999997</v>
      </c>
      <c r="DS96">
        <v>546.74249999999995</v>
      </c>
      <c r="DT96">
        <v>2.0562399999999998</v>
      </c>
      <c r="DU96">
        <v>529.32075000000009</v>
      </c>
      <c r="DV96">
        <v>31.864525</v>
      </c>
      <c r="DW96">
        <v>3.4298875</v>
      </c>
      <c r="DX96">
        <v>3.2219737500000001</v>
      </c>
      <c r="DY96">
        <v>26.276624999999999</v>
      </c>
      <c r="DZ96">
        <v>25.221824999999999</v>
      </c>
      <c r="EA96">
        <v>1200.06125</v>
      </c>
      <c r="EB96">
        <v>0.95800449999999993</v>
      </c>
      <c r="EC96">
        <v>4.1995762500000013E-2</v>
      </c>
      <c r="ED96">
        <v>0</v>
      </c>
      <c r="EE96">
        <v>625.46137500000009</v>
      </c>
      <c r="EF96">
        <v>5.0001600000000002</v>
      </c>
      <c r="EG96">
        <v>9246.5</v>
      </c>
      <c r="EH96">
        <v>9515.6725000000006</v>
      </c>
      <c r="EI96">
        <v>47.898249999999997</v>
      </c>
      <c r="EJ96">
        <v>50.538749999999993</v>
      </c>
      <c r="EK96">
        <v>49.054250000000003</v>
      </c>
      <c r="EL96">
        <v>49.023249999999997</v>
      </c>
      <c r="EM96">
        <v>49.569875000000003</v>
      </c>
      <c r="EN96">
        <v>1144.875</v>
      </c>
      <c r="EO96">
        <v>50.186250000000001</v>
      </c>
      <c r="EP96">
        <v>0</v>
      </c>
      <c r="EQ96">
        <v>770811.60000014305</v>
      </c>
      <c r="ER96">
        <v>0</v>
      </c>
      <c r="ES96">
        <v>623.82864000000006</v>
      </c>
      <c r="ET96">
        <v>19.890076889968739</v>
      </c>
      <c r="EU96">
        <v>303.53923088339349</v>
      </c>
      <c r="EV96">
        <v>9223.5164000000004</v>
      </c>
      <c r="EW96">
        <v>15</v>
      </c>
      <c r="EX96">
        <v>1658327627.5</v>
      </c>
      <c r="EY96" t="s">
        <v>416</v>
      </c>
      <c r="EZ96">
        <v>1658327627.5</v>
      </c>
      <c r="FA96">
        <v>1658327617.5</v>
      </c>
      <c r="FB96">
        <v>12</v>
      </c>
      <c r="FC96">
        <v>-0.68500000000000005</v>
      </c>
      <c r="FD96">
        <v>-0.255</v>
      </c>
      <c r="FE96">
        <v>-3.9239999999999999</v>
      </c>
      <c r="FF96">
        <v>0.28599999999999998</v>
      </c>
      <c r="FG96">
        <v>1546</v>
      </c>
      <c r="FH96">
        <v>32</v>
      </c>
      <c r="FI96">
        <v>0.03</v>
      </c>
      <c r="FJ96">
        <v>0.04</v>
      </c>
      <c r="FK96">
        <v>-18.525719512195121</v>
      </c>
      <c r="FL96">
        <v>-1.3373372822299521</v>
      </c>
      <c r="FM96">
        <v>0.1433175703141023</v>
      </c>
      <c r="FN96">
        <v>0</v>
      </c>
      <c r="FO96">
        <v>622.37152941176475</v>
      </c>
      <c r="FP96">
        <v>19.12754775443398</v>
      </c>
      <c r="FQ96">
        <v>1.884777522138483</v>
      </c>
      <c r="FR96">
        <v>0</v>
      </c>
      <c r="FS96">
        <v>2.00603243902439</v>
      </c>
      <c r="FT96">
        <v>0.44417665505226861</v>
      </c>
      <c r="FU96">
        <v>4.4690731771210503E-2</v>
      </c>
      <c r="FV96">
        <v>0</v>
      </c>
      <c r="FW96">
        <v>0</v>
      </c>
      <c r="FX96">
        <v>3</v>
      </c>
      <c r="FY96" t="s">
        <v>428</v>
      </c>
      <c r="FZ96">
        <v>3.3694700000000002</v>
      </c>
      <c r="GA96">
        <v>2.8938600000000001</v>
      </c>
      <c r="GB96">
        <v>0.114859</v>
      </c>
      <c r="GC96">
        <v>0.11926</v>
      </c>
      <c r="GD96">
        <v>0.140517</v>
      </c>
      <c r="GE96">
        <v>0.13707</v>
      </c>
      <c r="GF96">
        <v>30559.4</v>
      </c>
      <c r="GG96">
        <v>26447.4</v>
      </c>
      <c r="GH96">
        <v>30858.9</v>
      </c>
      <c r="GI96">
        <v>27989.200000000001</v>
      </c>
      <c r="GJ96">
        <v>34943</v>
      </c>
      <c r="GK96">
        <v>34077.699999999997</v>
      </c>
      <c r="GL96">
        <v>40225.699999999997</v>
      </c>
      <c r="GM96">
        <v>39011.9</v>
      </c>
      <c r="GN96">
        <v>2.3029000000000002</v>
      </c>
      <c r="GO96">
        <v>1.5742799999999999</v>
      </c>
      <c r="GP96">
        <v>0</v>
      </c>
      <c r="GQ96">
        <v>2.7552199999999999E-2</v>
      </c>
      <c r="GR96">
        <v>999.9</v>
      </c>
      <c r="GS96">
        <v>32.814999999999998</v>
      </c>
      <c r="GT96">
        <v>59.9</v>
      </c>
      <c r="GU96">
        <v>38.799999999999997</v>
      </c>
      <c r="GV96">
        <v>41.179400000000001</v>
      </c>
      <c r="GW96">
        <v>50.5929</v>
      </c>
      <c r="GX96">
        <v>40.9375</v>
      </c>
      <c r="GY96">
        <v>1</v>
      </c>
      <c r="GZ96">
        <v>0.64778500000000006</v>
      </c>
      <c r="HA96">
        <v>1.7180500000000001</v>
      </c>
      <c r="HB96">
        <v>20.1995</v>
      </c>
      <c r="HC96">
        <v>5.2137000000000002</v>
      </c>
      <c r="HD96">
        <v>11.974</v>
      </c>
      <c r="HE96">
        <v>4.9903000000000004</v>
      </c>
      <c r="HF96">
        <v>3.2924799999999999</v>
      </c>
      <c r="HG96">
        <v>8380.2000000000007</v>
      </c>
      <c r="HH96">
        <v>9999</v>
      </c>
      <c r="HI96">
        <v>9999</v>
      </c>
      <c r="HJ96">
        <v>971.1</v>
      </c>
      <c r="HK96">
        <v>4.9712500000000004</v>
      </c>
      <c r="HL96">
        <v>1.8742399999999999</v>
      </c>
      <c r="HM96">
        <v>1.87056</v>
      </c>
      <c r="HN96">
        <v>1.8701399999999999</v>
      </c>
      <c r="HO96">
        <v>1.87476</v>
      </c>
      <c r="HP96">
        <v>1.8714900000000001</v>
      </c>
      <c r="HQ96">
        <v>1.8669100000000001</v>
      </c>
      <c r="HR96">
        <v>1.8778999999999999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-2.5470000000000002</v>
      </c>
      <c r="IG96">
        <v>0.33379999999999999</v>
      </c>
      <c r="IH96">
        <v>-2.1003025613674828</v>
      </c>
      <c r="II96">
        <v>1.7196870422270779E-5</v>
      </c>
      <c r="IJ96">
        <v>-2.1741833173098589E-6</v>
      </c>
      <c r="IK96">
        <v>9.0595066644434051E-10</v>
      </c>
      <c r="IL96">
        <v>-0.3055493333670728</v>
      </c>
      <c r="IM96">
        <v>-1.2435942757381079E-3</v>
      </c>
      <c r="IN96">
        <v>8.3241555849602686E-4</v>
      </c>
      <c r="IO96">
        <v>-6.8006265696850886E-6</v>
      </c>
      <c r="IP96">
        <v>17</v>
      </c>
      <c r="IQ96">
        <v>2050</v>
      </c>
      <c r="IR96">
        <v>3</v>
      </c>
      <c r="IS96">
        <v>34</v>
      </c>
      <c r="IT96">
        <v>11.2</v>
      </c>
      <c r="IU96">
        <v>11.4</v>
      </c>
      <c r="IV96">
        <v>1.2951699999999999</v>
      </c>
      <c r="IW96">
        <v>2.5695800000000002</v>
      </c>
      <c r="IX96">
        <v>1.49902</v>
      </c>
      <c r="IY96">
        <v>2.2839399999999999</v>
      </c>
      <c r="IZ96">
        <v>1.69678</v>
      </c>
      <c r="JA96">
        <v>2.2705099999999998</v>
      </c>
      <c r="JB96">
        <v>43.073900000000002</v>
      </c>
      <c r="JC96">
        <v>13.4666</v>
      </c>
      <c r="JD96">
        <v>18</v>
      </c>
      <c r="JE96">
        <v>689.673</v>
      </c>
      <c r="JF96">
        <v>288.61099999999999</v>
      </c>
      <c r="JG96">
        <v>30.000499999999999</v>
      </c>
      <c r="JH96">
        <v>35.6708</v>
      </c>
      <c r="JI96">
        <v>30.0002</v>
      </c>
      <c r="JJ96">
        <v>35.446100000000001</v>
      </c>
      <c r="JK96">
        <v>35.442</v>
      </c>
      <c r="JL96">
        <v>26.020299999999999</v>
      </c>
      <c r="JM96">
        <v>27.710699999999999</v>
      </c>
      <c r="JN96">
        <v>52.970100000000002</v>
      </c>
      <c r="JO96">
        <v>30</v>
      </c>
      <c r="JP96">
        <v>544.90700000000004</v>
      </c>
      <c r="JQ96">
        <v>31.806999999999999</v>
      </c>
      <c r="JR96">
        <v>98.341800000000006</v>
      </c>
      <c r="JS96">
        <v>98.250900000000001</v>
      </c>
    </row>
    <row r="97" spans="1:279" x14ac:dyDescent="0.2">
      <c r="A97">
        <v>82</v>
      </c>
      <c r="B97">
        <v>1658328304.0999999</v>
      </c>
      <c r="C97">
        <v>323</v>
      </c>
      <c r="D97" t="s">
        <v>583</v>
      </c>
      <c r="E97" t="s">
        <v>584</v>
      </c>
      <c r="F97">
        <v>4</v>
      </c>
      <c r="G97">
        <v>1658328302.0999999</v>
      </c>
      <c r="H97">
        <f t="shared" si="50"/>
        <v>2.3027483967668285E-3</v>
      </c>
      <c r="I97">
        <f t="shared" si="51"/>
        <v>2.3027483967668285</v>
      </c>
      <c r="J97">
        <f t="shared" si="52"/>
        <v>9.7590107742212098</v>
      </c>
      <c r="K97">
        <f t="shared" si="53"/>
        <v>517.7841428571428</v>
      </c>
      <c r="L97">
        <f t="shared" si="54"/>
        <v>387.23348821702115</v>
      </c>
      <c r="M97">
        <f t="shared" si="55"/>
        <v>39.193908130210247</v>
      </c>
      <c r="N97">
        <f t="shared" si="56"/>
        <v>52.407616448319551</v>
      </c>
      <c r="O97">
        <f t="shared" si="57"/>
        <v>0.13544760029794767</v>
      </c>
      <c r="P97">
        <f t="shared" si="58"/>
        <v>2.7707777512404541</v>
      </c>
      <c r="Q97">
        <f t="shared" si="59"/>
        <v>0.13187379298741284</v>
      </c>
      <c r="R97">
        <f t="shared" si="60"/>
        <v>8.2734358962016599E-2</v>
      </c>
      <c r="S97">
        <f t="shared" si="61"/>
        <v>194.41907789824475</v>
      </c>
      <c r="T97">
        <f t="shared" si="62"/>
        <v>34.372860041722184</v>
      </c>
      <c r="U97">
        <f t="shared" si="63"/>
        <v>33.254985714285723</v>
      </c>
      <c r="V97">
        <f t="shared" si="64"/>
        <v>5.1249421223975249</v>
      </c>
      <c r="W97">
        <f t="shared" si="65"/>
        <v>64.963218405541951</v>
      </c>
      <c r="X97">
        <f t="shared" si="66"/>
        <v>3.4322588877375075</v>
      </c>
      <c r="Y97">
        <f t="shared" si="67"/>
        <v>5.2833880032099891</v>
      </c>
      <c r="Z97">
        <f t="shared" si="68"/>
        <v>1.6926832346600174</v>
      </c>
      <c r="AA97">
        <f t="shared" si="69"/>
        <v>-101.55120429741713</v>
      </c>
      <c r="AB97">
        <f t="shared" si="70"/>
        <v>81.25959057407168</v>
      </c>
      <c r="AC97">
        <f t="shared" si="71"/>
        <v>6.7513496584698229</v>
      </c>
      <c r="AD97">
        <f t="shared" si="72"/>
        <v>180.87881383336912</v>
      </c>
      <c r="AE97">
        <f t="shared" si="73"/>
        <v>19.221175875314692</v>
      </c>
      <c r="AF97">
        <f t="shared" si="74"/>
        <v>2.31178323014238</v>
      </c>
      <c r="AG97">
        <f t="shared" si="75"/>
        <v>9.7590107742212098</v>
      </c>
      <c r="AH97">
        <v>554.54484221511223</v>
      </c>
      <c r="AI97">
        <v>538.52826060606048</v>
      </c>
      <c r="AJ97">
        <v>1.713641595915151</v>
      </c>
      <c r="AK97">
        <v>64.333968966541633</v>
      </c>
      <c r="AL97">
        <f t="shared" si="76"/>
        <v>2.3027483967668285</v>
      </c>
      <c r="AM97">
        <v>31.853783115085289</v>
      </c>
      <c r="AN97">
        <v>33.907443030303043</v>
      </c>
      <c r="AO97">
        <v>-2.1709142398552999E-4</v>
      </c>
      <c r="AP97">
        <v>90.117840984765252</v>
      </c>
      <c r="AQ97">
        <v>18</v>
      </c>
      <c r="AR97">
        <v>3</v>
      </c>
      <c r="AS97">
        <f t="shared" si="77"/>
        <v>1</v>
      </c>
      <c r="AT97">
        <f t="shared" si="78"/>
        <v>0</v>
      </c>
      <c r="AU97">
        <f t="shared" si="79"/>
        <v>47299.637997378079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1009.4696569420958</v>
      </c>
      <c r="BI97">
        <f t="shared" si="83"/>
        <v>9.7590107742212098</v>
      </c>
      <c r="BJ97" t="e">
        <f t="shared" si="84"/>
        <v>#DIV/0!</v>
      </c>
      <c r="BK97">
        <f t="shared" si="85"/>
        <v>9.667463214083509E-3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253</v>
      </c>
      <c r="CG97">
        <v>1000</v>
      </c>
      <c r="CH97" t="s">
        <v>414</v>
      </c>
      <c r="CI97">
        <v>1110.1500000000001</v>
      </c>
      <c r="CJ97">
        <v>1175.8634999999999</v>
      </c>
      <c r="CK97">
        <v>1152.67</v>
      </c>
      <c r="CL97">
        <v>1.3005735999999999E-4</v>
      </c>
      <c r="CM97">
        <v>6.5004835999999994E-4</v>
      </c>
      <c r="CN97">
        <v>4.7597999359999997E-2</v>
      </c>
      <c r="CO97">
        <v>5.5000000000000003E-4</v>
      </c>
      <c r="CP97">
        <f t="shared" si="96"/>
        <v>1199.957142857143</v>
      </c>
      <c r="CQ97">
        <f t="shared" si="97"/>
        <v>1009.4696569420958</v>
      </c>
      <c r="CR97">
        <f t="shared" si="98"/>
        <v>0.84125475893123203</v>
      </c>
      <c r="CS97">
        <f t="shared" si="99"/>
        <v>0.16202168473727788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1658328302.0999999</v>
      </c>
      <c r="CZ97">
        <v>517.7841428571428</v>
      </c>
      <c r="DA97">
        <v>536.62185714285704</v>
      </c>
      <c r="DB97">
        <v>33.910514285714292</v>
      </c>
      <c r="DC97">
        <v>31.85</v>
      </c>
      <c r="DD97">
        <v>520.33657142857146</v>
      </c>
      <c r="DE97">
        <v>33.57678571428572</v>
      </c>
      <c r="DF97">
        <v>650.33942857142858</v>
      </c>
      <c r="DG97">
        <v>101.1151428571429</v>
      </c>
      <c r="DH97">
        <v>0.1000395142857143</v>
      </c>
      <c r="DI97">
        <v>33.798971428571427</v>
      </c>
      <c r="DJ97">
        <v>999.89999999999986</v>
      </c>
      <c r="DK97">
        <v>33.254985714285723</v>
      </c>
      <c r="DL97">
        <v>0</v>
      </c>
      <c r="DM97">
        <v>0</v>
      </c>
      <c r="DN97">
        <v>9020.6228571428564</v>
      </c>
      <c r="DO97">
        <v>0</v>
      </c>
      <c r="DP97">
        <v>1869.43</v>
      </c>
      <c r="DQ97">
        <v>-18.83804285714286</v>
      </c>
      <c r="DR97">
        <v>535.95871428571434</v>
      </c>
      <c r="DS97">
        <v>554.27585714285703</v>
      </c>
      <c r="DT97">
        <v>2.0604900000000002</v>
      </c>
      <c r="DU97">
        <v>536.62185714285704</v>
      </c>
      <c r="DV97">
        <v>31.85</v>
      </c>
      <c r="DW97">
        <v>3.4288657142857142</v>
      </c>
      <c r="DX97">
        <v>3.22052</v>
      </c>
      <c r="DY97">
        <v>26.27158571428572</v>
      </c>
      <c r="DZ97">
        <v>25.214257142857139</v>
      </c>
      <c r="EA97">
        <v>1199.957142857143</v>
      </c>
      <c r="EB97">
        <v>0.95799971428571418</v>
      </c>
      <c r="EC97">
        <v>4.2000685714285717E-2</v>
      </c>
      <c r="ED97">
        <v>0</v>
      </c>
      <c r="EE97">
        <v>626.81157142857148</v>
      </c>
      <c r="EF97">
        <v>5.0001600000000002</v>
      </c>
      <c r="EG97">
        <v>9262.51</v>
      </c>
      <c r="EH97">
        <v>9514.8257142857165</v>
      </c>
      <c r="EI97">
        <v>47.892714285714291</v>
      </c>
      <c r="EJ97">
        <v>50.517714285714291</v>
      </c>
      <c r="EK97">
        <v>49.080000000000013</v>
      </c>
      <c r="EL97">
        <v>49.044285714285721</v>
      </c>
      <c r="EM97">
        <v>49.588999999999999</v>
      </c>
      <c r="EN97">
        <v>1144.768571428571</v>
      </c>
      <c r="EO97">
        <v>50.188571428571443</v>
      </c>
      <c r="EP97">
        <v>0</v>
      </c>
      <c r="EQ97">
        <v>770815.20000004768</v>
      </c>
      <c r="ER97">
        <v>0</v>
      </c>
      <c r="ES97">
        <v>624.99791999999991</v>
      </c>
      <c r="ET97">
        <v>19.852230733971719</v>
      </c>
      <c r="EU97">
        <v>251.08307688927559</v>
      </c>
      <c r="EV97">
        <v>9240.9148000000005</v>
      </c>
      <c r="EW97">
        <v>15</v>
      </c>
      <c r="EX97">
        <v>1658327627.5</v>
      </c>
      <c r="EY97" t="s">
        <v>416</v>
      </c>
      <c r="EZ97">
        <v>1658327627.5</v>
      </c>
      <c r="FA97">
        <v>1658327617.5</v>
      </c>
      <c r="FB97">
        <v>12</v>
      </c>
      <c r="FC97">
        <v>-0.68500000000000005</v>
      </c>
      <c r="FD97">
        <v>-0.255</v>
      </c>
      <c r="FE97">
        <v>-3.9239999999999999</v>
      </c>
      <c r="FF97">
        <v>0.28599999999999998</v>
      </c>
      <c r="FG97">
        <v>1546</v>
      </c>
      <c r="FH97">
        <v>32</v>
      </c>
      <c r="FI97">
        <v>0.03</v>
      </c>
      <c r="FJ97">
        <v>0.04</v>
      </c>
      <c r="FK97">
        <v>-18.637384999999998</v>
      </c>
      <c r="FL97">
        <v>-1.243724577861119</v>
      </c>
      <c r="FM97">
        <v>0.13058093955474509</v>
      </c>
      <c r="FN97">
        <v>0</v>
      </c>
      <c r="FO97">
        <v>623.93370588235302</v>
      </c>
      <c r="FP97">
        <v>19.540045819824279</v>
      </c>
      <c r="FQ97">
        <v>1.926308135045355</v>
      </c>
      <c r="FR97">
        <v>0</v>
      </c>
      <c r="FS97">
        <v>2.0329730000000001</v>
      </c>
      <c r="FT97">
        <v>0.29198206378986491</v>
      </c>
      <c r="FU97">
        <v>3.1069827501935061E-2</v>
      </c>
      <c r="FV97">
        <v>0</v>
      </c>
      <c r="FW97">
        <v>0</v>
      </c>
      <c r="FX97">
        <v>3</v>
      </c>
      <c r="FY97" t="s">
        <v>428</v>
      </c>
      <c r="FZ97">
        <v>3.3694999999999999</v>
      </c>
      <c r="GA97">
        <v>2.89392</v>
      </c>
      <c r="GB97">
        <v>0.115938</v>
      </c>
      <c r="GC97">
        <v>0.120352</v>
      </c>
      <c r="GD97">
        <v>0.14049300000000001</v>
      </c>
      <c r="GE97">
        <v>0.13702</v>
      </c>
      <c r="GF97">
        <v>30521.4</v>
      </c>
      <c r="GG97">
        <v>26413.9</v>
      </c>
      <c r="GH97">
        <v>30858.3</v>
      </c>
      <c r="GI97">
        <v>27988.5</v>
      </c>
      <c r="GJ97">
        <v>34943.300000000003</v>
      </c>
      <c r="GK97">
        <v>34078.9</v>
      </c>
      <c r="GL97">
        <v>40224.9</v>
      </c>
      <c r="GM97">
        <v>39010.9</v>
      </c>
      <c r="GN97">
        <v>2.3029299999999999</v>
      </c>
      <c r="GO97">
        <v>1.57413</v>
      </c>
      <c r="GP97">
        <v>0</v>
      </c>
      <c r="GQ97">
        <v>2.6978599999999998E-2</v>
      </c>
      <c r="GR97">
        <v>999.9</v>
      </c>
      <c r="GS97">
        <v>32.814999999999998</v>
      </c>
      <c r="GT97">
        <v>59.9</v>
      </c>
      <c r="GU97">
        <v>38.799999999999997</v>
      </c>
      <c r="GV97">
        <v>41.182400000000001</v>
      </c>
      <c r="GW97">
        <v>50.292900000000003</v>
      </c>
      <c r="GX97">
        <v>40.793300000000002</v>
      </c>
      <c r="GY97">
        <v>1</v>
      </c>
      <c r="GZ97">
        <v>0.64781</v>
      </c>
      <c r="HA97">
        <v>1.72146</v>
      </c>
      <c r="HB97">
        <v>20.1996</v>
      </c>
      <c r="HC97">
        <v>5.2141500000000001</v>
      </c>
      <c r="HD97">
        <v>11.974</v>
      </c>
      <c r="HE97">
        <v>4.9903000000000004</v>
      </c>
      <c r="HF97">
        <v>3.2924799999999999</v>
      </c>
      <c r="HG97">
        <v>8380.4</v>
      </c>
      <c r="HH97">
        <v>9999</v>
      </c>
      <c r="HI97">
        <v>9999</v>
      </c>
      <c r="HJ97">
        <v>971.1</v>
      </c>
      <c r="HK97">
        <v>4.9712500000000004</v>
      </c>
      <c r="HL97">
        <v>1.8742399999999999</v>
      </c>
      <c r="HM97">
        <v>1.8705499999999999</v>
      </c>
      <c r="HN97">
        <v>1.87015</v>
      </c>
      <c r="HO97">
        <v>1.8747799999999999</v>
      </c>
      <c r="HP97">
        <v>1.8714900000000001</v>
      </c>
      <c r="HQ97">
        <v>1.8669199999999999</v>
      </c>
      <c r="HR97">
        <v>1.87791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-2.5569999999999999</v>
      </c>
      <c r="IG97">
        <v>0.33360000000000001</v>
      </c>
      <c r="IH97">
        <v>-2.1003025613674828</v>
      </c>
      <c r="II97">
        <v>1.7196870422270779E-5</v>
      </c>
      <c r="IJ97">
        <v>-2.1741833173098589E-6</v>
      </c>
      <c r="IK97">
        <v>9.0595066644434051E-10</v>
      </c>
      <c r="IL97">
        <v>-0.3055493333670728</v>
      </c>
      <c r="IM97">
        <v>-1.2435942757381079E-3</v>
      </c>
      <c r="IN97">
        <v>8.3241555849602686E-4</v>
      </c>
      <c r="IO97">
        <v>-6.8006265696850886E-6</v>
      </c>
      <c r="IP97">
        <v>17</v>
      </c>
      <c r="IQ97">
        <v>2050</v>
      </c>
      <c r="IR97">
        <v>3</v>
      </c>
      <c r="IS97">
        <v>34</v>
      </c>
      <c r="IT97">
        <v>11.3</v>
      </c>
      <c r="IU97">
        <v>11.4</v>
      </c>
      <c r="IV97">
        <v>1.3073699999999999</v>
      </c>
      <c r="IW97">
        <v>2.5769000000000002</v>
      </c>
      <c r="IX97">
        <v>1.49902</v>
      </c>
      <c r="IY97">
        <v>2.2839399999999999</v>
      </c>
      <c r="IZ97">
        <v>1.69678</v>
      </c>
      <c r="JA97">
        <v>2.2387700000000001</v>
      </c>
      <c r="JB97">
        <v>43.100900000000003</v>
      </c>
      <c r="JC97">
        <v>13.4491</v>
      </c>
      <c r="JD97">
        <v>18</v>
      </c>
      <c r="JE97">
        <v>689.71</v>
      </c>
      <c r="JF97">
        <v>288.548</v>
      </c>
      <c r="JG97">
        <v>30.000800000000002</v>
      </c>
      <c r="JH97">
        <v>35.672400000000003</v>
      </c>
      <c r="JI97">
        <v>30.0002</v>
      </c>
      <c r="JJ97">
        <v>35.447600000000001</v>
      </c>
      <c r="JK97">
        <v>35.444400000000002</v>
      </c>
      <c r="JL97">
        <v>26.278099999999998</v>
      </c>
      <c r="JM97">
        <v>27.710699999999999</v>
      </c>
      <c r="JN97">
        <v>52.970100000000002</v>
      </c>
      <c r="JO97">
        <v>30</v>
      </c>
      <c r="JP97">
        <v>551.58600000000001</v>
      </c>
      <c r="JQ97">
        <v>31.810500000000001</v>
      </c>
      <c r="JR97">
        <v>98.3399</v>
      </c>
      <c r="JS97">
        <v>98.248500000000007</v>
      </c>
    </row>
    <row r="98" spans="1:279" x14ac:dyDescent="0.2">
      <c r="A98">
        <v>83</v>
      </c>
      <c r="B98">
        <v>1658328308.0999999</v>
      </c>
      <c r="C98">
        <v>327</v>
      </c>
      <c r="D98" t="s">
        <v>585</v>
      </c>
      <c r="E98" t="s">
        <v>586</v>
      </c>
      <c r="F98">
        <v>4</v>
      </c>
      <c r="G98">
        <v>1658328305.7874999</v>
      </c>
      <c r="H98">
        <f t="shared" si="50"/>
        <v>2.3029215074765797E-3</v>
      </c>
      <c r="I98">
        <f t="shared" si="51"/>
        <v>2.3029215074765799</v>
      </c>
      <c r="J98">
        <f t="shared" si="52"/>
        <v>9.7882305075720133</v>
      </c>
      <c r="K98">
        <f t="shared" si="53"/>
        <v>523.91412500000001</v>
      </c>
      <c r="L98">
        <f t="shared" si="54"/>
        <v>392.83997284795021</v>
      </c>
      <c r="M98">
        <f t="shared" si="55"/>
        <v>39.761130389035351</v>
      </c>
      <c r="N98">
        <f t="shared" si="56"/>
        <v>53.027744823832435</v>
      </c>
      <c r="O98">
        <f t="shared" si="57"/>
        <v>0.13543873727884981</v>
      </c>
      <c r="P98">
        <f t="shared" si="58"/>
        <v>2.7729737858298291</v>
      </c>
      <c r="Q98">
        <f t="shared" si="59"/>
        <v>0.13186814054996046</v>
      </c>
      <c r="R98">
        <f t="shared" si="60"/>
        <v>8.2730551325584906E-2</v>
      </c>
      <c r="S98">
        <f t="shared" si="61"/>
        <v>194.42988111250193</v>
      </c>
      <c r="T98">
        <f t="shared" si="62"/>
        <v>34.373550649553685</v>
      </c>
      <c r="U98">
        <f t="shared" si="63"/>
        <v>33.252724999999998</v>
      </c>
      <c r="V98">
        <f t="shared" si="64"/>
        <v>5.1242923708771597</v>
      </c>
      <c r="W98">
        <f t="shared" si="65"/>
        <v>64.943133189754121</v>
      </c>
      <c r="X98">
        <f t="shared" si="66"/>
        <v>3.4314068423732884</v>
      </c>
      <c r="Y98">
        <f t="shared" si="67"/>
        <v>5.2837100303541424</v>
      </c>
      <c r="Z98">
        <f t="shared" si="68"/>
        <v>1.6928855285038713</v>
      </c>
      <c r="AA98">
        <f t="shared" si="69"/>
        <v>-101.55883847971717</v>
      </c>
      <c r="AB98">
        <f t="shared" si="70"/>
        <v>81.825074909612809</v>
      </c>
      <c r="AC98">
        <f t="shared" si="71"/>
        <v>6.7929095050096837</v>
      </c>
      <c r="AD98">
        <f t="shared" si="72"/>
        <v>181.48902704740726</v>
      </c>
      <c r="AE98">
        <f t="shared" si="73"/>
        <v>19.261518846044712</v>
      </c>
      <c r="AF98">
        <f t="shared" si="74"/>
        <v>2.3091392134498898</v>
      </c>
      <c r="AG98">
        <f t="shared" si="75"/>
        <v>9.7882305075720133</v>
      </c>
      <c r="AH98">
        <v>561.45894116023544</v>
      </c>
      <c r="AI98">
        <v>545.40930303030279</v>
      </c>
      <c r="AJ98">
        <v>1.71504841809266</v>
      </c>
      <c r="AK98">
        <v>64.333968966541633</v>
      </c>
      <c r="AL98">
        <f t="shared" si="76"/>
        <v>2.3029215074765799</v>
      </c>
      <c r="AM98">
        <v>31.843962436222149</v>
      </c>
      <c r="AN98">
        <v>33.897868484848487</v>
      </c>
      <c r="AO98">
        <v>-2.346856911813868E-4</v>
      </c>
      <c r="AP98">
        <v>90.117840984765252</v>
      </c>
      <c r="AQ98">
        <v>18</v>
      </c>
      <c r="AR98">
        <v>3</v>
      </c>
      <c r="AS98">
        <f t="shared" si="77"/>
        <v>1</v>
      </c>
      <c r="AT98">
        <f t="shared" si="78"/>
        <v>0</v>
      </c>
      <c r="AU98">
        <f t="shared" si="79"/>
        <v>47359.766581795637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1009.524749799224</v>
      </c>
      <c r="BI98">
        <f t="shared" si="83"/>
        <v>9.7882305075720133</v>
      </c>
      <c r="BJ98" t="e">
        <f t="shared" si="84"/>
        <v>#DIV/0!</v>
      </c>
      <c r="BK98">
        <f t="shared" si="85"/>
        <v>9.6958796795410061E-3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253</v>
      </c>
      <c r="CG98">
        <v>1000</v>
      </c>
      <c r="CH98" t="s">
        <v>414</v>
      </c>
      <c r="CI98">
        <v>1110.1500000000001</v>
      </c>
      <c r="CJ98">
        <v>1175.8634999999999</v>
      </c>
      <c r="CK98">
        <v>1152.67</v>
      </c>
      <c r="CL98">
        <v>1.3005735999999999E-4</v>
      </c>
      <c r="CM98">
        <v>6.5004835999999994E-4</v>
      </c>
      <c r="CN98">
        <v>4.7597999359999997E-2</v>
      </c>
      <c r="CO98">
        <v>5.5000000000000003E-4</v>
      </c>
      <c r="CP98">
        <f t="shared" si="96"/>
        <v>1200.0225</v>
      </c>
      <c r="CQ98">
        <f t="shared" si="97"/>
        <v>1009.524749799224</v>
      </c>
      <c r="CR98">
        <f t="shared" si="98"/>
        <v>0.84125485130422462</v>
      </c>
      <c r="CS98">
        <f t="shared" si="99"/>
        <v>0.16202186301715338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1658328305.7874999</v>
      </c>
      <c r="CZ98">
        <v>523.91412500000001</v>
      </c>
      <c r="DA98">
        <v>542.80062499999997</v>
      </c>
      <c r="DB98">
        <v>33.902299999999997</v>
      </c>
      <c r="DC98">
        <v>31.844149999999999</v>
      </c>
      <c r="DD98">
        <v>526.47562500000004</v>
      </c>
      <c r="DE98">
        <v>33.568837500000001</v>
      </c>
      <c r="DF98">
        <v>650.34737500000006</v>
      </c>
      <c r="DG98">
        <v>101.11475</v>
      </c>
      <c r="DH98">
        <v>9.9823712499999995E-2</v>
      </c>
      <c r="DI98">
        <v>33.800062500000003</v>
      </c>
      <c r="DJ98">
        <v>999.9</v>
      </c>
      <c r="DK98">
        <v>33.252724999999998</v>
      </c>
      <c r="DL98">
        <v>0</v>
      </c>
      <c r="DM98">
        <v>0</v>
      </c>
      <c r="DN98">
        <v>9032.34375</v>
      </c>
      <c r="DO98">
        <v>0</v>
      </c>
      <c r="DP98">
        <v>1870.3187499999999</v>
      </c>
      <c r="DQ98">
        <v>-18.88655</v>
      </c>
      <c r="DR98">
        <v>542.29925000000003</v>
      </c>
      <c r="DS98">
        <v>560.65425000000005</v>
      </c>
      <c r="DT98">
        <v>2.0581399999999999</v>
      </c>
      <c r="DU98">
        <v>542.80062499999997</v>
      </c>
      <c r="DV98">
        <v>31.844149999999999</v>
      </c>
      <c r="DW98">
        <v>3.42802125</v>
      </c>
      <c r="DX98">
        <v>3.21991125</v>
      </c>
      <c r="DY98">
        <v>26.267412499999999</v>
      </c>
      <c r="DZ98">
        <v>25.211062500000001</v>
      </c>
      <c r="EA98">
        <v>1200.0225</v>
      </c>
      <c r="EB98">
        <v>0.957997875</v>
      </c>
      <c r="EC98">
        <v>4.2002375000000008E-2</v>
      </c>
      <c r="ED98">
        <v>0</v>
      </c>
      <c r="EE98">
        <v>627.91987499999993</v>
      </c>
      <c r="EF98">
        <v>5.0001600000000002</v>
      </c>
      <c r="EG98">
        <v>9276.8575000000001</v>
      </c>
      <c r="EH98">
        <v>9515.338749999999</v>
      </c>
      <c r="EI98">
        <v>47.875</v>
      </c>
      <c r="EJ98">
        <v>50.546499999999988</v>
      </c>
      <c r="EK98">
        <v>49.093499999999999</v>
      </c>
      <c r="EL98">
        <v>49.030999999999999</v>
      </c>
      <c r="EM98">
        <v>49.601374999999997</v>
      </c>
      <c r="EN98">
        <v>1144.8275000000001</v>
      </c>
      <c r="EO98">
        <v>50.195</v>
      </c>
      <c r="EP98">
        <v>0</v>
      </c>
      <c r="EQ98">
        <v>770819.40000009537</v>
      </c>
      <c r="ER98">
        <v>0</v>
      </c>
      <c r="ES98">
        <v>626.23938461538455</v>
      </c>
      <c r="ET98">
        <v>19.430974367431698</v>
      </c>
      <c r="EU98">
        <v>224.81538471416081</v>
      </c>
      <c r="EV98">
        <v>9256.8888461538463</v>
      </c>
      <c r="EW98">
        <v>15</v>
      </c>
      <c r="EX98">
        <v>1658327627.5</v>
      </c>
      <c r="EY98" t="s">
        <v>416</v>
      </c>
      <c r="EZ98">
        <v>1658327627.5</v>
      </c>
      <c r="FA98">
        <v>1658327617.5</v>
      </c>
      <c r="FB98">
        <v>12</v>
      </c>
      <c r="FC98">
        <v>-0.68500000000000005</v>
      </c>
      <c r="FD98">
        <v>-0.255</v>
      </c>
      <c r="FE98">
        <v>-3.9239999999999999</v>
      </c>
      <c r="FF98">
        <v>0.28599999999999998</v>
      </c>
      <c r="FG98">
        <v>1546</v>
      </c>
      <c r="FH98">
        <v>32</v>
      </c>
      <c r="FI98">
        <v>0.03</v>
      </c>
      <c r="FJ98">
        <v>0.04</v>
      </c>
      <c r="FK98">
        <v>-18.7289125</v>
      </c>
      <c r="FL98">
        <v>-1.031944840525244</v>
      </c>
      <c r="FM98">
        <v>0.1057706981812544</v>
      </c>
      <c r="FN98">
        <v>0</v>
      </c>
      <c r="FO98">
        <v>625.10167647058825</v>
      </c>
      <c r="FP98">
        <v>19.66320855533948</v>
      </c>
      <c r="FQ98">
        <v>1.939046850761057</v>
      </c>
      <c r="FR98">
        <v>0</v>
      </c>
      <c r="FS98">
        <v>2.0480467500000001</v>
      </c>
      <c r="FT98">
        <v>0.14993572232644831</v>
      </c>
      <c r="FU98">
        <v>1.9253642692682881E-2</v>
      </c>
      <c r="FV98">
        <v>0</v>
      </c>
      <c r="FW98">
        <v>0</v>
      </c>
      <c r="FX98">
        <v>3</v>
      </c>
      <c r="FY98" t="s">
        <v>428</v>
      </c>
      <c r="FZ98">
        <v>3.3693</v>
      </c>
      <c r="GA98">
        <v>2.8937400000000002</v>
      </c>
      <c r="GB98">
        <v>0.11701300000000001</v>
      </c>
      <c r="GC98">
        <v>0.121419</v>
      </c>
      <c r="GD98">
        <v>0.14046500000000001</v>
      </c>
      <c r="GE98">
        <v>0.137021</v>
      </c>
      <c r="GF98">
        <v>30484.9</v>
      </c>
      <c r="GG98">
        <v>26381.3</v>
      </c>
      <c r="GH98">
        <v>30859</v>
      </c>
      <c r="GI98">
        <v>27988</v>
      </c>
      <c r="GJ98">
        <v>34945.1</v>
      </c>
      <c r="GK98">
        <v>34078.1</v>
      </c>
      <c r="GL98">
        <v>40225.599999999999</v>
      </c>
      <c r="GM98">
        <v>39010</v>
      </c>
      <c r="GN98">
        <v>2.3027299999999999</v>
      </c>
      <c r="GO98">
        <v>1.5739000000000001</v>
      </c>
      <c r="GP98">
        <v>0</v>
      </c>
      <c r="GQ98">
        <v>2.68668E-2</v>
      </c>
      <c r="GR98">
        <v>999.9</v>
      </c>
      <c r="GS98">
        <v>32.816499999999998</v>
      </c>
      <c r="GT98">
        <v>59.9</v>
      </c>
      <c r="GU98">
        <v>38.799999999999997</v>
      </c>
      <c r="GV98">
        <v>41.179900000000004</v>
      </c>
      <c r="GW98">
        <v>50.262900000000002</v>
      </c>
      <c r="GX98">
        <v>41.153799999999997</v>
      </c>
      <c r="GY98">
        <v>1</v>
      </c>
      <c r="GZ98">
        <v>0.64798999999999995</v>
      </c>
      <c r="HA98">
        <v>1.72339</v>
      </c>
      <c r="HB98">
        <v>20.1995</v>
      </c>
      <c r="HC98">
        <v>5.2134</v>
      </c>
      <c r="HD98">
        <v>11.974</v>
      </c>
      <c r="HE98">
        <v>4.9901</v>
      </c>
      <c r="HF98">
        <v>3.2925</v>
      </c>
      <c r="HG98">
        <v>8380.4</v>
      </c>
      <c r="HH98">
        <v>9999</v>
      </c>
      <c r="HI98">
        <v>9999</v>
      </c>
      <c r="HJ98">
        <v>971.1</v>
      </c>
      <c r="HK98">
        <v>4.9712399999999999</v>
      </c>
      <c r="HL98">
        <v>1.8742399999999999</v>
      </c>
      <c r="HM98">
        <v>1.8705700000000001</v>
      </c>
      <c r="HN98">
        <v>1.8701300000000001</v>
      </c>
      <c r="HO98">
        <v>1.87477</v>
      </c>
      <c r="HP98">
        <v>1.8714900000000001</v>
      </c>
      <c r="HQ98">
        <v>1.8669100000000001</v>
      </c>
      <c r="HR98">
        <v>1.87795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-2.5680000000000001</v>
      </c>
      <c r="IG98">
        <v>0.33329999999999999</v>
      </c>
      <c r="IH98">
        <v>-2.1003025613674828</v>
      </c>
      <c r="II98">
        <v>1.7196870422270779E-5</v>
      </c>
      <c r="IJ98">
        <v>-2.1741833173098589E-6</v>
      </c>
      <c r="IK98">
        <v>9.0595066644434051E-10</v>
      </c>
      <c r="IL98">
        <v>-0.3055493333670728</v>
      </c>
      <c r="IM98">
        <v>-1.2435942757381079E-3</v>
      </c>
      <c r="IN98">
        <v>8.3241555849602686E-4</v>
      </c>
      <c r="IO98">
        <v>-6.8006265696850886E-6</v>
      </c>
      <c r="IP98">
        <v>17</v>
      </c>
      <c r="IQ98">
        <v>2050</v>
      </c>
      <c r="IR98">
        <v>3</v>
      </c>
      <c r="IS98">
        <v>34</v>
      </c>
      <c r="IT98">
        <v>11.3</v>
      </c>
      <c r="IU98">
        <v>11.5</v>
      </c>
      <c r="IV98">
        <v>1.31958</v>
      </c>
      <c r="IW98">
        <v>2.5622600000000002</v>
      </c>
      <c r="IX98">
        <v>1.49902</v>
      </c>
      <c r="IY98">
        <v>2.2839399999999999</v>
      </c>
      <c r="IZ98">
        <v>1.69678</v>
      </c>
      <c r="JA98">
        <v>2.3059099999999999</v>
      </c>
      <c r="JB98">
        <v>43.100900000000003</v>
      </c>
      <c r="JC98">
        <v>13.4666</v>
      </c>
      <c r="JD98">
        <v>18</v>
      </c>
      <c r="JE98">
        <v>689.55799999999999</v>
      </c>
      <c r="JF98">
        <v>288.44099999999997</v>
      </c>
      <c r="JG98">
        <v>30.000699999999998</v>
      </c>
      <c r="JH98">
        <v>35.674599999999998</v>
      </c>
      <c r="JI98">
        <v>30.000299999999999</v>
      </c>
      <c r="JJ98">
        <v>35.448599999999999</v>
      </c>
      <c r="JK98">
        <v>35.4452</v>
      </c>
      <c r="JL98">
        <v>26.526800000000001</v>
      </c>
      <c r="JM98">
        <v>27.710699999999999</v>
      </c>
      <c r="JN98">
        <v>52.970100000000002</v>
      </c>
      <c r="JO98">
        <v>30</v>
      </c>
      <c r="JP98">
        <v>558.26499999999999</v>
      </c>
      <c r="JQ98">
        <v>31.810500000000001</v>
      </c>
      <c r="JR98">
        <v>98.341800000000006</v>
      </c>
      <c r="JS98">
        <v>98.246399999999994</v>
      </c>
    </row>
    <row r="99" spans="1:279" x14ac:dyDescent="0.2">
      <c r="A99">
        <v>84</v>
      </c>
      <c r="B99">
        <v>1658328312.0999999</v>
      </c>
      <c r="C99">
        <v>331</v>
      </c>
      <c r="D99" t="s">
        <v>587</v>
      </c>
      <c r="E99" t="s">
        <v>588</v>
      </c>
      <c r="F99">
        <v>4</v>
      </c>
      <c r="G99">
        <v>1658328310.0999999</v>
      </c>
      <c r="H99">
        <f t="shared" si="50"/>
        <v>2.2892052651314011E-3</v>
      </c>
      <c r="I99">
        <f t="shared" si="51"/>
        <v>2.2892052651314012</v>
      </c>
      <c r="J99">
        <f t="shared" si="52"/>
        <v>9.8300957059326564</v>
      </c>
      <c r="K99">
        <f t="shared" si="53"/>
        <v>531.03914285714279</v>
      </c>
      <c r="L99">
        <f t="shared" si="54"/>
        <v>398.71252954356942</v>
      </c>
      <c r="M99">
        <f t="shared" si="55"/>
        <v>40.355377887031509</v>
      </c>
      <c r="N99">
        <f t="shared" si="56"/>
        <v>53.748712906860149</v>
      </c>
      <c r="O99">
        <f t="shared" si="57"/>
        <v>0.13477209787439318</v>
      </c>
      <c r="P99">
        <f t="shared" si="58"/>
        <v>2.7674358758657491</v>
      </c>
      <c r="Q99">
        <f t="shared" si="59"/>
        <v>0.13122919435549538</v>
      </c>
      <c r="R99">
        <f t="shared" si="60"/>
        <v>8.2328804803450631E-2</v>
      </c>
      <c r="S99">
        <f t="shared" si="61"/>
        <v>194.43532632674828</v>
      </c>
      <c r="T99">
        <f t="shared" si="62"/>
        <v>34.374067964672179</v>
      </c>
      <c r="U99">
        <f t="shared" si="63"/>
        <v>33.242142857142859</v>
      </c>
      <c r="V99">
        <f t="shared" si="64"/>
        <v>5.1212519116852722</v>
      </c>
      <c r="W99">
        <f t="shared" si="65"/>
        <v>64.936435419751902</v>
      </c>
      <c r="X99">
        <f t="shared" si="66"/>
        <v>3.4302251209358126</v>
      </c>
      <c r="Y99">
        <f t="shared" si="67"/>
        <v>5.2824351979943005</v>
      </c>
      <c r="Z99">
        <f t="shared" si="68"/>
        <v>1.6910267907494596</v>
      </c>
      <c r="AA99">
        <f t="shared" si="69"/>
        <v>-100.95395219229479</v>
      </c>
      <c r="AB99">
        <f t="shared" si="70"/>
        <v>82.596014427404114</v>
      </c>
      <c r="AC99">
        <f t="shared" si="71"/>
        <v>6.8701314063551786</v>
      </c>
      <c r="AD99">
        <f t="shared" si="72"/>
        <v>182.94751996821276</v>
      </c>
      <c r="AE99">
        <f t="shared" si="73"/>
        <v>19.151893055240851</v>
      </c>
      <c r="AF99">
        <f t="shared" si="74"/>
        <v>2.2954462979824015</v>
      </c>
      <c r="AG99">
        <f t="shared" si="75"/>
        <v>9.8300957059326564</v>
      </c>
      <c r="AH99">
        <v>568.17684274754413</v>
      </c>
      <c r="AI99">
        <v>552.19625454545451</v>
      </c>
      <c r="AJ99">
        <v>1.687263207491875</v>
      </c>
      <c r="AK99">
        <v>64.333968966541633</v>
      </c>
      <c r="AL99">
        <f t="shared" si="76"/>
        <v>2.2892052651314012</v>
      </c>
      <c r="AM99">
        <v>31.844488474393049</v>
      </c>
      <c r="AN99">
        <v>33.886218787878782</v>
      </c>
      <c r="AO99">
        <v>-2.4157110110120881E-4</v>
      </c>
      <c r="AP99">
        <v>90.117840984765252</v>
      </c>
      <c r="AQ99">
        <v>18</v>
      </c>
      <c r="AR99">
        <v>3</v>
      </c>
      <c r="AS99">
        <f t="shared" si="77"/>
        <v>1</v>
      </c>
      <c r="AT99">
        <f t="shared" si="78"/>
        <v>0</v>
      </c>
      <c r="AU99">
        <f t="shared" si="79"/>
        <v>47208.412315999332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1009.5516426563464</v>
      </c>
      <c r="BI99">
        <f t="shared" si="83"/>
        <v>9.8300957059326564</v>
      </c>
      <c r="BJ99" t="e">
        <f t="shared" si="84"/>
        <v>#DIV/0!</v>
      </c>
      <c r="BK99">
        <f t="shared" si="85"/>
        <v>9.7370904969928743E-3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253</v>
      </c>
      <c r="CG99">
        <v>1000</v>
      </c>
      <c r="CH99" t="s">
        <v>414</v>
      </c>
      <c r="CI99">
        <v>1110.1500000000001</v>
      </c>
      <c r="CJ99">
        <v>1175.8634999999999</v>
      </c>
      <c r="CK99">
        <v>1152.67</v>
      </c>
      <c r="CL99">
        <v>1.3005735999999999E-4</v>
      </c>
      <c r="CM99">
        <v>6.5004835999999994E-4</v>
      </c>
      <c r="CN99">
        <v>4.7597999359999997E-2</v>
      </c>
      <c r="CO99">
        <v>5.5000000000000003E-4</v>
      </c>
      <c r="CP99">
        <f t="shared" si="96"/>
        <v>1200.0542857142859</v>
      </c>
      <c r="CQ99">
        <f t="shared" si="97"/>
        <v>1009.5516426563464</v>
      </c>
      <c r="CR99">
        <f t="shared" si="98"/>
        <v>0.84125497877410593</v>
      </c>
      <c r="CS99">
        <f t="shared" si="99"/>
        <v>0.16202210903402439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1658328310.0999999</v>
      </c>
      <c r="CZ99">
        <v>531.03914285714279</v>
      </c>
      <c r="DA99">
        <v>549.83285714285716</v>
      </c>
      <c r="DB99">
        <v>33.890742857142861</v>
      </c>
      <c r="DC99">
        <v>31.84478571428572</v>
      </c>
      <c r="DD99">
        <v>533.61171428571424</v>
      </c>
      <c r="DE99">
        <v>33.557600000000001</v>
      </c>
      <c r="DF99">
        <v>650.35142857142841</v>
      </c>
      <c r="DG99">
        <v>101.11414285714289</v>
      </c>
      <c r="DH99">
        <v>0.1000776571428571</v>
      </c>
      <c r="DI99">
        <v>33.795742857142862</v>
      </c>
      <c r="DJ99">
        <v>999.89999999999986</v>
      </c>
      <c r="DK99">
        <v>33.242142857142859</v>
      </c>
      <c r="DL99">
        <v>0</v>
      </c>
      <c r="DM99">
        <v>0</v>
      </c>
      <c r="DN99">
        <v>9002.9457142857154</v>
      </c>
      <c r="DO99">
        <v>0</v>
      </c>
      <c r="DP99">
        <v>1870.194285714286</v>
      </c>
      <c r="DQ99">
        <v>-18.793685714285711</v>
      </c>
      <c r="DR99">
        <v>549.66771428571428</v>
      </c>
      <c r="DS99">
        <v>567.91799999999989</v>
      </c>
      <c r="DT99">
        <v>2.045957142857143</v>
      </c>
      <c r="DU99">
        <v>549.83285714285716</v>
      </c>
      <c r="DV99">
        <v>31.84478571428572</v>
      </c>
      <c r="DW99">
        <v>3.4268357142857151</v>
      </c>
      <c r="DX99">
        <v>3.219959999999999</v>
      </c>
      <c r="DY99">
        <v>26.261557142857139</v>
      </c>
      <c r="DZ99">
        <v>25.21132857142857</v>
      </c>
      <c r="EA99">
        <v>1200.0542857142859</v>
      </c>
      <c r="EB99">
        <v>0.95799371428571423</v>
      </c>
      <c r="EC99">
        <v>4.2006628571428568E-2</v>
      </c>
      <c r="ED99">
        <v>0</v>
      </c>
      <c r="EE99">
        <v>629.04442857142851</v>
      </c>
      <c r="EF99">
        <v>5.0001600000000002</v>
      </c>
      <c r="EG99">
        <v>9293.9328571428578</v>
      </c>
      <c r="EH99">
        <v>9515.5942857142854</v>
      </c>
      <c r="EI99">
        <v>47.892714285714291</v>
      </c>
      <c r="EJ99">
        <v>50.561999999999998</v>
      </c>
      <c r="EK99">
        <v>49.071000000000012</v>
      </c>
      <c r="EL99">
        <v>49.062285714285721</v>
      </c>
      <c r="EM99">
        <v>49.58</v>
      </c>
      <c r="EN99">
        <v>1144.8528571428569</v>
      </c>
      <c r="EO99">
        <v>50.201428571428558</v>
      </c>
      <c r="EP99">
        <v>0</v>
      </c>
      <c r="EQ99">
        <v>770823.60000014305</v>
      </c>
      <c r="ER99">
        <v>0</v>
      </c>
      <c r="ES99">
        <v>627.63367999999991</v>
      </c>
      <c r="ET99">
        <v>16.775461523745271</v>
      </c>
      <c r="EU99">
        <v>232.37692258830671</v>
      </c>
      <c r="EV99">
        <v>9274.1004000000012</v>
      </c>
      <c r="EW99">
        <v>15</v>
      </c>
      <c r="EX99">
        <v>1658327627.5</v>
      </c>
      <c r="EY99" t="s">
        <v>416</v>
      </c>
      <c r="EZ99">
        <v>1658327627.5</v>
      </c>
      <c r="FA99">
        <v>1658327617.5</v>
      </c>
      <c r="FB99">
        <v>12</v>
      </c>
      <c r="FC99">
        <v>-0.68500000000000005</v>
      </c>
      <c r="FD99">
        <v>-0.255</v>
      </c>
      <c r="FE99">
        <v>-3.9239999999999999</v>
      </c>
      <c r="FF99">
        <v>0.28599999999999998</v>
      </c>
      <c r="FG99">
        <v>1546</v>
      </c>
      <c r="FH99">
        <v>32</v>
      </c>
      <c r="FI99">
        <v>0.03</v>
      </c>
      <c r="FJ99">
        <v>0.04</v>
      </c>
      <c r="FK99">
        <v>-18.763151219512199</v>
      </c>
      <c r="FL99">
        <v>-0.89675331010454151</v>
      </c>
      <c r="FM99">
        <v>0.101541504482941</v>
      </c>
      <c r="FN99">
        <v>0</v>
      </c>
      <c r="FO99">
        <v>626.20341176470595</v>
      </c>
      <c r="FP99">
        <v>18.694117658210889</v>
      </c>
      <c r="FQ99">
        <v>1.849946376291947</v>
      </c>
      <c r="FR99">
        <v>0</v>
      </c>
      <c r="FS99">
        <v>2.0540621951219511</v>
      </c>
      <c r="FT99">
        <v>2.235742160278666E-2</v>
      </c>
      <c r="FU99">
        <v>9.5719342062998303E-3</v>
      </c>
      <c r="FV99">
        <v>1</v>
      </c>
      <c r="FW99">
        <v>1</v>
      </c>
      <c r="FX99">
        <v>3</v>
      </c>
      <c r="FY99" t="s">
        <v>425</v>
      </c>
      <c r="FZ99">
        <v>3.3692799999999998</v>
      </c>
      <c r="GA99">
        <v>2.8937900000000001</v>
      </c>
      <c r="GB99">
        <v>0.118062</v>
      </c>
      <c r="GC99">
        <v>0.122445</v>
      </c>
      <c r="GD99">
        <v>0.140434</v>
      </c>
      <c r="GE99">
        <v>0.13702300000000001</v>
      </c>
      <c r="GF99">
        <v>30448.3</v>
      </c>
      <c r="GG99">
        <v>26350.6</v>
      </c>
      <c r="GH99">
        <v>30858.7</v>
      </c>
      <c r="GI99">
        <v>27988.2</v>
      </c>
      <c r="GJ99">
        <v>34946.400000000001</v>
      </c>
      <c r="GK99">
        <v>34078.300000000003</v>
      </c>
      <c r="GL99">
        <v>40225.599999999999</v>
      </c>
      <c r="GM99">
        <v>39010.300000000003</v>
      </c>
      <c r="GN99">
        <v>2.3026499999999999</v>
      </c>
      <c r="GO99">
        <v>1.5739300000000001</v>
      </c>
      <c r="GP99">
        <v>0</v>
      </c>
      <c r="GQ99">
        <v>2.56598E-2</v>
      </c>
      <c r="GR99">
        <v>999.9</v>
      </c>
      <c r="GS99">
        <v>32.817900000000002</v>
      </c>
      <c r="GT99">
        <v>59.9</v>
      </c>
      <c r="GU99">
        <v>38.799999999999997</v>
      </c>
      <c r="GV99">
        <v>41.181399999999996</v>
      </c>
      <c r="GW99">
        <v>50.532899999999998</v>
      </c>
      <c r="GX99">
        <v>41.7027</v>
      </c>
      <c r="GY99">
        <v>1</v>
      </c>
      <c r="GZ99">
        <v>0.64816600000000002</v>
      </c>
      <c r="HA99">
        <v>1.72492</v>
      </c>
      <c r="HB99">
        <v>20.1995</v>
      </c>
      <c r="HC99">
        <v>5.2140000000000004</v>
      </c>
      <c r="HD99">
        <v>11.974</v>
      </c>
      <c r="HE99">
        <v>4.9902499999999996</v>
      </c>
      <c r="HF99">
        <v>3.2925300000000002</v>
      </c>
      <c r="HG99">
        <v>8380.4</v>
      </c>
      <c r="HH99">
        <v>9999</v>
      </c>
      <c r="HI99">
        <v>9999</v>
      </c>
      <c r="HJ99">
        <v>971.1</v>
      </c>
      <c r="HK99">
        <v>4.9712399999999999</v>
      </c>
      <c r="HL99">
        <v>1.8742399999999999</v>
      </c>
      <c r="HM99">
        <v>1.87056</v>
      </c>
      <c r="HN99">
        <v>1.8701399999999999</v>
      </c>
      <c r="HO99">
        <v>1.8747400000000001</v>
      </c>
      <c r="HP99">
        <v>1.8714900000000001</v>
      </c>
      <c r="HQ99">
        <v>1.86693</v>
      </c>
      <c r="HR99">
        <v>1.8779399999999999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-2.577</v>
      </c>
      <c r="IG99">
        <v>0.33300000000000002</v>
      </c>
      <c r="IH99">
        <v>-2.1003025613674828</v>
      </c>
      <c r="II99">
        <v>1.7196870422270779E-5</v>
      </c>
      <c r="IJ99">
        <v>-2.1741833173098589E-6</v>
      </c>
      <c r="IK99">
        <v>9.0595066644434051E-10</v>
      </c>
      <c r="IL99">
        <v>-0.3055493333670728</v>
      </c>
      <c r="IM99">
        <v>-1.2435942757381079E-3</v>
      </c>
      <c r="IN99">
        <v>8.3241555849602686E-4</v>
      </c>
      <c r="IO99">
        <v>-6.8006265696850886E-6</v>
      </c>
      <c r="IP99">
        <v>17</v>
      </c>
      <c r="IQ99">
        <v>2050</v>
      </c>
      <c r="IR99">
        <v>3</v>
      </c>
      <c r="IS99">
        <v>34</v>
      </c>
      <c r="IT99">
        <v>11.4</v>
      </c>
      <c r="IU99">
        <v>11.6</v>
      </c>
      <c r="IV99">
        <v>1.33301</v>
      </c>
      <c r="IW99">
        <v>2.5634800000000002</v>
      </c>
      <c r="IX99">
        <v>1.49902</v>
      </c>
      <c r="IY99">
        <v>2.2839399999999999</v>
      </c>
      <c r="IZ99">
        <v>1.69678</v>
      </c>
      <c r="JA99">
        <v>2.3889200000000002</v>
      </c>
      <c r="JB99">
        <v>43.073900000000002</v>
      </c>
      <c r="JC99">
        <v>13.475300000000001</v>
      </c>
      <c r="JD99">
        <v>18</v>
      </c>
      <c r="JE99">
        <v>689.52200000000005</v>
      </c>
      <c r="JF99">
        <v>288.46100000000001</v>
      </c>
      <c r="JG99">
        <v>30.000599999999999</v>
      </c>
      <c r="JH99">
        <v>35.677300000000002</v>
      </c>
      <c r="JI99">
        <v>30.000299999999999</v>
      </c>
      <c r="JJ99">
        <v>35.450800000000001</v>
      </c>
      <c r="JK99">
        <v>35.446800000000003</v>
      </c>
      <c r="JL99">
        <v>26.795300000000001</v>
      </c>
      <c r="JM99">
        <v>27.710699999999999</v>
      </c>
      <c r="JN99">
        <v>52.970100000000002</v>
      </c>
      <c r="JO99">
        <v>30</v>
      </c>
      <c r="JP99">
        <v>564.94299999999998</v>
      </c>
      <c r="JQ99">
        <v>31.810500000000001</v>
      </c>
      <c r="JR99">
        <v>98.341499999999996</v>
      </c>
      <c r="JS99">
        <v>98.247100000000003</v>
      </c>
    </row>
    <row r="100" spans="1:279" x14ac:dyDescent="0.2">
      <c r="A100">
        <v>85</v>
      </c>
      <c r="B100">
        <v>1658328316.0999999</v>
      </c>
      <c r="C100">
        <v>335</v>
      </c>
      <c r="D100" t="s">
        <v>589</v>
      </c>
      <c r="E100" t="s">
        <v>590</v>
      </c>
      <c r="F100">
        <v>4</v>
      </c>
      <c r="G100">
        <v>1658328313.7874999</v>
      </c>
      <c r="H100">
        <f t="shared" si="50"/>
        <v>2.2778488590067419E-3</v>
      </c>
      <c r="I100">
        <f t="shared" si="51"/>
        <v>2.2778488590067418</v>
      </c>
      <c r="J100">
        <f t="shared" si="52"/>
        <v>9.9336667227144648</v>
      </c>
      <c r="K100">
        <f t="shared" si="53"/>
        <v>537.03637500000002</v>
      </c>
      <c r="L100">
        <f t="shared" si="54"/>
        <v>403.00378439905484</v>
      </c>
      <c r="M100">
        <f t="shared" si="55"/>
        <v>40.789628973527925</v>
      </c>
      <c r="N100">
        <f t="shared" si="56"/>
        <v>54.355604908780563</v>
      </c>
      <c r="O100">
        <f t="shared" si="57"/>
        <v>0.13439676931636158</v>
      </c>
      <c r="P100">
        <f t="shared" si="58"/>
        <v>2.7629476969497202</v>
      </c>
      <c r="Q100">
        <f t="shared" si="59"/>
        <v>0.13086773213321962</v>
      </c>
      <c r="R100">
        <f t="shared" si="60"/>
        <v>8.2101684192103438E-2</v>
      </c>
      <c r="S100">
        <f t="shared" si="61"/>
        <v>194.4279056125763</v>
      </c>
      <c r="T100">
        <f t="shared" si="62"/>
        <v>34.369265440944545</v>
      </c>
      <c r="U100">
        <f t="shared" si="63"/>
        <v>33.226025</v>
      </c>
      <c r="V100">
        <f t="shared" si="64"/>
        <v>5.1166239478550013</v>
      </c>
      <c r="W100">
        <f t="shared" si="65"/>
        <v>64.950475985425356</v>
      </c>
      <c r="X100">
        <f t="shared" si="66"/>
        <v>3.4292938587677622</v>
      </c>
      <c r="Y100">
        <f t="shared" si="67"/>
        <v>5.2798594725268568</v>
      </c>
      <c r="Z100">
        <f t="shared" si="68"/>
        <v>1.6873300890872391</v>
      </c>
      <c r="AA100">
        <f t="shared" si="69"/>
        <v>-100.45313468219732</v>
      </c>
      <c r="AB100">
        <f t="shared" si="70"/>
        <v>83.562474379039301</v>
      </c>
      <c r="AC100">
        <f t="shared" si="71"/>
        <v>6.9609633261937454</v>
      </c>
      <c r="AD100">
        <f t="shared" si="72"/>
        <v>184.498208635612</v>
      </c>
      <c r="AE100">
        <f t="shared" si="73"/>
        <v>19.281173448814684</v>
      </c>
      <c r="AF100">
        <f t="shared" si="74"/>
        <v>2.2830677099116148</v>
      </c>
      <c r="AG100">
        <f t="shared" si="75"/>
        <v>9.9336667227144648</v>
      </c>
      <c r="AH100">
        <v>575.06282739280812</v>
      </c>
      <c r="AI100">
        <v>558.9437878787877</v>
      </c>
      <c r="AJ100">
        <v>1.697369324244038</v>
      </c>
      <c r="AK100">
        <v>64.333968966541633</v>
      </c>
      <c r="AL100">
        <f t="shared" si="76"/>
        <v>2.2778488590067418</v>
      </c>
      <c r="AM100">
        <v>31.846863353356792</v>
      </c>
      <c r="AN100">
        <v>33.878147272727269</v>
      </c>
      <c r="AO100">
        <v>-1.8045467600053141E-4</v>
      </c>
      <c r="AP100">
        <v>90.117840984765252</v>
      </c>
      <c r="AQ100">
        <v>18</v>
      </c>
      <c r="AR100">
        <v>3</v>
      </c>
      <c r="AS100">
        <f t="shared" si="77"/>
        <v>1</v>
      </c>
      <c r="AT100">
        <f t="shared" si="78"/>
        <v>0</v>
      </c>
      <c r="AU100">
        <f t="shared" si="79"/>
        <v>47086.664929395207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1009.5170997992624</v>
      </c>
      <c r="BI100">
        <f t="shared" si="83"/>
        <v>9.9336667227144648</v>
      </c>
      <c r="BJ100" t="e">
        <f t="shared" si="84"/>
        <v>#DIV/0!</v>
      </c>
      <c r="BK100">
        <f t="shared" si="85"/>
        <v>9.8400182866538143E-3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253</v>
      </c>
      <c r="CG100">
        <v>1000</v>
      </c>
      <c r="CH100" t="s">
        <v>414</v>
      </c>
      <c r="CI100">
        <v>1110.1500000000001</v>
      </c>
      <c r="CJ100">
        <v>1175.8634999999999</v>
      </c>
      <c r="CK100">
        <v>1152.67</v>
      </c>
      <c r="CL100">
        <v>1.3005735999999999E-4</v>
      </c>
      <c r="CM100">
        <v>6.5004835999999994E-4</v>
      </c>
      <c r="CN100">
        <v>4.7597999359999997E-2</v>
      </c>
      <c r="CO100">
        <v>5.5000000000000003E-4</v>
      </c>
      <c r="CP100">
        <f t="shared" si="96"/>
        <v>1200.0137500000001</v>
      </c>
      <c r="CQ100">
        <f t="shared" si="97"/>
        <v>1009.5170997992624</v>
      </c>
      <c r="CR100">
        <f t="shared" si="98"/>
        <v>0.84125461045697381</v>
      </c>
      <c r="CS100">
        <f t="shared" si="99"/>
        <v>0.1620213981819594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1658328313.7874999</v>
      </c>
      <c r="CZ100">
        <v>537.03637500000002</v>
      </c>
      <c r="DA100">
        <v>555.95587500000011</v>
      </c>
      <c r="DB100">
        <v>33.881612500000003</v>
      </c>
      <c r="DC100">
        <v>31.846675000000001</v>
      </c>
      <c r="DD100">
        <v>539.61787499999991</v>
      </c>
      <c r="DE100">
        <v>33.548774999999992</v>
      </c>
      <c r="DF100">
        <v>650.35325</v>
      </c>
      <c r="DG100">
        <v>101.11387499999999</v>
      </c>
      <c r="DH100">
        <v>0.100134775</v>
      </c>
      <c r="DI100">
        <v>33.787012500000003</v>
      </c>
      <c r="DJ100">
        <v>999.9</v>
      </c>
      <c r="DK100">
        <v>33.226025</v>
      </c>
      <c r="DL100">
        <v>0</v>
      </c>
      <c r="DM100">
        <v>0</v>
      </c>
      <c r="DN100">
        <v>8979.1412500000006</v>
      </c>
      <c r="DO100">
        <v>0</v>
      </c>
      <c r="DP100">
        <v>1871.3475000000001</v>
      </c>
      <c r="DQ100">
        <v>-18.9196375</v>
      </c>
      <c r="DR100">
        <v>555.86999999999989</v>
      </c>
      <c r="DS100">
        <v>574.24362500000007</v>
      </c>
      <c r="DT100">
        <v>2.0349312500000001</v>
      </c>
      <c r="DU100">
        <v>555.95587500000011</v>
      </c>
      <c r="DV100">
        <v>31.846675000000001</v>
      </c>
      <c r="DW100">
        <v>3.4259037499999998</v>
      </c>
      <c r="DX100">
        <v>3.2201437500000001</v>
      </c>
      <c r="DY100">
        <v>26.2569625</v>
      </c>
      <c r="DZ100">
        <v>25.212299999999999</v>
      </c>
      <c r="EA100">
        <v>1200.0137500000001</v>
      </c>
      <c r="EB100">
        <v>0.95800437500000002</v>
      </c>
      <c r="EC100">
        <v>4.1995749999999998E-2</v>
      </c>
      <c r="ED100">
        <v>0</v>
      </c>
      <c r="EE100">
        <v>630.30762500000003</v>
      </c>
      <c r="EF100">
        <v>5.0001600000000002</v>
      </c>
      <c r="EG100">
        <v>9306.91</v>
      </c>
      <c r="EH100">
        <v>9515.2937500000007</v>
      </c>
      <c r="EI100">
        <v>47.898249999999997</v>
      </c>
      <c r="EJ100">
        <v>50.546499999999988</v>
      </c>
      <c r="EK100">
        <v>49.093499999999999</v>
      </c>
      <c r="EL100">
        <v>49.054375</v>
      </c>
      <c r="EM100">
        <v>49.601374999999997</v>
      </c>
      <c r="EN100">
        <v>1144.8287499999999</v>
      </c>
      <c r="EO100">
        <v>50.185000000000002</v>
      </c>
      <c r="EP100">
        <v>0</v>
      </c>
      <c r="EQ100">
        <v>770827.20000004768</v>
      </c>
      <c r="ER100">
        <v>0</v>
      </c>
      <c r="ES100">
        <v>628.67855999999995</v>
      </c>
      <c r="ET100">
        <v>17.378538441696559</v>
      </c>
      <c r="EU100">
        <v>222.33769189312559</v>
      </c>
      <c r="EV100">
        <v>9287.6704000000009</v>
      </c>
      <c r="EW100">
        <v>15</v>
      </c>
      <c r="EX100">
        <v>1658327627.5</v>
      </c>
      <c r="EY100" t="s">
        <v>416</v>
      </c>
      <c r="EZ100">
        <v>1658327627.5</v>
      </c>
      <c r="FA100">
        <v>1658327617.5</v>
      </c>
      <c r="FB100">
        <v>12</v>
      </c>
      <c r="FC100">
        <v>-0.68500000000000005</v>
      </c>
      <c r="FD100">
        <v>-0.255</v>
      </c>
      <c r="FE100">
        <v>-3.9239999999999999</v>
      </c>
      <c r="FF100">
        <v>0.28599999999999998</v>
      </c>
      <c r="FG100">
        <v>1546</v>
      </c>
      <c r="FH100">
        <v>32</v>
      </c>
      <c r="FI100">
        <v>0.03</v>
      </c>
      <c r="FJ100">
        <v>0.04</v>
      </c>
      <c r="FK100">
        <v>-18.814080000000001</v>
      </c>
      <c r="FL100">
        <v>-0.66301463414627149</v>
      </c>
      <c r="FM100">
        <v>9.828586673576227E-2</v>
      </c>
      <c r="FN100">
        <v>0</v>
      </c>
      <c r="FO100">
        <v>627.69211764705892</v>
      </c>
      <c r="FP100">
        <v>17.635110757855809</v>
      </c>
      <c r="FQ100">
        <v>1.745978754077089</v>
      </c>
      <c r="FR100">
        <v>0</v>
      </c>
      <c r="FS100">
        <v>2.0518475</v>
      </c>
      <c r="FT100">
        <v>-7.9711969981242498E-2</v>
      </c>
      <c r="FU100">
        <v>9.5089338913465996E-3</v>
      </c>
      <c r="FV100">
        <v>1</v>
      </c>
      <c r="FW100">
        <v>1</v>
      </c>
      <c r="FX100">
        <v>3</v>
      </c>
      <c r="FY100" t="s">
        <v>425</v>
      </c>
      <c r="FZ100">
        <v>3.3692600000000001</v>
      </c>
      <c r="GA100">
        <v>2.8936600000000001</v>
      </c>
      <c r="GB100">
        <v>0.119105</v>
      </c>
      <c r="GC100">
        <v>0.123543</v>
      </c>
      <c r="GD100">
        <v>0.140407</v>
      </c>
      <c r="GE100">
        <v>0.13702400000000001</v>
      </c>
      <c r="GF100">
        <v>30412.1</v>
      </c>
      <c r="GG100">
        <v>26318</v>
      </c>
      <c r="GH100">
        <v>30858.6</v>
      </c>
      <c r="GI100">
        <v>27988.6</v>
      </c>
      <c r="GJ100">
        <v>34947.300000000003</v>
      </c>
      <c r="GK100">
        <v>34078.699999999997</v>
      </c>
      <c r="GL100">
        <v>40225.4</v>
      </c>
      <c r="GM100">
        <v>39010.800000000003</v>
      </c>
      <c r="GN100">
        <v>2.3029199999999999</v>
      </c>
      <c r="GO100">
        <v>1.5737000000000001</v>
      </c>
      <c r="GP100">
        <v>0</v>
      </c>
      <c r="GQ100">
        <v>2.43634E-2</v>
      </c>
      <c r="GR100">
        <v>999.9</v>
      </c>
      <c r="GS100">
        <v>32.817900000000002</v>
      </c>
      <c r="GT100">
        <v>59.9</v>
      </c>
      <c r="GU100">
        <v>38.799999999999997</v>
      </c>
      <c r="GV100">
        <v>41.180300000000003</v>
      </c>
      <c r="GW100">
        <v>50.5929</v>
      </c>
      <c r="GX100">
        <v>41.979199999999999</v>
      </c>
      <c r="GY100">
        <v>1</v>
      </c>
      <c r="GZ100">
        <v>0.64833799999999997</v>
      </c>
      <c r="HA100">
        <v>1.7233000000000001</v>
      </c>
      <c r="HB100">
        <v>20.199300000000001</v>
      </c>
      <c r="HC100">
        <v>5.2141500000000001</v>
      </c>
      <c r="HD100">
        <v>11.974</v>
      </c>
      <c r="HE100">
        <v>4.9904000000000002</v>
      </c>
      <c r="HF100">
        <v>3.2925</v>
      </c>
      <c r="HG100">
        <v>8380.7000000000007</v>
      </c>
      <c r="HH100">
        <v>9999</v>
      </c>
      <c r="HI100">
        <v>9999</v>
      </c>
      <c r="HJ100">
        <v>971.1</v>
      </c>
      <c r="HK100">
        <v>4.9712500000000004</v>
      </c>
      <c r="HL100">
        <v>1.8742399999999999</v>
      </c>
      <c r="HM100">
        <v>1.8705700000000001</v>
      </c>
      <c r="HN100">
        <v>1.8701399999999999</v>
      </c>
      <c r="HO100">
        <v>1.8748</v>
      </c>
      <c r="HP100">
        <v>1.87148</v>
      </c>
      <c r="HQ100">
        <v>1.8669199999999999</v>
      </c>
      <c r="HR100">
        <v>1.8779300000000001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-2.5880000000000001</v>
      </c>
      <c r="IG100">
        <v>0.3327</v>
      </c>
      <c r="IH100">
        <v>-2.1003025613674828</v>
      </c>
      <c r="II100">
        <v>1.7196870422270779E-5</v>
      </c>
      <c r="IJ100">
        <v>-2.1741833173098589E-6</v>
      </c>
      <c r="IK100">
        <v>9.0595066644434051E-10</v>
      </c>
      <c r="IL100">
        <v>-0.3055493333670728</v>
      </c>
      <c r="IM100">
        <v>-1.2435942757381079E-3</v>
      </c>
      <c r="IN100">
        <v>8.3241555849602686E-4</v>
      </c>
      <c r="IO100">
        <v>-6.8006265696850886E-6</v>
      </c>
      <c r="IP100">
        <v>17</v>
      </c>
      <c r="IQ100">
        <v>2050</v>
      </c>
      <c r="IR100">
        <v>3</v>
      </c>
      <c r="IS100">
        <v>34</v>
      </c>
      <c r="IT100">
        <v>11.5</v>
      </c>
      <c r="IU100">
        <v>11.6</v>
      </c>
      <c r="IV100">
        <v>1.34521</v>
      </c>
      <c r="IW100">
        <v>2.5659200000000002</v>
      </c>
      <c r="IX100">
        <v>1.49902</v>
      </c>
      <c r="IY100">
        <v>2.2827099999999998</v>
      </c>
      <c r="IZ100">
        <v>1.69678</v>
      </c>
      <c r="JA100">
        <v>2.3986800000000001</v>
      </c>
      <c r="JB100">
        <v>43.100900000000003</v>
      </c>
      <c r="JC100">
        <v>13.475300000000001</v>
      </c>
      <c r="JD100">
        <v>18</v>
      </c>
      <c r="JE100">
        <v>689.74599999999998</v>
      </c>
      <c r="JF100">
        <v>288.358</v>
      </c>
      <c r="JG100">
        <v>30</v>
      </c>
      <c r="JH100">
        <v>35.678199999999997</v>
      </c>
      <c r="JI100">
        <v>30.0001</v>
      </c>
      <c r="JJ100">
        <v>35.450800000000001</v>
      </c>
      <c r="JK100">
        <v>35.448399999999999</v>
      </c>
      <c r="JL100">
        <v>27.042899999999999</v>
      </c>
      <c r="JM100">
        <v>27.710699999999999</v>
      </c>
      <c r="JN100">
        <v>52.597499999999997</v>
      </c>
      <c r="JO100">
        <v>30</v>
      </c>
      <c r="JP100">
        <v>571.65300000000002</v>
      </c>
      <c r="JQ100">
        <v>31.810500000000001</v>
      </c>
      <c r="JR100">
        <v>98.340900000000005</v>
      </c>
      <c r="JS100">
        <v>98.248400000000004</v>
      </c>
    </row>
    <row r="101" spans="1:279" x14ac:dyDescent="0.2">
      <c r="A101">
        <v>86</v>
      </c>
      <c r="B101">
        <v>1658328320.0999999</v>
      </c>
      <c r="C101">
        <v>339</v>
      </c>
      <c r="D101" t="s">
        <v>591</v>
      </c>
      <c r="E101" t="s">
        <v>592</v>
      </c>
      <c r="F101">
        <v>4</v>
      </c>
      <c r="G101">
        <v>1658328318.0999999</v>
      </c>
      <c r="H101">
        <f t="shared" si="50"/>
        <v>2.2755259844567796E-3</v>
      </c>
      <c r="I101">
        <f t="shared" si="51"/>
        <v>2.2755259844567797</v>
      </c>
      <c r="J101">
        <f t="shared" si="52"/>
        <v>10.050021985001592</v>
      </c>
      <c r="K101">
        <f t="shared" si="53"/>
        <v>544.1274285714286</v>
      </c>
      <c r="L101">
        <f t="shared" si="54"/>
        <v>408.51834960564406</v>
      </c>
      <c r="M101">
        <f t="shared" si="55"/>
        <v>41.347533851376895</v>
      </c>
      <c r="N101">
        <f t="shared" si="56"/>
        <v>55.072990709078724</v>
      </c>
      <c r="O101">
        <f t="shared" si="57"/>
        <v>0.13439508196401601</v>
      </c>
      <c r="P101">
        <f t="shared" si="58"/>
        <v>2.7663651700028522</v>
      </c>
      <c r="Q101">
        <f t="shared" si="59"/>
        <v>0.13087036854876843</v>
      </c>
      <c r="R101">
        <f t="shared" si="60"/>
        <v>8.2102962287084538E-2</v>
      </c>
      <c r="S101">
        <f t="shared" si="61"/>
        <v>194.42724346963377</v>
      </c>
      <c r="T101">
        <f t="shared" si="62"/>
        <v>34.372246156181738</v>
      </c>
      <c r="U101">
        <f t="shared" si="63"/>
        <v>33.21687142857143</v>
      </c>
      <c r="V101">
        <f t="shared" si="64"/>
        <v>5.11399727841117</v>
      </c>
      <c r="W101">
        <f t="shared" si="65"/>
        <v>64.92263891199444</v>
      </c>
      <c r="X101">
        <f t="shared" si="66"/>
        <v>3.4284017241813007</v>
      </c>
      <c r="Y101">
        <f t="shared" si="67"/>
        <v>5.2807491833914115</v>
      </c>
      <c r="Z101">
        <f t="shared" si="68"/>
        <v>1.6855955542298693</v>
      </c>
      <c r="AA101">
        <f t="shared" si="69"/>
        <v>-100.35069591454398</v>
      </c>
      <c r="AB101">
        <f t="shared" si="70"/>
        <v>85.480816222460064</v>
      </c>
      <c r="AC101">
        <f t="shared" si="71"/>
        <v>7.1117559013505129</v>
      </c>
      <c r="AD101">
        <f t="shared" si="72"/>
        <v>186.66911967890036</v>
      </c>
      <c r="AE101">
        <f t="shared" si="73"/>
        <v>19.455148951559451</v>
      </c>
      <c r="AF101">
        <f t="shared" si="74"/>
        <v>2.280381411391601</v>
      </c>
      <c r="AG101">
        <f t="shared" si="75"/>
        <v>10.050021985001592</v>
      </c>
      <c r="AH101">
        <v>582.01057334806183</v>
      </c>
      <c r="AI101">
        <v>565.75868484848479</v>
      </c>
      <c r="AJ101">
        <v>1.7030814560656109</v>
      </c>
      <c r="AK101">
        <v>64.333968966541633</v>
      </c>
      <c r="AL101">
        <f t="shared" si="76"/>
        <v>2.2755259844567797</v>
      </c>
      <c r="AM101">
        <v>31.84230998880188</v>
      </c>
      <c r="AN101">
        <v>33.871274545454547</v>
      </c>
      <c r="AO101">
        <v>-1.3843523167920499E-4</v>
      </c>
      <c r="AP101">
        <v>90.117840984765252</v>
      </c>
      <c r="AQ101">
        <v>18</v>
      </c>
      <c r="AR101">
        <v>3</v>
      </c>
      <c r="AS101">
        <f t="shared" si="77"/>
        <v>1</v>
      </c>
      <c r="AT101">
        <f t="shared" si="78"/>
        <v>0</v>
      </c>
      <c r="AU101">
        <f t="shared" si="79"/>
        <v>47179.913222009243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1009.5106712277893</v>
      </c>
      <c r="BI101">
        <f t="shared" si="83"/>
        <v>10.050021985001592</v>
      </c>
      <c r="BJ101" t="e">
        <f t="shared" si="84"/>
        <v>#DIV/0!</v>
      </c>
      <c r="BK101">
        <f t="shared" si="85"/>
        <v>9.9553400191188992E-3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253</v>
      </c>
      <c r="CG101">
        <v>1000</v>
      </c>
      <c r="CH101" t="s">
        <v>414</v>
      </c>
      <c r="CI101">
        <v>1110.1500000000001</v>
      </c>
      <c r="CJ101">
        <v>1175.8634999999999</v>
      </c>
      <c r="CK101">
        <v>1152.67</v>
      </c>
      <c r="CL101">
        <v>1.3005735999999999E-4</v>
      </c>
      <c r="CM101">
        <v>6.5004835999999994E-4</v>
      </c>
      <c r="CN101">
        <v>4.7597999359999997E-2</v>
      </c>
      <c r="CO101">
        <v>5.5000000000000003E-4</v>
      </c>
      <c r="CP101">
        <f t="shared" si="96"/>
        <v>1200.005714285714</v>
      </c>
      <c r="CQ101">
        <f t="shared" si="97"/>
        <v>1009.5106712277893</v>
      </c>
      <c r="CR101">
        <f t="shared" si="98"/>
        <v>0.84125488671417359</v>
      </c>
      <c r="CS101">
        <f t="shared" si="99"/>
        <v>0.16202193135835505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1658328318.0999999</v>
      </c>
      <c r="CZ101">
        <v>544.1274285714286</v>
      </c>
      <c r="DA101">
        <v>563.22071428571428</v>
      </c>
      <c r="DB101">
        <v>33.872999999999998</v>
      </c>
      <c r="DC101">
        <v>31.84047142857143</v>
      </c>
      <c r="DD101">
        <v>546.72</v>
      </c>
      <c r="DE101">
        <v>33.540428571428571</v>
      </c>
      <c r="DF101">
        <v>650.3637142857142</v>
      </c>
      <c r="DG101">
        <v>101.1134285714286</v>
      </c>
      <c r="DH101">
        <v>9.9978099999999986E-2</v>
      </c>
      <c r="DI101">
        <v>33.790028571428572</v>
      </c>
      <c r="DJ101">
        <v>999.89999999999986</v>
      </c>
      <c r="DK101">
        <v>33.21687142857143</v>
      </c>
      <c r="DL101">
        <v>0</v>
      </c>
      <c r="DM101">
        <v>0</v>
      </c>
      <c r="DN101">
        <v>8997.3214285714294</v>
      </c>
      <c r="DO101">
        <v>0</v>
      </c>
      <c r="DP101">
        <v>1873.3428571428569</v>
      </c>
      <c r="DQ101">
        <v>-19.093242857142851</v>
      </c>
      <c r="DR101">
        <v>563.2047142857142</v>
      </c>
      <c r="DS101">
        <v>581.74357142857139</v>
      </c>
      <c r="DT101">
        <v>2.032527142857143</v>
      </c>
      <c r="DU101">
        <v>563.22071428571428</v>
      </c>
      <c r="DV101">
        <v>31.84047142857143</v>
      </c>
      <c r="DW101">
        <v>3.4250128571428569</v>
      </c>
      <c r="DX101">
        <v>3.2194971428571431</v>
      </c>
      <c r="DY101">
        <v>26.25252857142857</v>
      </c>
      <c r="DZ101">
        <v>25.2089</v>
      </c>
      <c r="EA101">
        <v>1200.005714285714</v>
      </c>
      <c r="EB101">
        <v>0.95799599999999996</v>
      </c>
      <c r="EC101">
        <v>4.2004385714285712E-2</v>
      </c>
      <c r="ED101">
        <v>0</v>
      </c>
      <c r="EE101">
        <v>631.17457142857143</v>
      </c>
      <c r="EF101">
        <v>5.0001600000000002</v>
      </c>
      <c r="EG101">
        <v>9319.6085714285709</v>
      </c>
      <c r="EH101">
        <v>9515.204285714286</v>
      </c>
      <c r="EI101">
        <v>47.919285714285706</v>
      </c>
      <c r="EJ101">
        <v>50.561999999999998</v>
      </c>
      <c r="EK101">
        <v>49.08</v>
      </c>
      <c r="EL101">
        <v>49.04457142857143</v>
      </c>
      <c r="EM101">
        <v>49.588999999999999</v>
      </c>
      <c r="EN101">
        <v>1144.81</v>
      </c>
      <c r="EO101">
        <v>50.195714285714288</v>
      </c>
      <c r="EP101">
        <v>0</v>
      </c>
      <c r="EQ101">
        <v>770831.40000009537</v>
      </c>
      <c r="ER101">
        <v>0</v>
      </c>
      <c r="ES101">
        <v>629.75961538461536</v>
      </c>
      <c r="ET101">
        <v>16.358358997551449</v>
      </c>
      <c r="EU101">
        <v>208.6868377240072</v>
      </c>
      <c r="EV101">
        <v>9301.4350000000013</v>
      </c>
      <c r="EW101">
        <v>15</v>
      </c>
      <c r="EX101">
        <v>1658327627.5</v>
      </c>
      <c r="EY101" t="s">
        <v>416</v>
      </c>
      <c r="EZ101">
        <v>1658327627.5</v>
      </c>
      <c r="FA101">
        <v>1658327617.5</v>
      </c>
      <c r="FB101">
        <v>12</v>
      </c>
      <c r="FC101">
        <v>-0.68500000000000005</v>
      </c>
      <c r="FD101">
        <v>-0.255</v>
      </c>
      <c r="FE101">
        <v>-3.9239999999999999</v>
      </c>
      <c r="FF101">
        <v>0.28599999999999998</v>
      </c>
      <c r="FG101">
        <v>1546</v>
      </c>
      <c r="FH101">
        <v>32</v>
      </c>
      <c r="FI101">
        <v>0.03</v>
      </c>
      <c r="FJ101">
        <v>0.04</v>
      </c>
      <c r="FK101">
        <v>-18.9005875</v>
      </c>
      <c r="FL101">
        <v>-0.8444228893057939</v>
      </c>
      <c r="FM101">
        <v>0.1200832590070323</v>
      </c>
      <c r="FN101">
        <v>0</v>
      </c>
      <c r="FO101">
        <v>628.75102941176465</v>
      </c>
      <c r="FP101">
        <v>16.807715817248582</v>
      </c>
      <c r="FQ101">
        <v>1.66531458757964</v>
      </c>
      <c r="FR101">
        <v>0</v>
      </c>
      <c r="FS101">
        <v>2.0468169999999999</v>
      </c>
      <c r="FT101">
        <v>-0.1118460787992583</v>
      </c>
      <c r="FU101">
        <v>1.1642493117885009E-2</v>
      </c>
      <c r="FV101">
        <v>0</v>
      </c>
      <c r="FW101">
        <v>0</v>
      </c>
      <c r="FX101">
        <v>3</v>
      </c>
      <c r="FY101" t="s">
        <v>428</v>
      </c>
      <c r="FZ101">
        <v>3.3694700000000002</v>
      </c>
      <c r="GA101">
        <v>2.8937200000000001</v>
      </c>
      <c r="GB101">
        <v>0.120148</v>
      </c>
      <c r="GC101">
        <v>0.124572</v>
      </c>
      <c r="GD101">
        <v>0.14038800000000001</v>
      </c>
      <c r="GE101">
        <v>0.136992</v>
      </c>
      <c r="GF101">
        <v>30376.5</v>
      </c>
      <c r="GG101">
        <v>26287.3</v>
      </c>
      <c r="GH101">
        <v>30859</v>
      </c>
      <c r="GI101">
        <v>27988.9</v>
      </c>
      <c r="GJ101">
        <v>34948.6</v>
      </c>
      <c r="GK101">
        <v>34079.9</v>
      </c>
      <c r="GL101">
        <v>40225.9</v>
      </c>
      <c r="GM101">
        <v>39010.699999999997</v>
      </c>
      <c r="GN101">
        <v>2.3029799999999998</v>
      </c>
      <c r="GO101">
        <v>1.5736000000000001</v>
      </c>
      <c r="GP101">
        <v>0</v>
      </c>
      <c r="GQ101">
        <v>2.48998E-2</v>
      </c>
      <c r="GR101">
        <v>999.9</v>
      </c>
      <c r="GS101">
        <v>32.8172</v>
      </c>
      <c r="GT101">
        <v>59.9</v>
      </c>
      <c r="GU101">
        <v>38.799999999999997</v>
      </c>
      <c r="GV101">
        <v>41.180300000000003</v>
      </c>
      <c r="GW101">
        <v>50.142899999999997</v>
      </c>
      <c r="GX101">
        <v>41.682699999999997</v>
      </c>
      <c r="GY101">
        <v>1</v>
      </c>
      <c r="GZ101">
        <v>0.64841000000000004</v>
      </c>
      <c r="HA101">
        <v>1.7214499999999999</v>
      </c>
      <c r="HB101">
        <v>20.1995</v>
      </c>
      <c r="HC101">
        <v>5.2141500000000001</v>
      </c>
      <c r="HD101">
        <v>11.974</v>
      </c>
      <c r="HE101">
        <v>4.9903500000000003</v>
      </c>
      <c r="HF101">
        <v>3.2925</v>
      </c>
      <c r="HG101">
        <v>8380.7000000000007</v>
      </c>
      <c r="HH101">
        <v>9999</v>
      </c>
      <c r="HI101">
        <v>9999</v>
      </c>
      <c r="HJ101">
        <v>971.1</v>
      </c>
      <c r="HK101">
        <v>4.9712500000000004</v>
      </c>
      <c r="HL101">
        <v>1.8742399999999999</v>
      </c>
      <c r="HM101">
        <v>1.8705700000000001</v>
      </c>
      <c r="HN101">
        <v>1.8702000000000001</v>
      </c>
      <c r="HO101">
        <v>1.8748</v>
      </c>
      <c r="HP101">
        <v>1.8714900000000001</v>
      </c>
      <c r="HQ101">
        <v>1.86693</v>
      </c>
      <c r="HR101">
        <v>1.8779399999999999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-2.5979999999999999</v>
      </c>
      <c r="IG101">
        <v>0.33239999999999997</v>
      </c>
      <c r="IH101">
        <v>-2.1003025613674828</v>
      </c>
      <c r="II101">
        <v>1.7196870422270779E-5</v>
      </c>
      <c r="IJ101">
        <v>-2.1741833173098589E-6</v>
      </c>
      <c r="IK101">
        <v>9.0595066644434051E-10</v>
      </c>
      <c r="IL101">
        <v>-0.3055493333670728</v>
      </c>
      <c r="IM101">
        <v>-1.2435942757381079E-3</v>
      </c>
      <c r="IN101">
        <v>8.3241555849602686E-4</v>
      </c>
      <c r="IO101">
        <v>-6.8006265696850886E-6</v>
      </c>
      <c r="IP101">
        <v>17</v>
      </c>
      <c r="IQ101">
        <v>2050</v>
      </c>
      <c r="IR101">
        <v>3</v>
      </c>
      <c r="IS101">
        <v>34</v>
      </c>
      <c r="IT101">
        <v>11.5</v>
      </c>
      <c r="IU101">
        <v>11.7</v>
      </c>
      <c r="IV101">
        <v>1.3586400000000001</v>
      </c>
      <c r="IW101">
        <v>2.5659200000000002</v>
      </c>
      <c r="IX101">
        <v>1.49902</v>
      </c>
      <c r="IY101">
        <v>2.2839399999999999</v>
      </c>
      <c r="IZ101">
        <v>1.69678</v>
      </c>
      <c r="JA101">
        <v>2.3962400000000001</v>
      </c>
      <c r="JB101">
        <v>43.100900000000003</v>
      </c>
      <c r="JC101">
        <v>13.475300000000001</v>
      </c>
      <c r="JD101">
        <v>18</v>
      </c>
      <c r="JE101">
        <v>689.79700000000003</v>
      </c>
      <c r="JF101">
        <v>288.30900000000003</v>
      </c>
      <c r="JG101">
        <v>29.9998</v>
      </c>
      <c r="JH101">
        <v>35.681199999999997</v>
      </c>
      <c r="JI101">
        <v>30.0002</v>
      </c>
      <c r="JJ101">
        <v>35.451799999999999</v>
      </c>
      <c r="JK101">
        <v>35.448399999999999</v>
      </c>
      <c r="JL101">
        <v>27.257000000000001</v>
      </c>
      <c r="JM101">
        <v>27.710699999999999</v>
      </c>
      <c r="JN101">
        <v>52.597499999999997</v>
      </c>
      <c r="JO101">
        <v>30</v>
      </c>
      <c r="JP101">
        <v>578.40300000000002</v>
      </c>
      <c r="JQ101">
        <v>31.810500000000001</v>
      </c>
      <c r="JR101">
        <v>98.342299999999994</v>
      </c>
      <c r="JS101">
        <v>98.248699999999999</v>
      </c>
    </row>
    <row r="102" spans="1:279" x14ac:dyDescent="0.2">
      <c r="A102">
        <v>87</v>
      </c>
      <c r="B102">
        <v>1658328324.0999999</v>
      </c>
      <c r="C102">
        <v>343</v>
      </c>
      <c r="D102" t="s">
        <v>593</v>
      </c>
      <c r="E102" t="s">
        <v>594</v>
      </c>
      <c r="F102">
        <v>4</v>
      </c>
      <c r="G102">
        <v>1658328321.7874999</v>
      </c>
      <c r="H102">
        <f t="shared" si="50"/>
        <v>2.2784068541006129E-3</v>
      </c>
      <c r="I102">
        <f t="shared" si="51"/>
        <v>2.2784068541006128</v>
      </c>
      <c r="J102">
        <f t="shared" si="52"/>
        <v>10.226496054108011</v>
      </c>
      <c r="K102">
        <f t="shared" si="53"/>
        <v>550.13924999999995</v>
      </c>
      <c r="L102">
        <f t="shared" si="54"/>
        <v>412.26128862795417</v>
      </c>
      <c r="M102">
        <f t="shared" si="55"/>
        <v>41.725784726308696</v>
      </c>
      <c r="N102">
        <f t="shared" si="56"/>
        <v>55.68068734124752</v>
      </c>
      <c r="O102">
        <f t="shared" si="57"/>
        <v>0.13442257373708694</v>
      </c>
      <c r="P102">
        <f t="shared" si="58"/>
        <v>2.7708596019608223</v>
      </c>
      <c r="Q102">
        <f t="shared" si="59"/>
        <v>0.13090199670951233</v>
      </c>
      <c r="R102">
        <f t="shared" si="60"/>
        <v>8.212237788572134E-2</v>
      </c>
      <c r="S102">
        <f t="shared" si="61"/>
        <v>194.42159398755373</v>
      </c>
      <c r="T102">
        <f t="shared" si="62"/>
        <v>34.374911424837833</v>
      </c>
      <c r="U102">
        <f t="shared" si="63"/>
        <v>33.221325</v>
      </c>
      <c r="V102">
        <f t="shared" si="64"/>
        <v>5.1152751095242248</v>
      </c>
      <c r="W102">
        <f t="shared" si="65"/>
        <v>64.898951949770037</v>
      </c>
      <c r="X102">
        <f t="shared" si="66"/>
        <v>3.4279855215018267</v>
      </c>
      <c r="Y102">
        <f t="shared" si="67"/>
        <v>5.2820352540592506</v>
      </c>
      <c r="Z102">
        <f t="shared" si="68"/>
        <v>1.6872895880223981</v>
      </c>
      <c r="AA102">
        <f t="shared" si="69"/>
        <v>-100.47774226583702</v>
      </c>
      <c r="AB102">
        <f t="shared" si="70"/>
        <v>85.605556390731152</v>
      </c>
      <c r="AC102">
        <f t="shared" si="71"/>
        <v>7.1108882334387724</v>
      </c>
      <c r="AD102">
        <f t="shared" si="72"/>
        <v>186.66029634588665</v>
      </c>
      <c r="AE102">
        <f t="shared" si="73"/>
        <v>19.43425067051141</v>
      </c>
      <c r="AF102">
        <f t="shared" si="74"/>
        <v>2.2796212989277738</v>
      </c>
      <c r="AG102">
        <f t="shared" si="75"/>
        <v>10.226496054108011</v>
      </c>
      <c r="AH102">
        <v>588.73878080700194</v>
      </c>
      <c r="AI102">
        <v>572.45170303030284</v>
      </c>
      <c r="AJ102">
        <v>1.669021720103393</v>
      </c>
      <c r="AK102">
        <v>64.333968966541633</v>
      </c>
      <c r="AL102">
        <f t="shared" si="76"/>
        <v>2.2784068541006128</v>
      </c>
      <c r="AM102">
        <v>31.836753240043372</v>
      </c>
      <c r="AN102">
        <v>33.867766060606037</v>
      </c>
      <c r="AO102">
        <v>-2.585678329632256E-5</v>
      </c>
      <c r="AP102">
        <v>90.117840984765252</v>
      </c>
      <c r="AQ102">
        <v>18</v>
      </c>
      <c r="AR102">
        <v>3</v>
      </c>
      <c r="AS102">
        <f t="shared" si="77"/>
        <v>1</v>
      </c>
      <c r="AT102">
        <f t="shared" si="78"/>
        <v>0</v>
      </c>
      <c r="AU102">
        <f t="shared" si="79"/>
        <v>47302.569573305038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1009.4835372992508</v>
      </c>
      <c r="BI102">
        <f t="shared" si="83"/>
        <v>10.226496054108011</v>
      </c>
      <c r="BJ102" t="e">
        <f t="shared" si="84"/>
        <v>#DIV/0!</v>
      </c>
      <c r="BK102">
        <f t="shared" si="85"/>
        <v>1.0130423802123357E-2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253</v>
      </c>
      <c r="CG102">
        <v>1000</v>
      </c>
      <c r="CH102" t="s">
        <v>414</v>
      </c>
      <c r="CI102">
        <v>1110.1500000000001</v>
      </c>
      <c r="CJ102">
        <v>1175.8634999999999</v>
      </c>
      <c r="CK102">
        <v>1152.67</v>
      </c>
      <c r="CL102">
        <v>1.3005735999999999E-4</v>
      </c>
      <c r="CM102">
        <v>6.5004835999999994E-4</v>
      </c>
      <c r="CN102">
        <v>4.7597999359999997E-2</v>
      </c>
      <c r="CO102">
        <v>5.5000000000000003E-4</v>
      </c>
      <c r="CP102">
        <f t="shared" si="96"/>
        <v>1199.9737500000001</v>
      </c>
      <c r="CQ102">
        <f t="shared" si="97"/>
        <v>1009.4835372992508</v>
      </c>
      <c r="CR102">
        <f t="shared" si="98"/>
        <v>0.84125468352891108</v>
      </c>
      <c r="CS102">
        <f t="shared" si="99"/>
        <v>0.16202153921079834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1658328321.7874999</v>
      </c>
      <c r="CZ102">
        <v>550.13924999999995</v>
      </c>
      <c r="DA102">
        <v>569.22637499999996</v>
      </c>
      <c r="DB102">
        <v>33.869362500000001</v>
      </c>
      <c r="DC102">
        <v>31.837412499999999</v>
      </c>
      <c r="DD102">
        <v>552.74137500000006</v>
      </c>
      <c r="DE102">
        <v>33.536900000000003</v>
      </c>
      <c r="DF102">
        <v>650.33449999999993</v>
      </c>
      <c r="DG102">
        <v>101.11212500000001</v>
      </c>
      <c r="DH102">
        <v>9.9863312499999995E-2</v>
      </c>
      <c r="DI102">
        <v>33.794387499999999</v>
      </c>
      <c r="DJ102">
        <v>999.9</v>
      </c>
      <c r="DK102">
        <v>33.221325</v>
      </c>
      <c r="DL102">
        <v>0</v>
      </c>
      <c r="DM102">
        <v>0</v>
      </c>
      <c r="DN102">
        <v>9021.3274999999994</v>
      </c>
      <c r="DO102">
        <v>0</v>
      </c>
      <c r="DP102">
        <v>1872.9275</v>
      </c>
      <c r="DQ102">
        <v>-19.087037500000001</v>
      </c>
      <c r="DR102">
        <v>569.42537500000003</v>
      </c>
      <c r="DS102">
        <v>587.94487500000002</v>
      </c>
      <c r="DT102">
        <v>2.0319587499999998</v>
      </c>
      <c r="DU102">
        <v>569.22637499999996</v>
      </c>
      <c r="DV102">
        <v>31.837412499999999</v>
      </c>
      <c r="DW102">
        <v>3.4245975</v>
      </c>
      <c r="DX102">
        <v>3.2191412499999998</v>
      </c>
      <c r="DY102">
        <v>26.250475000000002</v>
      </c>
      <c r="DZ102">
        <v>25.207062499999999</v>
      </c>
      <c r="EA102">
        <v>1199.9737500000001</v>
      </c>
      <c r="EB102">
        <v>0.95800174999999999</v>
      </c>
      <c r="EC102">
        <v>4.1998437499999999E-2</v>
      </c>
      <c r="ED102">
        <v>0</v>
      </c>
      <c r="EE102">
        <v>632.42499999999995</v>
      </c>
      <c r="EF102">
        <v>5.0001600000000002</v>
      </c>
      <c r="EG102">
        <v>9331.23</v>
      </c>
      <c r="EH102">
        <v>9514.9737499999992</v>
      </c>
      <c r="EI102">
        <v>47.91375</v>
      </c>
      <c r="EJ102">
        <v>50.561999999999998</v>
      </c>
      <c r="EK102">
        <v>49.109250000000003</v>
      </c>
      <c r="EL102">
        <v>49.054499999999997</v>
      </c>
      <c r="EM102">
        <v>49.593499999999999</v>
      </c>
      <c r="EN102">
        <v>1144.7874999999999</v>
      </c>
      <c r="EO102">
        <v>50.186250000000001</v>
      </c>
      <c r="EP102">
        <v>0</v>
      </c>
      <c r="EQ102">
        <v>770835.60000014305</v>
      </c>
      <c r="ER102">
        <v>0</v>
      </c>
      <c r="ES102">
        <v>631.03463999999997</v>
      </c>
      <c r="ET102">
        <v>17.224846129959499</v>
      </c>
      <c r="EU102">
        <v>187.1223074606153</v>
      </c>
      <c r="EV102">
        <v>9316.6036000000004</v>
      </c>
      <c r="EW102">
        <v>15</v>
      </c>
      <c r="EX102">
        <v>1658327627.5</v>
      </c>
      <c r="EY102" t="s">
        <v>416</v>
      </c>
      <c r="EZ102">
        <v>1658327627.5</v>
      </c>
      <c r="FA102">
        <v>1658327617.5</v>
      </c>
      <c r="FB102">
        <v>12</v>
      </c>
      <c r="FC102">
        <v>-0.68500000000000005</v>
      </c>
      <c r="FD102">
        <v>-0.255</v>
      </c>
      <c r="FE102">
        <v>-3.9239999999999999</v>
      </c>
      <c r="FF102">
        <v>0.28599999999999998</v>
      </c>
      <c r="FG102">
        <v>1546</v>
      </c>
      <c r="FH102">
        <v>32</v>
      </c>
      <c r="FI102">
        <v>0.03</v>
      </c>
      <c r="FJ102">
        <v>0.04</v>
      </c>
      <c r="FK102">
        <v>-18.946400000000001</v>
      </c>
      <c r="FL102">
        <v>-0.95529407665503574</v>
      </c>
      <c r="FM102">
        <v>0.12792492272289449</v>
      </c>
      <c r="FN102">
        <v>0</v>
      </c>
      <c r="FO102">
        <v>629.76979411764705</v>
      </c>
      <c r="FP102">
        <v>16.76087090137635</v>
      </c>
      <c r="FQ102">
        <v>1.6615179059312379</v>
      </c>
      <c r="FR102">
        <v>0</v>
      </c>
      <c r="FS102">
        <v>2.0429756097560969</v>
      </c>
      <c r="FT102">
        <v>-0.10945254355400889</v>
      </c>
      <c r="FU102">
        <v>1.158309766243322E-2</v>
      </c>
      <c r="FV102">
        <v>0</v>
      </c>
      <c r="FW102">
        <v>0</v>
      </c>
      <c r="FX102">
        <v>3</v>
      </c>
      <c r="FY102" t="s">
        <v>428</v>
      </c>
      <c r="FZ102">
        <v>3.3693900000000001</v>
      </c>
      <c r="GA102">
        <v>2.8938100000000002</v>
      </c>
      <c r="GB102">
        <v>0.121168</v>
      </c>
      <c r="GC102">
        <v>0.125587</v>
      </c>
      <c r="GD102">
        <v>0.140379</v>
      </c>
      <c r="GE102">
        <v>0.13700000000000001</v>
      </c>
      <c r="GF102">
        <v>30341.200000000001</v>
      </c>
      <c r="GG102">
        <v>26256.1</v>
      </c>
      <c r="GH102">
        <v>30859.1</v>
      </c>
      <c r="GI102">
        <v>27988.2</v>
      </c>
      <c r="GJ102">
        <v>34949</v>
      </c>
      <c r="GK102">
        <v>34079.1</v>
      </c>
      <c r="GL102">
        <v>40226</v>
      </c>
      <c r="GM102">
        <v>39010.1</v>
      </c>
      <c r="GN102">
        <v>2.30288</v>
      </c>
      <c r="GO102">
        <v>1.5738000000000001</v>
      </c>
      <c r="GP102">
        <v>0</v>
      </c>
      <c r="GQ102">
        <v>2.53841E-2</v>
      </c>
      <c r="GR102">
        <v>999.9</v>
      </c>
      <c r="GS102">
        <v>32.817900000000002</v>
      </c>
      <c r="GT102">
        <v>59.9</v>
      </c>
      <c r="GU102">
        <v>38.799999999999997</v>
      </c>
      <c r="GV102">
        <v>41.1858</v>
      </c>
      <c r="GW102">
        <v>50.682899999999997</v>
      </c>
      <c r="GX102">
        <v>41.402200000000001</v>
      </c>
      <c r="GY102">
        <v>1</v>
      </c>
      <c r="GZ102">
        <v>0.64847600000000005</v>
      </c>
      <c r="HA102">
        <v>1.7209000000000001</v>
      </c>
      <c r="HB102">
        <v>20.199300000000001</v>
      </c>
      <c r="HC102">
        <v>5.2138499999999999</v>
      </c>
      <c r="HD102">
        <v>11.974</v>
      </c>
      <c r="HE102">
        <v>4.9898499999999997</v>
      </c>
      <c r="HF102">
        <v>3.2925300000000002</v>
      </c>
      <c r="HG102">
        <v>8380.7000000000007</v>
      </c>
      <c r="HH102">
        <v>9999</v>
      </c>
      <c r="HI102">
        <v>9999</v>
      </c>
      <c r="HJ102">
        <v>971.1</v>
      </c>
      <c r="HK102">
        <v>4.9712500000000004</v>
      </c>
      <c r="HL102">
        <v>1.8742399999999999</v>
      </c>
      <c r="HM102">
        <v>1.8705700000000001</v>
      </c>
      <c r="HN102">
        <v>1.87015</v>
      </c>
      <c r="HO102">
        <v>1.8748</v>
      </c>
      <c r="HP102">
        <v>1.87148</v>
      </c>
      <c r="HQ102">
        <v>1.8669100000000001</v>
      </c>
      <c r="HR102">
        <v>1.8779399999999999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-2.6080000000000001</v>
      </c>
      <c r="IG102">
        <v>0.33239999999999997</v>
      </c>
      <c r="IH102">
        <v>-2.1003025613674828</v>
      </c>
      <c r="II102">
        <v>1.7196870422270779E-5</v>
      </c>
      <c r="IJ102">
        <v>-2.1741833173098589E-6</v>
      </c>
      <c r="IK102">
        <v>9.0595066644434051E-10</v>
      </c>
      <c r="IL102">
        <v>-0.3055493333670728</v>
      </c>
      <c r="IM102">
        <v>-1.2435942757381079E-3</v>
      </c>
      <c r="IN102">
        <v>8.3241555849602686E-4</v>
      </c>
      <c r="IO102">
        <v>-6.8006265696850886E-6</v>
      </c>
      <c r="IP102">
        <v>17</v>
      </c>
      <c r="IQ102">
        <v>2050</v>
      </c>
      <c r="IR102">
        <v>3</v>
      </c>
      <c r="IS102">
        <v>34</v>
      </c>
      <c r="IT102">
        <v>11.6</v>
      </c>
      <c r="IU102">
        <v>11.8</v>
      </c>
      <c r="IV102">
        <v>1.3708499999999999</v>
      </c>
      <c r="IW102">
        <v>2.5671400000000002</v>
      </c>
      <c r="IX102">
        <v>1.49902</v>
      </c>
      <c r="IY102">
        <v>2.2839399999999999</v>
      </c>
      <c r="IZ102">
        <v>1.69678</v>
      </c>
      <c r="JA102">
        <v>2.35107</v>
      </c>
      <c r="JB102">
        <v>43.127899999999997</v>
      </c>
      <c r="JC102">
        <v>13.4666</v>
      </c>
      <c r="JD102">
        <v>18</v>
      </c>
      <c r="JE102">
        <v>689.74099999999999</v>
      </c>
      <c r="JF102">
        <v>288.411</v>
      </c>
      <c r="JG102">
        <v>29.9999</v>
      </c>
      <c r="JH102">
        <v>35.683100000000003</v>
      </c>
      <c r="JI102">
        <v>30.000299999999999</v>
      </c>
      <c r="JJ102">
        <v>35.454099999999997</v>
      </c>
      <c r="JK102">
        <v>35.449300000000001</v>
      </c>
      <c r="JL102">
        <v>27.510100000000001</v>
      </c>
      <c r="JM102">
        <v>27.710699999999999</v>
      </c>
      <c r="JN102">
        <v>52.597499999999997</v>
      </c>
      <c r="JO102">
        <v>30</v>
      </c>
      <c r="JP102">
        <v>585.08299999999997</v>
      </c>
      <c r="JQ102">
        <v>31.810500000000001</v>
      </c>
      <c r="JR102">
        <v>98.342399999999998</v>
      </c>
      <c r="JS102">
        <v>98.247</v>
      </c>
    </row>
    <row r="103" spans="1:279" x14ac:dyDescent="0.2">
      <c r="A103">
        <v>88</v>
      </c>
      <c r="B103">
        <v>1658328328.0999999</v>
      </c>
      <c r="C103">
        <v>347</v>
      </c>
      <c r="D103" t="s">
        <v>595</v>
      </c>
      <c r="E103" t="s">
        <v>596</v>
      </c>
      <c r="F103">
        <v>4</v>
      </c>
      <c r="G103">
        <v>1658328326.0999999</v>
      </c>
      <c r="H103">
        <f t="shared" si="50"/>
        <v>2.2721752757483998E-3</v>
      </c>
      <c r="I103">
        <f t="shared" si="51"/>
        <v>2.2721752757483999</v>
      </c>
      <c r="J103">
        <f t="shared" si="52"/>
        <v>10.221663500012262</v>
      </c>
      <c r="K103">
        <f t="shared" si="53"/>
        <v>557.0705714285715</v>
      </c>
      <c r="L103">
        <f t="shared" si="54"/>
        <v>418.55210535118357</v>
      </c>
      <c r="M103">
        <f t="shared" si="55"/>
        <v>42.362394690180956</v>
      </c>
      <c r="N103">
        <f t="shared" si="56"/>
        <v>56.382092254299671</v>
      </c>
      <c r="O103">
        <f t="shared" si="57"/>
        <v>0.13387562326523278</v>
      </c>
      <c r="P103">
        <f t="shared" si="58"/>
        <v>2.7691111036185836</v>
      </c>
      <c r="Q103">
        <f t="shared" si="59"/>
        <v>0.13038109359908356</v>
      </c>
      <c r="R103">
        <f t="shared" si="60"/>
        <v>8.1794555507144984E-2</v>
      </c>
      <c r="S103">
        <f t="shared" si="61"/>
        <v>194.4181658982429</v>
      </c>
      <c r="T103">
        <f t="shared" si="62"/>
        <v>34.380453014165852</v>
      </c>
      <c r="U103">
        <f t="shared" si="63"/>
        <v>33.227142857142859</v>
      </c>
      <c r="V103">
        <f t="shared" si="64"/>
        <v>5.1169448037327214</v>
      </c>
      <c r="W103">
        <f t="shared" si="65"/>
        <v>64.878154888911695</v>
      </c>
      <c r="X103">
        <f t="shared" si="66"/>
        <v>3.4275622342563081</v>
      </c>
      <c r="Y103">
        <f t="shared" si="67"/>
        <v>5.2830760062846851</v>
      </c>
      <c r="Z103">
        <f t="shared" si="68"/>
        <v>1.6893825694764133</v>
      </c>
      <c r="AA103">
        <f t="shared" si="69"/>
        <v>-100.20292966050442</v>
      </c>
      <c r="AB103">
        <f t="shared" si="70"/>
        <v>85.209506430166599</v>
      </c>
      <c r="AC103">
        <f t="shared" si="71"/>
        <v>7.0827831494360201</v>
      </c>
      <c r="AD103">
        <f t="shared" si="72"/>
        <v>186.5075258173411</v>
      </c>
      <c r="AE103">
        <f t="shared" si="73"/>
        <v>19.394176394581763</v>
      </c>
      <c r="AF103">
        <f t="shared" si="74"/>
        <v>2.2744516770449943</v>
      </c>
      <c r="AG103">
        <f t="shared" si="75"/>
        <v>10.221663500012262</v>
      </c>
      <c r="AH103">
        <v>595.3208281518082</v>
      </c>
      <c r="AI103">
        <v>579.08309090909052</v>
      </c>
      <c r="AJ103">
        <v>1.6576464171878511</v>
      </c>
      <c r="AK103">
        <v>64.333968966541633</v>
      </c>
      <c r="AL103">
        <f t="shared" si="76"/>
        <v>2.2721752757483999</v>
      </c>
      <c r="AM103">
        <v>31.83813371800408</v>
      </c>
      <c r="AN103">
        <v>33.863762424242417</v>
      </c>
      <c r="AO103">
        <v>-5.6789932954867313E-5</v>
      </c>
      <c r="AP103">
        <v>90.117840984765252</v>
      </c>
      <c r="AQ103">
        <v>18</v>
      </c>
      <c r="AR103">
        <v>3</v>
      </c>
      <c r="AS103">
        <f t="shared" si="77"/>
        <v>1</v>
      </c>
      <c r="AT103">
        <f t="shared" si="78"/>
        <v>0</v>
      </c>
      <c r="AU103">
        <f t="shared" si="79"/>
        <v>47254.029895352774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1009.4648569420949</v>
      </c>
      <c r="BI103">
        <f t="shared" si="83"/>
        <v>10.221663500012262</v>
      </c>
      <c r="BJ103" t="e">
        <f t="shared" si="84"/>
        <v>#DIV/0!</v>
      </c>
      <c r="BK103">
        <f t="shared" si="85"/>
        <v>1.0125824024202359E-2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253</v>
      </c>
      <c r="CG103">
        <v>1000</v>
      </c>
      <c r="CH103" t="s">
        <v>414</v>
      </c>
      <c r="CI103">
        <v>1110.1500000000001</v>
      </c>
      <c r="CJ103">
        <v>1175.8634999999999</v>
      </c>
      <c r="CK103">
        <v>1152.67</v>
      </c>
      <c r="CL103">
        <v>1.3005735999999999E-4</v>
      </c>
      <c r="CM103">
        <v>6.5004835999999994E-4</v>
      </c>
      <c r="CN103">
        <v>4.7597999359999997E-2</v>
      </c>
      <c r="CO103">
        <v>5.5000000000000003E-4</v>
      </c>
      <c r="CP103">
        <f t="shared" si="96"/>
        <v>1199.951428571429</v>
      </c>
      <c r="CQ103">
        <f t="shared" si="97"/>
        <v>1009.4648569420949</v>
      </c>
      <c r="CR103">
        <f t="shared" si="98"/>
        <v>0.84125476490651552</v>
      </c>
      <c r="CS103">
        <f t="shared" si="99"/>
        <v>0.16202169626957519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1658328326.0999999</v>
      </c>
      <c r="CZ103">
        <v>557.0705714285715</v>
      </c>
      <c r="DA103">
        <v>576.1325714285714</v>
      </c>
      <c r="DB103">
        <v>33.865257142857153</v>
      </c>
      <c r="DC103">
        <v>31.837914285714291</v>
      </c>
      <c r="DD103">
        <v>559.68357142857144</v>
      </c>
      <c r="DE103">
        <v>33.53292857142857</v>
      </c>
      <c r="DF103">
        <v>650.3370000000001</v>
      </c>
      <c r="DG103">
        <v>101.1118571428571</v>
      </c>
      <c r="DH103">
        <v>9.9901557142857131E-2</v>
      </c>
      <c r="DI103">
        <v>33.797914285714278</v>
      </c>
      <c r="DJ103">
        <v>999.89999999999986</v>
      </c>
      <c r="DK103">
        <v>33.227142857142859</v>
      </c>
      <c r="DL103">
        <v>0</v>
      </c>
      <c r="DM103">
        <v>0</v>
      </c>
      <c r="DN103">
        <v>9012.0528571428567</v>
      </c>
      <c r="DO103">
        <v>0</v>
      </c>
      <c r="DP103">
        <v>1872.264285714286</v>
      </c>
      <c r="DQ103">
        <v>-19.061785714285719</v>
      </c>
      <c r="DR103">
        <v>576.5971428571429</v>
      </c>
      <c r="DS103">
        <v>595.07857142857142</v>
      </c>
      <c r="DT103">
        <v>2.0273285714285709</v>
      </c>
      <c r="DU103">
        <v>576.1325714285714</v>
      </c>
      <c r="DV103">
        <v>31.837914285714291</v>
      </c>
      <c r="DW103">
        <v>3.4241742857142858</v>
      </c>
      <c r="DX103">
        <v>3.2191871428571419</v>
      </c>
      <c r="DY103">
        <v>26.2484</v>
      </c>
      <c r="DZ103">
        <v>25.2073</v>
      </c>
      <c r="EA103">
        <v>1199.951428571429</v>
      </c>
      <c r="EB103">
        <v>0.95799971428571418</v>
      </c>
      <c r="EC103">
        <v>4.2000685714285717E-2</v>
      </c>
      <c r="ED103">
        <v>0</v>
      </c>
      <c r="EE103">
        <v>633.6049999999999</v>
      </c>
      <c r="EF103">
        <v>5.0001600000000002</v>
      </c>
      <c r="EG103">
        <v>9344.6442857142865</v>
      </c>
      <c r="EH103">
        <v>9514.7914285714305</v>
      </c>
      <c r="EI103">
        <v>47.946000000000012</v>
      </c>
      <c r="EJ103">
        <v>50.561999999999998</v>
      </c>
      <c r="EK103">
        <v>49.088999999999999</v>
      </c>
      <c r="EL103">
        <v>49.053428571428583</v>
      </c>
      <c r="EM103">
        <v>49.642714285714291</v>
      </c>
      <c r="EN103">
        <v>1144.762857142857</v>
      </c>
      <c r="EO103">
        <v>50.188571428571443</v>
      </c>
      <c r="EP103">
        <v>0</v>
      </c>
      <c r="EQ103">
        <v>770839.20000004768</v>
      </c>
      <c r="ER103">
        <v>0</v>
      </c>
      <c r="ES103">
        <v>632.05376000000001</v>
      </c>
      <c r="ET103">
        <v>17.203999975208109</v>
      </c>
      <c r="EU103">
        <v>186.92230744865029</v>
      </c>
      <c r="EV103">
        <v>9327.7324000000008</v>
      </c>
      <c r="EW103">
        <v>15</v>
      </c>
      <c r="EX103">
        <v>1658327627.5</v>
      </c>
      <c r="EY103" t="s">
        <v>416</v>
      </c>
      <c r="EZ103">
        <v>1658327627.5</v>
      </c>
      <c r="FA103">
        <v>1658327617.5</v>
      </c>
      <c r="FB103">
        <v>12</v>
      </c>
      <c r="FC103">
        <v>-0.68500000000000005</v>
      </c>
      <c r="FD103">
        <v>-0.255</v>
      </c>
      <c r="FE103">
        <v>-3.9239999999999999</v>
      </c>
      <c r="FF103">
        <v>0.28599999999999998</v>
      </c>
      <c r="FG103">
        <v>1546</v>
      </c>
      <c r="FH103">
        <v>32</v>
      </c>
      <c r="FI103">
        <v>0.03</v>
      </c>
      <c r="FJ103">
        <v>0.04</v>
      </c>
      <c r="FK103">
        <v>-18.988790000000002</v>
      </c>
      <c r="FL103">
        <v>-0.99586716697932465</v>
      </c>
      <c r="FM103">
        <v>0.1294818361778981</v>
      </c>
      <c r="FN103">
        <v>0</v>
      </c>
      <c r="FO103">
        <v>631.11108823529412</v>
      </c>
      <c r="FP103">
        <v>17.193628713087019</v>
      </c>
      <c r="FQ103">
        <v>1.7018539953904079</v>
      </c>
      <c r="FR103">
        <v>0</v>
      </c>
      <c r="FS103">
        <v>2.0353417500000002</v>
      </c>
      <c r="FT103">
        <v>-6.7026303939966017E-2</v>
      </c>
      <c r="FU103">
        <v>7.3418825540524646E-3</v>
      </c>
      <c r="FV103">
        <v>1</v>
      </c>
      <c r="FW103">
        <v>1</v>
      </c>
      <c r="FX103">
        <v>3</v>
      </c>
      <c r="FY103" t="s">
        <v>425</v>
      </c>
      <c r="FZ103">
        <v>3.3694999999999999</v>
      </c>
      <c r="GA103">
        <v>2.8937900000000001</v>
      </c>
      <c r="GB103">
        <v>0.12217699999999999</v>
      </c>
      <c r="GC103">
        <v>0.12660399999999999</v>
      </c>
      <c r="GD103">
        <v>0.140372</v>
      </c>
      <c r="GE103">
        <v>0.13699700000000001</v>
      </c>
      <c r="GF103">
        <v>30306.2</v>
      </c>
      <c r="GG103">
        <v>26225.5</v>
      </c>
      <c r="GH103">
        <v>30859</v>
      </c>
      <c r="GI103">
        <v>27988.2</v>
      </c>
      <c r="GJ103">
        <v>34949.1</v>
      </c>
      <c r="GK103">
        <v>34079</v>
      </c>
      <c r="GL103">
        <v>40225.800000000003</v>
      </c>
      <c r="GM103">
        <v>39009.9</v>
      </c>
      <c r="GN103">
        <v>2.3029799999999998</v>
      </c>
      <c r="GO103">
        <v>1.5739000000000001</v>
      </c>
      <c r="GP103">
        <v>0</v>
      </c>
      <c r="GQ103">
        <v>2.5153200000000001E-2</v>
      </c>
      <c r="GR103">
        <v>999.9</v>
      </c>
      <c r="GS103">
        <v>32.817900000000002</v>
      </c>
      <c r="GT103">
        <v>59.9</v>
      </c>
      <c r="GU103">
        <v>38.799999999999997</v>
      </c>
      <c r="GV103">
        <v>41.183</v>
      </c>
      <c r="GW103">
        <v>50.7729</v>
      </c>
      <c r="GX103">
        <v>40.973599999999998</v>
      </c>
      <c r="GY103">
        <v>1</v>
      </c>
      <c r="GZ103">
        <v>0.64861999999999997</v>
      </c>
      <c r="HA103">
        <v>1.7213700000000001</v>
      </c>
      <c r="HB103">
        <v>20.199300000000001</v>
      </c>
      <c r="HC103">
        <v>5.2140000000000004</v>
      </c>
      <c r="HD103">
        <v>11.974</v>
      </c>
      <c r="HE103">
        <v>4.9899500000000003</v>
      </c>
      <c r="HF103">
        <v>3.2924500000000001</v>
      </c>
      <c r="HG103">
        <v>8380.9</v>
      </c>
      <c r="HH103">
        <v>9999</v>
      </c>
      <c r="HI103">
        <v>9999</v>
      </c>
      <c r="HJ103">
        <v>971.1</v>
      </c>
      <c r="HK103">
        <v>4.9712500000000004</v>
      </c>
      <c r="HL103">
        <v>1.8742399999999999</v>
      </c>
      <c r="HM103">
        <v>1.8705700000000001</v>
      </c>
      <c r="HN103">
        <v>1.8701700000000001</v>
      </c>
      <c r="HO103">
        <v>1.8747799999999999</v>
      </c>
      <c r="HP103">
        <v>1.87148</v>
      </c>
      <c r="HQ103">
        <v>1.8669199999999999</v>
      </c>
      <c r="HR103">
        <v>1.87792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-2.6179999999999999</v>
      </c>
      <c r="IG103">
        <v>0.33229999999999998</v>
      </c>
      <c r="IH103">
        <v>-2.1003025613674828</v>
      </c>
      <c r="II103">
        <v>1.7196870422270779E-5</v>
      </c>
      <c r="IJ103">
        <v>-2.1741833173098589E-6</v>
      </c>
      <c r="IK103">
        <v>9.0595066644434051E-10</v>
      </c>
      <c r="IL103">
        <v>-0.3055493333670728</v>
      </c>
      <c r="IM103">
        <v>-1.2435942757381079E-3</v>
      </c>
      <c r="IN103">
        <v>8.3241555849602686E-4</v>
      </c>
      <c r="IO103">
        <v>-6.8006265696850886E-6</v>
      </c>
      <c r="IP103">
        <v>17</v>
      </c>
      <c r="IQ103">
        <v>2050</v>
      </c>
      <c r="IR103">
        <v>3</v>
      </c>
      <c r="IS103">
        <v>34</v>
      </c>
      <c r="IT103">
        <v>11.7</v>
      </c>
      <c r="IU103">
        <v>11.8</v>
      </c>
      <c r="IV103">
        <v>1.38428</v>
      </c>
      <c r="IW103">
        <v>2.5695800000000002</v>
      </c>
      <c r="IX103">
        <v>1.49902</v>
      </c>
      <c r="IY103">
        <v>2.2839399999999999</v>
      </c>
      <c r="IZ103">
        <v>1.69678</v>
      </c>
      <c r="JA103">
        <v>2.2888199999999999</v>
      </c>
      <c r="JB103">
        <v>43.127899999999997</v>
      </c>
      <c r="JC103">
        <v>13.457800000000001</v>
      </c>
      <c r="JD103">
        <v>18</v>
      </c>
      <c r="JE103">
        <v>689.82299999999998</v>
      </c>
      <c r="JF103">
        <v>288.471</v>
      </c>
      <c r="JG103">
        <v>30.0001</v>
      </c>
      <c r="JH103">
        <v>35.684399999999997</v>
      </c>
      <c r="JI103">
        <v>30.000299999999999</v>
      </c>
      <c r="JJ103">
        <v>35.454300000000003</v>
      </c>
      <c r="JK103">
        <v>35.451700000000002</v>
      </c>
      <c r="JL103">
        <v>27.764500000000002</v>
      </c>
      <c r="JM103">
        <v>27.710699999999999</v>
      </c>
      <c r="JN103">
        <v>52.597499999999997</v>
      </c>
      <c r="JO103">
        <v>30</v>
      </c>
      <c r="JP103">
        <v>591.76499999999999</v>
      </c>
      <c r="JQ103">
        <v>31.810500000000001</v>
      </c>
      <c r="JR103">
        <v>98.342100000000002</v>
      </c>
      <c r="JS103">
        <v>98.246600000000001</v>
      </c>
    </row>
    <row r="104" spans="1:279" x14ac:dyDescent="0.2">
      <c r="A104">
        <v>89</v>
      </c>
      <c r="B104">
        <v>1658328332.0999999</v>
      </c>
      <c r="C104">
        <v>351</v>
      </c>
      <c r="D104" t="s">
        <v>597</v>
      </c>
      <c r="E104" t="s">
        <v>598</v>
      </c>
      <c r="F104">
        <v>4</v>
      </c>
      <c r="G104">
        <v>1658328329.7874999</v>
      </c>
      <c r="H104">
        <f t="shared" si="50"/>
        <v>2.2742428611629371E-3</v>
      </c>
      <c r="I104">
        <f t="shared" si="51"/>
        <v>2.2742428611629371</v>
      </c>
      <c r="J104">
        <f t="shared" si="52"/>
        <v>10.341362305395389</v>
      </c>
      <c r="K104">
        <f t="shared" si="53"/>
        <v>563.01649999999995</v>
      </c>
      <c r="L104">
        <f t="shared" si="54"/>
        <v>422.87567650799866</v>
      </c>
      <c r="M104">
        <f t="shared" si="55"/>
        <v>42.799774608774499</v>
      </c>
      <c r="N104">
        <f t="shared" si="56"/>
        <v>56.983602131027972</v>
      </c>
      <c r="O104">
        <f t="shared" si="57"/>
        <v>0.13386998966176086</v>
      </c>
      <c r="P104">
        <f t="shared" si="58"/>
        <v>2.7708012199286265</v>
      </c>
      <c r="Q104">
        <f t="shared" si="59"/>
        <v>0.13037782147531296</v>
      </c>
      <c r="R104">
        <f t="shared" si="60"/>
        <v>8.1792308207747022E-2</v>
      </c>
      <c r="S104">
        <f t="shared" si="61"/>
        <v>194.43227813980047</v>
      </c>
      <c r="T104">
        <f t="shared" si="62"/>
        <v>34.38243325111312</v>
      </c>
      <c r="U104">
        <f t="shared" si="63"/>
        <v>33.232250000000001</v>
      </c>
      <c r="V104">
        <f t="shared" si="64"/>
        <v>5.1184109174806922</v>
      </c>
      <c r="W104">
        <f t="shared" si="65"/>
        <v>64.866305478422788</v>
      </c>
      <c r="X104">
        <f t="shared" si="66"/>
        <v>3.4274695442517635</v>
      </c>
      <c r="Y104">
        <f t="shared" si="67"/>
        <v>5.2838981948677217</v>
      </c>
      <c r="Z104">
        <f t="shared" si="68"/>
        <v>1.6909413732289287</v>
      </c>
      <c r="AA104">
        <f t="shared" si="69"/>
        <v>-100.29411017728553</v>
      </c>
      <c r="AB104">
        <f t="shared" si="70"/>
        <v>84.914740035389684</v>
      </c>
      <c r="AC104">
        <f t="shared" si="71"/>
        <v>7.0542486339636863</v>
      </c>
      <c r="AD104">
        <f t="shared" si="72"/>
        <v>186.10715663186829</v>
      </c>
      <c r="AE104">
        <f t="shared" si="73"/>
        <v>19.59391699558352</v>
      </c>
      <c r="AF104">
        <f t="shared" si="74"/>
        <v>2.2748760216912607</v>
      </c>
      <c r="AG104">
        <f t="shared" si="75"/>
        <v>10.341362305395389</v>
      </c>
      <c r="AH104">
        <v>602.24342261924232</v>
      </c>
      <c r="AI104">
        <v>585.79847878787859</v>
      </c>
      <c r="AJ104">
        <v>1.681433435682699</v>
      </c>
      <c r="AK104">
        <v>64.333968966541633</v>
      </c>
      <c r="AL104">
        <f t="shared" si="76"/>
        <v>2.2742428611629371</v>
      </c>
      <c r="AM104">
        <v>31.837578031567698</v>
      </c>
      <c r="AN104">
        <v>33.864738181818183</v>
      </c>
      <c r="AO104">
        <v>8.4058712976391875E-10</v>
      </c>
      <c r="AP104">
        <v>90.117840984765252</v>
      </c>
      <c r="AQ104">
        <v>18</v>
      </c>
      <c r="AR104">
        <v>3</v>
      </c>
      <c r="AS104">
        <f t="shared" si="77"/>
        <v>1</v>
      </c>
      <c r="AT104">
        <f t="shared" si="78"/>
        <v>0</v>
      </c>
      <c r="AU104">
        <f t="shared" si="79"/>
        <v>47299.987116315664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1009.5373513677722</v>
      </c>
      <c r="BI104">
        <f t="shared" si="83"/>
        <v>10.341362305395389</v>
      </c>
      <c r="BJ104" t="e">
        <f t="shared" si="84"/>
        <v>#DIV/0!</v>
      </c>
      <c r="BK104">
        <f t="shared" si="85"/>
        <v>1.0243664874196472E-2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253</v>
      </c>
      <c r="CG104">
        <v>1000</v>
      </c>
      <c r="CH104" t="s">
        <v>414</v>
      </c>
      <c r="CI104">
        <v>1110.1500000000001</v>
      </c>
      <c r="CJ104">
        <v>1175.8634999999999</v>
      </c>
      <c r="CK104">
        <v>1152.67</v>
      </c>
      <c r="CL104">
        <v>1.3005735999999999E-4</v>
      </c>
      <c r="CM104">
        <v>6.5004835999999994E-4</v>
      </c>
      <c r="CN104">
        <v>4.7597999359999997E-2</v>
      </c>
      <c r="CO104">
        <v>5.5000000000000003E-4</v>
      </c>
      <c r="CP104">
        <f t="shared" si="96"/>
        <v>1200.0374999999999</v>
      </c>
      <c r="CQ104">
        <f t="shared" si="97"/>
        <v>1009.5373513677722</v>
      </c>
      <c r="CR104">
        <f t="shared" si="98"/>
        <v>0.84125483692615632</v>
      </c>
      <c r="CS104">
        <f t="shared" si="99"/>
        <v>0.16202183526748162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1658328329.7874999</v>
      </c>
      <c r="CZ104">
        <v>563.01649999999995</v>
      </c>
      <c r="DA104">
        <v>582.27549999999997</v>
      </c>
      <c r="DB104">
        <v>33.864512499999996</v>
      </c>
      <c r="DC104">
        <v>31.8367875</v>
      </c>
      <c r="DD104">
        <v>565.63875000000007</v>
      </c>
      <c r="DE104">
        <v>33.532200000000003</v>
      </c>
      <c r="DF104">
        <v>650.33625000000006</v>
      </c>
      <c r="DG104">
        <v>101.11125</v>
      </c>
      <c r="DH104">
        <v>9.9997149999999993E-2</v>
      </c>
      <c r="DI104">
        <v>33.800699999999999</v>
      </c>
      <c r="DJ104">
        <v>999.9</v>
      </c>
      <c r="DK104">
        <v>33.232250000000001</v>
      </c>
      <c r="DL104">
        <v>0</v>
      </c>
      <c r="DM104">
        <v>0</v>
      </c>
      <c r="DN104">
        <v>9021.0949999999993</v>
      </c>
      <c r="DO104">
        <v>0</v>
      </c>
      <c r="DP104">
        <v>1871.575</v>
      </c>
      <c r="DQ104">
        <v>-19.2589875</v>
      </c>
      <c r="DR104">
        <v>582.751125</v>
      </c>
      <c r="DS104">
        <v>601.42287499999998</v>
      </c>
      <c r="DT104">
        <v>2.0277162500000001</v>
      </c>
      <c r="DU104">
        <v>582.27549999999997</v>
      </c>
      <c r="DV104">
        <v>31.8367875</v>
      </c>
      <c r="DW104">
        <v>3.4240875000000002</v>
      </c>
      <c r="DX104">
        <v>3.2190637500000001</v>
      </c>
      <c r="DY104">
        <v>26.2479625</v>
      </c>
      <c r="DZ104">
        <v>25.20665</v>
      </c>
      <c r="EA104">
        <v>1200.0374999999999</v>
      </c>
      <c r="EB104">
        <v>0.957997875</v>
      </c>
      <c r="EC104">
        <v>4.2002375000000008E-2</v>
      </c>
      <c r="ED104">
        <v>0</v>
      </c>
      <c r="EE104">
        <v>634.27475000000004</v>
      </c>
      <c r="EF104">
        <v>5.0001600000000002</v>
      </c>
      <c r="EG104">
        <v>9355.6350000000002</v>
      </c>
      <c r="EH104">
        <v>9515.4625000000015</v>
      </c>
      <c r="EI104">
        <v>47.929250000000003</v>
      </c>
      <c r="EJ104">
        <v>50.561999999999998</v>
      </c>
      <c r="EK104">
        <v>49.093499999999999</v>
      </c>
      <c r="EL104">
        <v>49.069999999999993</v>
      </c>
      <c r="EM104">
        <v>49.625</v>
      </c>
      <c r="EN104">
        <v>1144.8412499999999</v>
      </c>
      <c r="EO104">
        <v>50.195</v>
      </c>
      <c r="EP104">
        <v>0</v>
      </c>
      <c r="EQ104">
        <v>770843.40000009537</v>
      </c>
      <c r="ER104">
        <v>0</v>
      </c>
      <c r="ES104">
        <v>633.03515384615389</v>
      </c>
      <c r="ET104">
        <v>15.46523078432112</v>
      </c>
      <c r="EU104">
        <v>180.3917949865114</v>
      </c>
      <c r="EV104">
        <v>9339.746923076922</v>
      </c>
      <c r="EW104">
        <v>15</v>
      </c>
      <c r="EX104">
        <v>1658327627.5</v>
      </c>
      <c r="EY104" t="s">
        <v>416</v>
      </c>
      <c r="EZ104">
        <v>1658327627.5</v>
      </c>
      <c r="FA104">
        <v>1658327617.5</v>
      </c>
      <c r="FB104">
        <v>12</v>
      </c>
      <c r="FC104">
        <v>-0.68500000000000005</v>
      </c>
      <c r="FD104">
        <v>-0.255</v>
      </c>
      <c r="FE104">
        <v>-3.9239999999999999</v>
      </c>
      <c r="FF104">
        <v>0.28599999999999998</v>
      </c>
      <c r="FG104">
        <v>1546</v>
      </c>
      <c r="FH104">
        <v>32</v>
      </c>
      <c r="FI104">
        <v>0.03</v>
      </c>
      <c r="FJ104">
        <v>0.04</v>
      </c>
      <c r="FK104">
        <v>-19.072027500000001</v>
      </c>
      <c r="FL104">
        <v>-1.0523876172607549</v>
      </c>
      <c r="FM104">
        <v>0.1322070969870755</v>
      </c>
      <c r="FN104">
        <v>0</v>
      </c>
      <c r="FO104">
        <v>632.09588235294109</v>
      </c>
      <c r="FP104">
        <v>15.99569136557559</v>
      </c>
      <c r="FQ104">
        <v>1.5908465146638071</v>
      </c>
      <c r="FR104">
        <v>0</v>
      </c>
      <c r="FS104">
        <v>2.0311585000000001</v>
      </c>
      <c r="FT104">
        <v>-3.2451106941845421E-2</v>
      </c>
      <c r="FU104">
        <v>3.691711357893548E-3</v>
      </c>
      <c r="FV104">
        <v>1</v>
      </c>
      <c r="FW104">
        <v>1</v>
      </c>
      <c r="FX104">
        <v>3</v>
      </c>
      <c r="FY104" t="s">
        <v>425</v>
      </c>
      <c r="FZ104">
        <v>3.3694500000000001</v>
      </c>
      <c r="GA104">
        <v>2.8938899999999999</v>
      </c>
      <c r="GB104">
        <v>0.123187</v>
      </c>
      <c r="GC104">
        <v>0.12762999999999999</v>
      </c>
      <c r="GD104">
        <v>0.14036599999999999</v>
      </c>
      <c r="GE104">
        <v>0.13698199999999999</v>
      </c>
      <c r="GF104">
        <v>30271</v>
      </c>
      <c r="GG104">
        <v>26194.3</v>
      </c>
      <c r="GH104">
        <v>30858.799999999999</v>
      </c>
      <c r="GI104">
        <v>27987.9</v>
      </c>
      <c r="GJ104">
        <v>34949</v>
      </c>
      <c r="GK104">
        <v>34079.599999999999</v>
      </c>
      <c r="GL104">
        <v>40225.300000000003</v>
      </c>
      <c r="GM104">
        <v>39009.800000000003</v>
      </c>
      <c r="GN104">
        <v>2.3031000000000001</v>
      </c>
      <c r="GO104">
        <v>1.5739700000000001</v>
      </c>
      <c r="GP104">
        <v>0</v>
      </c>
      <c r="GQ104">
        <v>2.58088E-2</v>
      </c>
      <c r="GR104">
        <v>999.9</v>
      </c>
      <c r="GS104">
        <v>32.820900000000002</v>
      </c>
      <c r="GT104">
        <v>59.8</v>
      </c>
      <c r="GU104">
        <v>38.799999999999997</v>
      </c>
      <c r="GV104">
        <v>41.112299999999998</v>
      </c>
      <c r="GW104">
        <v>50.712899999999998</v>
      </c>
      <c r="GX104">
        <v>40.777200000000001</v>
      </c>
      <c r="GY104">
        <v>1</v>
      </c>
      <c r="GZ104">
        <v>0.64880599999999999</v>
      </c>
      <c r="HA104">
        <v>1.72166</v>
      </c>
      <c r="HB104">
        <v>20.199300000000001</v>
      </c>
      <c r="HC104">
        <v>5.2135499999999997</v>
      </c>
      <c r="HD104">
        <v>11.974</v>
      </c>
      <c r="HE104">
        <v>4.9900500000000001</v>
      </c>
      <c r="HF104">
        <v>3.2924500000000001</v>
      </c>
      <c r="HG104">
        <v>8380.9</v>
      </c>
      <c r="HH104">
        <v>9999</v>
      </c>
      <c r="HI104">
        <v>9999</v>
      </c>
      <c r="HJ104">
        <v>971.1</v>
      </c>
      <c r="HK104">
        <v>4.9712399999999999</v>
      </c>
      <c r="HL104">
        <v>1.8742399999999999</v>
      </c>
      <c r="HM104">
        <v>1.8705700000000001</v>
      </c>
      <c r="HN104">
        <v>1.87016</v>
      </c>
      <c r="HO104">
        <v>1.8747499999999999</v>
      </c>
      <c r="HP104">
        <v>1.8714900000000001</v>
      </c>
      <c r="HQ104">
        <v>1.8669199999999999</v>
      </c>
      <c r="HR104">
        <v>1.8778999999999999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-2.6280000000000001</v>
      </c>
      <c r="IG104">
        <v>0.3322</v>
      </c>
      <c r="IH104">
        <v>-2.1003025613674828</v>
      </c>
      <c r="II104">
        <v>1.7196870422270779E-5</v>
      </c>
      <c r="IJ104">
        <v>-2.1741833173098589E-6</v>
      </c>
      <c r="IK104">
        <v>9.0595066644434051E-10</v>
      </c>
      <c r="IL104">
        <v>-0.3055493333670728</v>
      </c>
      <c r="IM104">
        <v>-1.2435942757381079E-3</v>
      </c>
      <c r="IN104">
        <v>8.3241555849602686E-4</v>
      </c>
      <c r="IO104">
        <v>-6.8006265696850886E-6</v>
      </c>
      <c r="IP104">
        <v>17</v>
      </c>
      <c r="IQ104">
        <v>2050</v>
      </c>
      <c r="IR104">
        <v>3</v>
      </c>
      <c r="IS104">
        <v>34</v>
      </c>
      <c r="IT104">
        <v>11.7</v>
      </c>
      <c r="IU104">
        <v>11.9</v>
      </c>
      <c r="IV104">
        <v>1.3964799999999999</v>
      </c>
      <c r="IW104">
        <v>2.5695800000000002</v>
      </c>
      <c r="IX104">
        <v>1.49902</v>
      </c>
      <c r="IY104">
        <v>2.2827099999999998</v>
      </c>
      <c r="IZ104">
        <v>1.69678</v>
      </c>
      <c r="JA104">
        <v>2.2363300000000002</v>
      </c>
      <c r="JB104">
        <v>43.127899999999997</v>
      </c>
      <c r="JC104">
        <v>13.4491</v>
      </c>
      <c r="JD104">
        <v>18</v>
      </c>
      <c r="JE104">
        <v>689.95899999999995</v>
      </c>
      <c r="JF104">
        <v>288.50799999999998</v>
      </c>
      <c r="JG104">
        <v>30.0001</v>
      </c>
      <c r="JH104">
        <v>35.686399999999999</v>
      </c>
      <c r="JI104">
        <v>30.000399999999999</v>
      </c>
      <c r="JJ104">
        <v>35.457299999999996</v>
      </c>
      <c r="JK104">
        <v>35.451700000000002</v>
      </c>
      <c r="JL104">
        <v>28.023900000000001</v>
      </c>
      <c r="JM104">
        <v>27.710699999999999</v>
      </c>
      <c r="JN104">
        <v>52.2273</v>
      </c>
      <c r="JO104">
        <v>30</v>
      </c>
      <c r="JP104">
        <v>598.44500000000005</v>
      </c>
      <c r="JQ104">
        <v>31.810500000000001</v>
      </c>
      <c r="JR104">
        <v>98.340999999999994</v>
      </c>
      <c r="JS104">
        <v>98.246099999999998</v>
      </c>
    </row>
    <row r="105" spans="1:279" x14ac:dyDescent="0.2">
      <c r="A105">
        <v>90</v>
      </c>
      <c r="B105">
        <v>1658328336.0999999</v>
      </c>
      <c r="C105">
        <v>355</v>
      </c>
      <c r="D105" t="s">
        <v>599</v>
      </c>
      <c r="E105" t="s">
        <v>600</v>
      </c>
      <c r="F105">
        <v>4</v>
      </c>
      <c r="G105">
        <v>1658328334.0999999</v>
      </c>
      <c r="H105">
        <f t="shared" si="50"/>
        <v>2.2791588770745747E-3</v>
      </c>
      <c r="I105">
        <f t="shared" si="51"/>
        <v>2.2791588770745745</v>
      </c>
      <c r="J105">
        <f t="shared" si="52"/>
        <v>10.339475615881414</v>
      </c>
      <c r="K105">
        <f t="shared" si="53"/>
        <v>570.03300000000002</v>
      </c>
      <c r="L105">
        <f t="shared" si="54"/>
        <v>429.74464370669796</v>
      </c>
      <c r="M105">
        <f t="shared" si="55"/>
        <v>43.495090834541941</v>
      </c>
      <c r="N105">
        <f t="shared" si="56"/>
        <v>57.693882813367132</v>
      </c>
      <c r="O105">
        <f t="shared" si="57"/>
        <v>0.13392325398363508</v>
      </c>
      <c r="P105">
        <f t="shared" si="58"/>
        <v>2.7689695608438392</v>
      </c>
      <c r="Q105">
        <f t="shared" si="59"/>
        <v>0.13042609853124579</v>
      </c>
      <c r="R105">
        <f t="shared" si="60"/>
        <v>8.1822910789260378E-2</v>
      </c>
      <c r="S105">
        <f t="shared" si="61"/>
        <v>194.43829032675424</v>
      </c>
      <c r="T105">
        <f t="shared" si="62"/>
        <v>34.386654273094493</v>
      </c>
      <c r="U105">
        <f t="shared" si="63"/>
        <v>33.241957142857153</v>
      </c>
      <c r="V105">
        <f t="shared" si="64"/>
        <v>5.1211985663098947</v>
      </c>
      <c r="W105">
        <f t="shared" si="65"/>
        <v>64.843371988383524</v>
      </c>
      <c r="X105">
        <f t="shared" si="66"/>
        <v>3.4272476702187036</v>
      </c>
      <c r="Y105">
        <f t="shared" si="67"/>
        <v>5.2854248092352192</v>
      </c>
      <c r="Z105">
        <f t="shared" si="68"/>
        <v>1.6939508960911911</v>
      </c>
      <c r="AA105">
        <f t="shared" si="69"/>
        <v>-100.51090647898874</v>
      </c>
      <c r="AB105">
        <f t="shared" si="70"/>
        <v>84.181511960360623</v>
      </c>
      <c r="AC105">
        <f t="shared" si="71"/>
        <v>6.9984715891136133</v>
      </c>
      <c r="AD105">
        <f t="shared" si="72"/>
        <v>185.10736739723973</v>
      </c>
      <c r="AE105">
        <f t="shared" si="73"/>
        <v>19.655378995716966</v>
      </c>
      <c r="AF105">
        <f t="shared" si="74"/>
        <v>2.2855883122174423</v>
      </c>
      <c r="AG105">
        <f t="shared" si="75"/>
        <v>10.339475615881414</v>
      </c>
      <c r="AH105">
        <v>608.99116896386101</v>
      </c>
      <c r="AI105">
        <v>592.53789090909072</v>
      </c>
      <c r="AJ105">
        <v>1.6840886759531399</v>
      </c>
      <c r="AK105">
        <v>64.333968966541633</v>
      </c>
      <c r="AL105">
        <f t="shared" si="76"/>
        <v>2.2791588770745745</v>
      </c>
      <c r="AM105">
        <v>31.829271277945931</v>
      </c>
      <c r="AN105">
        <v>33.860952727272739</v>
      </c>
      <c r="AO105">
        <v>-2.5175826409196031E-5</v>
      </c>
      <c r="AP105">
        <v>90.117840984765252</v>
      </c>
      <c r="AQ105">
        <v>17</v>
      </c>
      <c r="AR105">
        <v>3</v>
      </c>
      <c r="AS105">
        <f t="shared" si="77"/>
        <v>1</v>
      </c>
      <c r="AT105">
        <f t="shared" si="78"/>
        <v>0</v>
      </c>
      <c r="AU105">
        <f t="shared" si="79"/>
        <v>47248.916872483787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1009.5672426563492</v>
      </c>
      <c r="BI105">
        <f t="shared" si="83"/>
        <v>10.339475615881414</v>
      </c>
      <c r="BJ105" t="e">
        <f t="shared" si="84"/>
        <v>#DIV/0!</v>
      </c>
      <c r="BK105">
        <f t="shared" si="85"/>
        <v>1.0241492769393382E-2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253</v>
      </c>
      <c r="CG105">
        <v>1000</v>
      </c>
      <c r="CH105" t="s">
        <v>414</v>
      </c>
      <c r="CI105">
        <v>1110.1500000000001</v>
      </c>
      <c r="CJ105">
        <v>1175.8634999999999</v>
      </c>
      <c r="CK105">
        <v>1152.67</v>
      </c>
      <c r="CL105">
        <v>1.3005735999999999E-4</v>
      </c>
      <c r="CM105">
        <v>6.5004835999999994E-4</v>
      </c>
      <c r="CN105">
        <v>4.7597999359999997E-2</v>
      </c>
      <c r="CO105">
        <v>5.5000000000000003E-4</v>
      </c>
      <c r="CP105">
        <f t="shared" si="96"/>
        <v>1200.0728571428569</v>
      </c>
      <c r="CQ105">
        <f t="shared" si="97"/>
        <v>1009.5672426563492</v>
      </c>
      <c r="CR105">
        <f t="shared" si="98"/>
        <v>0.8412549593529971</v>
      </c>
      <c r="CS105">
        <f t="shared" si="99"/>
        <v>0.16202207155128437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1658328334.0999999</v>
      </c>
      <c r="CZ105">
        <v>570.03300000000002</v>
      </c>
      <c r="DA105">
        <v>589.36900000000003</v>
      </c>
      <c r="DB105">
        <v>33.86224285714286</v>
      </c>
      <c r="DC105">
        <v>31.82497142857143</v>
      </c>
      <c r="DD105">
        <v>572.66642857142858</v>
      </c>
      <c r="DE105">
        <v>33.53004285714286</v>
      </c>
      <c r="DF105">
        <v>650.33842857142849</v>
      </c>
      <c r="DG105">
        <v>101.1114285714286</v>
      </c>
      <c r="DH105">
        <v>0.1000500857142857</v>
      </c>
      <c r="DI105">
        <v>33.805871428571429</v>
      </c>
      <c r="DJ105">
        <v>999.89999999999986</v>
      </c>
      <c r="DK105">
        <v>33.241957142857153</v>
      </c>
      <c r="DL105">
        <v>0</v>
      </c>
      <c r="DM105">
        <v>0</v>
      </c>
      <c r="DN105">
        <v>9011.3385714285723</v>
      </c>
      <c r="DO105">
        <v>0</v>
      </c>
      <c r="DP105">
        <v>1871.5828571428569</v>
      </c>
      <c r="DQ105">
        <v>-19.335928571428571</v>
      </c>
      <c r="DR105">
        <v>590.01228571428567</v>
      </c>
      <c r="DS105">
        <v>608.74228571428569</v>
      </c>
      <c r="DT105">
        <v>2.0372742857142851</v>
      </c>
      <c r="DU105">
        <v>589.36900000000003</v>
      </c>
      <c r="DV105">
        <v>31.82497142857143</v>
      </c>
      <c r="DW105">
        <v>3.4238685714285708</v>
      </c>
      <c r="DX105">
        <v>3.217875714285714</v>
      </c>
      <c r="DY105">
        <v>26.246871428571431</v>
      </c>
      <c r="DZ105">
        <v>25.20044285714286</v>
      </c>
      <c r="EA105">
        <v>1200.0728571428569</v>
      </c>
      <c r="EB105">
        <v>0.95799371428571423</v>
      </c>
      <c r="EC105">
        <v>4.2006628571428568E-2</v>
      </c>
      <c r="ED105">
        <v>0</v>
      </c>
      <c r="EE105">
        <v>635.36342857142859</v>
      </c>
      <c r="EF105">
        <v>5.0001600000000002</v>
      </c>
      <c r="EG105">
        <v>9368.3142857142848</v>
      </c>
      <c r="EH105">
        <v>9515.7457142857147</v>
      </c>
      <c r="EI105">
        <v>47.919285714285706</v>
      </c>
      <c r="EJ105">
        <v>50.58</v>
      </c>
      <c r="EK105">
        <v>49.125</v>
      </c>
      <c r="EL105">
        <v>49.062285714285707</v>
      </c>
      <c r="EM105">
        <v>49.642714285714291</v>
      </c>
      <c r="EN105">
        <v>1144.8714285714291</v>
      </c>
      <c r="EO105">
        <v>50.201428571428558</v>
      </c>
      <c r="EP105">
        <v>0</v>
      </c>
      <c r="EQ105">
        <v>770847.60000014305</v>
      </c>
      <c r="ER105">
        <v>0</v>
      </c>
      <c r="ES105">
        <v>634.18903999999998</v>
      </c>
      <c r="ET105">
        <v>13.04169229296901</v>
      </c>
      <c r="EU105">
        <v>176.98769194114291</v>
      </c>
      <c r="EV105">
        <v>9353.1144000000004</v>
      </c>
      <c r="EW105">
        <v>15</v>
      </c>
      <c r="EX105">
        <v>1658327627.5</v>
      </c>
      <c r="EY105" t="s">
        <v>416</v>
      </c>
      <c r="EZ105">
        <v>1658327627.5</v>
      </c>
      <c r="FA105">
        <v>1658327617.5</v>
      </c>
      <c r="FB105">
        <v>12</v>
      </c>
      <c r="FC105">
        <v>-0.68500000000000005</v>
      </c>
      <c r="FD105">
        <v>-0.255</v>
      </c>
      <c r="FE105">
        <v>-3.9239999999999999</v>
      </c>
      <c r="FF105">
        <v>0.28599999999999998</v>
      </c>
      <c r="FG105">
        <v>1546</v>
      </c>
      <c r="FH105">
        <v>32</v>
      </c>
      <c r="FI105">
        <v>0.03</v>
      </c>
      <c r="FJ105">
        <v>0.04</v>
      </c>
      <c r="FK105">
        <v>-19.159012499999999</v>
      </c>
      <c r="FL105">
        <v>-0.86838011257034986</v>
      </c>
      <c r="FM105">
        <v>0.10753129588054811</v>
      </c>
      <c r="FN105">
        <v>0</v>
      </c>
      <c r="FO105">
        <v>633.17026470588235</v>
      </c>
      <c r="FP105">
        <v>15.279893056555281</v>
      </c>
      <c r="FQ105">
        <v>1.519891817141324</v>
      </c>
      <c r="FR105">
        <v>0</v>
      </c>
      <c r="FS105">
        <v>2.0308902500000001</v>
      </c>
      <c r="FT105">
        <v>1.6229268292647109E-3</v>
      </c>
      <c r="FU105">
        <v>3.6224711782842419E-3</v>
      </c>
      <c r="FV105">
        <v>1</v>
      </c>
      <c r="FW105">
        <v>1</v>
      </c>
      <c r="FX105">
        <v>3</v>
      </c>
      <c r="FY105" t="s">
        <v>425</v>
      </c>
      <c r="FZ105">
        <v>3.36938</v>
      </c>
      <c r="GA105">
        <v>2.8938700000000002</v>
      </c>
      <c r="GB105">
        <v>0.1242</v>
      </c>
      <c r="GC105">
        <v>0.12867999999999999</v>
      </c>
      <c r="GD105">
        <v>0.14035700000000001</v>
      </c>
      <c r="GE105">
        <v>0.13693</v>
      </c>
      <c r="GF105">
        <v>30235.8</v>
      </c>
      <c r="GG105">
        <v>26163</v>
      </c>
      <c r="GH105">
        <v>30858.6</v>
      </c>
      <c r="GI105">
        <v>27988.2</v>
      </c>
      <c r="GJ105">
        <v>34949.4</v>
      </c>
      <c r="GK105">
        <v>34081.9</v>
      </c>
      <c r="GL105">
        <v>40225.300000000003</v>
      </c>
      <c r="GM105">
        <v>39010.1</v>
      </c>
      <c r="GN105">
        <v>2.30315</v>
      </c>
      <c r="GO105">
        <v>1.5734999999999999</v>
      </c>
      <c r="GP105">
        <v>0</v>
      </c>
      <c r="GQ105">
        <v>2.64421E-2</v>
      </c>
      <c r="GR105">
        <v>999.9</v>
      </c>
      <c r="GS105">
        <v>32.822299999999998</v>
      </c>
      <c r="GT105">
        <v>59.8</v>
      </c>
      <c r="GU105">
        <v>38.799999999999997</v>
      </c>
      <c r="GV105">
        <v>41.116799999999998</v>
      </c>
      <c r="GW105">
        <v>50.5929</v>
      </c>
      <c r="GX105">
        <v>40.825299999999999</v>
      </c>
      <c r="GY105">
        <v>1</v>
      </c>
      <c r="GZ105">
        <v>0.64896100000000001</v>
      </c>
      <c r="HA105">
        <v>1.71577</v>
      </c>
      <c r="HB105">
        <v>20.199200000000001</v>
      </c>
      <c r="HC105">
        <v>5.2137000000000002</v>
      </c>
      <c r="HD105">
        <v>11.974</v>
      </c>
      <c r="HE105">
        <v>4.9899500000000003</v>
      </c>
      <c r="HF105">
        <v>3.29243</v>
      </c>
      <c r="HG105">
        <v>8381.1</v>
      </c>
      <c r="HH105">
        <v>9999</v>
      </c>
      <c r="HI105">
        <v>9999</v>
      </c>
      <c r="HJ105">
        <v>971.1</v>
      </c>
      <c r="HK105">
        <v>4.9712500000000004</v>
      </c>
      <c r="HL105">
        <v>1.8742300000000001</v>
      </c>
      <c r="HM105">
        <v>1.87056</v>
      </c>
      <c r="HN105">
        <v>1.87016</v>
      </c>
      <c r="HO105">
        <v>1.8747499999999999</v>
      </c>
      <c r="HP105">
        <v>1.8714900000000001</v>
      </c>
      <c r="HQ105">
        <v>1.8669100000000001</v>
      </c>
      <c r="HR105">
        <v>1.8778999999999999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-2.6389999999999998</v>
      </c>
      <c r="IG105">
        <v>0.3322</v>
      </c>
      <c r="IH105">
        <v>-2.1003025613674828</v>
      </c>
      <c r="II105">
        <v>1.7196870422270779E-5</v>
      </c>
      <c r="IJ105">
        <v>-2.1741833173098589E-6</v>
      </c>
      <c r="IK105">
        <v>9.0595066644434051E-10</v>
      </c>
      <c r="IL105">
        <v>-0.3055493333670728</v>
      </c>
      <c r="IM105">
        <v>-1.2435942757381079E-3</v>
      </c>
      <c r="IN105">
        <v>8.3241555849602686E-4</v>
      </c>
      <c r="IO105">
        <v>-6.8006265696850886E-6</v>
      </c>
      <c r="IP105">
        <v>17</v>
      </c>
      <c r="IQ105">
        <v>2050</v>
      </c>
      <c r="IR105">
        <v>3</v>
      </c>
      <c r="IS105">
        <v>34</v>
      </c>
      <c r="IT105">
        <v>11.8</v>
      </c>
      <c r="IU105">
        <v>12</v>
      </c>
      <c r="IV105">
        <v>1.40991</v>
      </c>
      <c r="IW105">
        <v>2.5683600000000002</v>
      </c>
      <c r="IX105">
        <v>1.49902</v>
      </c>
      <c r="IY105">
        <v>2.2827099999999998</v>
      </c>
      <c r="IZ105">
        <v>1.69678</v>
      </c>
      <c r="JA105">
        <v>2.2302200000000001</v>
      </c>
      <c r="JB105">
        <v>43.127899999999997</v>
      </c>
      <c r="JC105">
        <v>13.4491</v>
      </c>
      <c r="JD105">
        <v>18</v>
      </c>
      <c r="JE105">
        <v>690</v>
      </c>
      <c r="JF105">
        <v>288.27499999999998</v>
      </c>
      <c r="JG105">
        <v>29.999099999999999</v>
      </c>
      <c r="JH105">
        <v>35.6877</v>
      </c>
      <c r="JI105">
        <v>30.0001</v>
      </c>
      <c r="JJ105">
        <v>35.457299999999996</v>
      </c>
      <c r="JK105">
        <v>35.451700000000002</v>
      </c>
      <c r="JL105">
        <v>28.2773</v>
      </c>
      <c r="JM105">
        <v>27.710699999999999</v>
      </c>
      <c r="JN105">
        <v>52.2273</v>
      </c>
      <c r="JO105">
        <v>30</v>
      </c>
      <c r="JP105">
        <v>605.12400000000002</v>
      </c>
      <c r="JQ105">
        <v>31.810500000000001</v>
      </c>
      <c r="JR105">
        <v>98.340800000000002</v>
      </c>
      <c r="JS105">
        <v>98.246899999999997</v>
      </c>
    </row>
    <row r="106" spans="1:279" x14ac:dyDescent="0.2">
      <c r="A106">
        <v>91</v>
      </c>
      <c r="B106">
        <v>1658328340.0999999</v>
      </c>
      <c r="C106">
        <v>359</v>
      </c>
      <c r="D106" t="s">
        <v>601</v>
      </c>
      <c r="E106" t="s">
        <v>602</v>
      </c>
      <c r="F106">
        <v>4</v>
      </c>
      <c r="G106">
        <v>1658328337.7874999</v>
      </c>
      <c r="H106">
        <f t="shared" si="50"/>
        <v>2.2889439355407307E-3</v>
      </c>
      <c r="I106">
        <f t="shared" si="51"/>
        <v>2.2889439355407308</v>
      </c>
      <c r="J106">
        <f t="shared" si="52"/>
        <v>10.303643028361533</v>
      </c>
      <c r="K106">
        <f t="shared" si="53"/>
        <v>576.13400000000001</v>
      </c>
      <c r="L106">
        <f t="shared" si="54"/>
        <v>436.41839848491708</v>
      </c>
      <c r="M106">
        <f t="shared" si="55"/>
        <v>44.170448726018982</v>
      </c>
      <c r="N106">
        <f t="shared" si="56"/>
        <v>58.311238469007229</v>
      </c>
      <c r="O106">
        <f t="shared" si="57"/>
        <v>0.13429552883702497</v>
      </c>
      <c r="P106">
        <f t="shared" si="58"/>
        <v>2.7633872416891831</v>
      </c>
      <c r="Q106">
        <f t="shared" si="59"/>
        <v>0.13077227605881489</v>
      </c>
      <c r="R106">
        <f t="shared" si="60"/>
        <v>8.2041523924504256E-2</v>
      </c>
      <c r="S106">
        <f t="shared" si="61"/>
        <v>194.42826748752802</v>
      </c>
      <c r="T106">
        <f t="shared" si="62"/>
        <v>34.383093671855754</v>
      </c>
      <c r="U106">
        <f t="shared" si="63"/>
        <v>33.249612499999998</v>
      </c>
      <c r="V106">
        <f t="shared" si="64"/>
        <v>5.123397925019181</v>
      </c>
      <c r="W106">
        <f t="shared" si="65"/>
        <v>64.839855863404381</v>
      </c>
      <c r="X106">
        <f t="shared" si="66"/>
        <v>3.4266964142723211</v>
      </c>
      <c r="Y106">
        <f t="shared" si="67"/>
        <v>5.2848612456684201</v>
      </c>
      <c r="Z106">
        <f t="shared" si="68"/>
        <v>1.6967015107468599</v>
      </c>
      <c r="AA106">
        <f t="shared" si="69"/>
        <v>-100.94242755734622</v>
      </c>
      <c r="AB106">
        <f t="shared" si="70"/>
        <v>82.586914974107572</v>
      </c>
      <c r="AC106">
        <f t="shared" si="71"/>
        <v>6.8799670643248412</v>
      </c>
      <c r="AD106">
        <f t="shared" si="72"/>
        <v>182.95272196861418</v>
      </c>
      <c r="AE106">
        <f t="shared" si="73"/>
        <v>19.885603193360197</v>
      </c>
      <c r="AF106">
        <f t="shared" si="74"/>
        <v>2.2931137428067219</v>
      </c>
      <c r="AG106">
        <f t="shared" si="75"/>
        <v>10.303643028361533</v>
      </c>
      <c r="AH106">
        <v>616.11438496499636</v>
      </c>
      <c r="AI106">
        <v>599.47572121212124</v>
      </c>
      <c r="AJ106">
        <v>1.740184728406915</v>
      </c>
      <c r="AK106">
        <v>64.333968966541633</v>
      </c>
      <c r="AL106">
        <f t="shared" si="76"/>
        <v>2.2889439355407308</v>
      </c>
      <c r="AM106">
        <v>31.812842210751139</v>
      </c>
      <c r="AN106">
        <v>33.85353818181818</v>
      </c>
      <c r="AO106">
        <v>-8.0722278520624116E-5</v>
      </c>
      <c r="AP106">
        <v>90.117840984765252</v>
      </c>
      <c r="AQ106">
        <v>17</v>
      </c>
      <c r="AR106">
        <v>3</v>
      </c>
      <c r="AS106">
        <f t="shared" si="77"/>
        <v>1</v>
      </c>
      <c r="AT106">
        <f t="shared" si="78"/>
        <v>0</v>
      </c>
      <c r="AU106">
        <f t="shared" si="79"/>
        <v>47096.094102092036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1009.5172872992373</v>
      </c>
      <c r="BI106">
        <f t="shared" si="83"/>
        <v>10.303643028361533</v>
      </c>
      <c r="BJ106" t="e">
        <f t="shared" si="84"/>
        <v>#DIV/0!</v>
      </c>
      <c r="BK106">
        <f t="shared" si="85"/>
        <v>1.0206504789954494E-2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253</v>
      </c>
      <c r="CG106">
        <v>1000</v>
      </c>
      <c r="CH106" t="s">
        <v>414</v>
      </c>
      <c r="CI106">
        <v>1110.1500000000001</v>
      </c>
      <c r="CJ106">
        <v>1175.8634999999999</v>
      </c>
      <c r="CK106">
        <v>1152.67</v>
      </c>
      <c r="CL106">
        <v>1.3005735999999999E-4</v>
      </c>
      <c r="CM106">
        <v>6.5004835999999994E-4</v>
      </c>
      <c r="CN106">
        <v>4.7597999359999997E-2</v>
      </c>
      <c r="CO106">
        <v>5.5000000000000003E-4</v>
      </c>
      <c r="CP106">
        <f t="shared" si="96"/>
        <v>1200.0137500000001</v>
      </c>
      <c r="CQ106">
        <f t="shared" si="97"/>
        <v>1009.5172872992373</v>
      </c>
      <c r="CR106">
        <f t="shared" si="98"/>
        <v>0.84125476670516253</v>
      </c>
      <c r="CS106">
        <f t="shared" si="99"/>
        <v>0.16202169974096381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1658328337.7874999</v>
      </c>
      <c r="CZ106">
        <v>576.13400000000001</v>
      </c>
      <c r="DA106">
        <v>595.69899999999996</v>
      </c>
      <c r="DB106">
        <v>33.856875000000002</v>
      </c>
      <c r="DC106">
        <v>31.812912499999999</v>
      </c>
      <c r="DD106">
        <v>578.77687500000002</v>
      </c>
      <c r="DE106">
        <v>33.524774999999998</v>
      </c>
      <c r="DF106">
        <v>650.34737499999994</v>
      </c>
      <c r="DG106">
        <v>101.111125</v>
      </c>
      <c r="DH106">
        <v>0.1001183375</v>
      </c>
      <c r="DI106">
        <v>33.803962499999997</v>
      </c>
      <c r="DJ106">
        <v>999.9</v>
      </c>
      <c r="DK106">
        <v>33.249612499999998</v>
      </c>
      <c r="DL106">
        <v>0</v>
      </c>
      <c r="DM106">
        <v>0</v>
      </c>
      <c r="DN106">
        <v>8981.7175000000007</v>
      </c>
      <c r="DO106">
        <v>0</v>
      </c>
      <c r="DP106">
        <v>1871.5650000000001</v>
      </c>
      <c r="DQ106">
        <v>-19.564812499999999</v>
      </c>
      <c r="DR106">
        <v>596.32375000000002</v>
      </c>
      <c r="DS106">
        <v>615.27250000000004</v>
      </c>
      <c r="DT106">
        <v>2.0439574999999999</v>
      </c>
      <c r="DU106">
        <v>595.69899999999996</v>
      </c>
      <c r="DV106">
        <v>31.812912499999999</v>
      </c>
      <c r="DW106">
        <v>3.42330625</v>
      </c>
      <c r="DX106">
        <v>3.2166375</v>
      </c>
      <c r="DY106">
        <v>26.244087499999999</v>
      </c>
      <c r="DZ106">
        <v>25.193974999999998</v>
      </c>
      <c r="EA106">
        <v>1200.0137500000001</v>
      </c>
      <c r="EB106">
        <v>0.95799875000000001</v>
      </c>
      <c r="EC106">
        <v>4.2001625000000001E-2</v>
      </c>
      <c r="ED106">
        <v>0</v>
      </c>
      <c r="EE106">
        <v>636.227125</v>
      </c>
      <c r="EF106">
        <v>5.0001600000000002</v>
      </c>
      <c r="EG106">
        <v>9377.9287499999991</v>
      </c>
      <c r="EH106">
        <v>9515.2737500000003</v>
      </c>
      <c r="EI106">
        <v>47.913749999999993</v>
      </c>
      <c r="EJ106">
        <v>50.585624999999993</v>
      </c>
      <c r="EK106">
        <v>49.109250000000003</v>
      </c>
      <c r="EL106">
        <v>49.046499999999988</v>
      </c>
      <c r="EM106">
        <v>49.593499999999999</v>
      </c>
      <c r="EN106">
        <v>1144.8225</v>
      </c>
      <c r="EO106">
        <v>50.191249999999997</v>
      </c>
      <c r="EP106">
        <v>0</v>
      </c>
      <c r="EQ106">
        <v>770851.20000004768</v>
      </c>
      <c r="ER106">
        <v>0</v>
      </c>
      <c r="ES106">
        <v>635.00356000000011</v>
      </c>
      <c r="ET106">
        <v>13.383846139685</v>
      </c>
      <c r="EU106">
        <v>167.96538425469939</v>
      </c>
      <c r="EV106">
        <v>9363.5723999999991</v>
      </c>
      <c r="EW106">
        <v>15</v>
      </c>
      <c r="EX106">
        <v>1658327627.5</v>
      </c>
      <c r="EY106" t="s">
        <v>416</v>
      </c>
      <c r="EZ106">
        <v>1658327627.5</v>
      </c>
      <c r="FA106">
        <v>1658327617.5</v>
      </c>
      <c r="FB106">
        <v>12</v>
      </c>
      <c r="FC106">
        <v>-0.68500000000000005</v>
      </c>
      <c r="FD106">
        <v>-0.255</v>
      </c>
      <c r="FE106">
        <v>-3.9239999999999999</v>
      </c>
      <c r="FF106">
        <v>0.28599999999999998</v>
      </c>
      <c r="FG106">
        <v>1546</v>
      </c>
      <c r="FH106">
        <v>32</v>
      </c>
      <c r="FI106">
        <v>0.03</v>
      </c>
      <c r="FJ106">
        <v>0.04</v>
      </c>
      <c r="FK106">
        <v>-19.25075</v>
      </c>
      <c r="FL106">
        <v>-1.7948780487804059</v>
      </c>
      <c r="FM106">
        <v>0.18704271838272679</v>
      </c>
      <c r="FN106">
        <v>0</v>
      </c>
      <c r="FO106">
        <v>634.21188235294107</v>
      </c>
      <c r="FP106">
        <v>14.072818936745611</v>
      </c>
      <c r="FQ106">
        <v>1.400218129324351</v>
      </c>
      <c r="FR106">
        <v>0</v>
      </c>
      <c r="FS106">
        <v>2.0333277500000002</v>
      </c>
      <c r="FT106">
        <v>4.4412495309567132E-2</v>
      </c>
      <c r="FU106">
        <v>6.5120993110900994E-3</v>
      </c>
      <c r="FV106">
        <v>1</v>
      </c>
      <c r="FW106">
        <v>1</v>
      </c>
      <c r="FX106">
        <v>3</v>
      </c>
      <c r="FY106" t="s">
        <v>425</v>
      </c>
      <c r="FZ106">
        <v>3.3692899999999999</v>
      </c>
      <c r="GA106">
        <v>2.8933800000000001</v>
      </c>
      <c r="GB106">
        <v>0.12523300000000001</v>
      </c>
      <c r="GC106">
        <v>0.12971099999999999</v>
      </c>
      <c r="GD106">
        <v>0.14033699999999999</v>
      </c>
      <c r="GE106">
        <v>0.13691500000000001</v>
      </c>
      <c r="GF106">
        <v>30199.7</v>
      </c>
      <c r="GG106">
        <v>26131.8</v>
      </c>
      <c r="GH106">
        <v>30858.2</v>
      </c>
      <c r="GI106">
        <v>27988</v>
      </c>
      <c r="GJ106">
        <v>34949.800000000003</v>
      </c>
      <c r="GK106">
        <v>34082.1</v>
      </c>
      <c r="GL106">
        <v>40224.699999999997</v>
      </c>
      <c r="GM106">
        <v>39009.599999999999</v>
      </c>
      <c r="GN106">
        <v>2.3035000000000001</v>
      </c>
      <c r="GO106">
        <v>1.5734999999999999</v>
      </c>
      <c r="GP106">
        <v>0</v>
      </c>
      <c r="GQ106">
        <v>2.5942900000000001E-2</v>
      </c>
      <c r="GR106">
        <v>999.9</v>
      </c>
      <c r="GS106">
        <v>32.823799999999999</v>
      </c>
      <c r="GT106">
        <v>59.8</v>
      </c>
      <c r="GU106">
        <v>38.799999999999997</v>
      </c>
      <c r="GV106">
        <v>41.114199999999997</v>
      </c>
      <c r="GW106">
        <v>50.892899999999997</v>
      </c>
      <c r="GX106">
        <v>41.085700000000003</v>
      </c>
      <c r="GY106">
        <v>1</v>
      </c>
      <c r="GZ106">
        <v>0.64892799999999995</v>
      </c>
      <c r="HA106">
        <v>1.70804</v>
      </c>
      <c r="HB106">
        <v>20.199300000000001</v>
      </c>
      <c r="HC106">
        <v>5.2138499999999999</v>
      </c>
      <c r="HD106">
        <v>11.974</v>
      </c>
      <c r="HE106">
        <v>4.9896000000000003</v>
      </c>
      <c r="HF106">
        <v>3.2924500000000001</v>
      </c>
      <c r="HG106">
        <v>8381.1</v>
      </c>
      <c r="HH106">
        <v>9999</v>
      </c>
      <c r="HI106">
        <v>9999</v>
      </c>
      <c r="HJ106">
        <v>971.1</v>
      </c>
      <c r="HK106">
        <v>4.9712399999999999</v>
      </c>
      <c r="HL106">
        <v>1.8742399999999999</v>
      </c>
      <c r="HM106">
        <v>1.8705499999999999</v>
      </c>
      <c r="HN106">
        <v>1.8701300000000001</v>
      </c>
      <c r="HO106">
        <v>1.8747400000000001</v>
      </c>
      <c r="HP106">
        <v>1.8714900000000001</v>
      </c>
      <c r="HQ106">
        <v>1.8669100000000001</v>
      </c>
      <c r="HR106">
        <v>1.87792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-2.65</v>
      </c>
      <c r="IG106">
        <v>0.33200000000000002</v>
      </c>
      <c r="IH106">
        <v>-2.1003025613674828</v>
      </c>
      <c r="II106">
        <v>1.7196870422270779E-5</v>
      </c>
      <c r="IJ106">
        <v>-2.1741833173098589E-6</v>
      </c>
      <c r="IK106">
        <v>9.0595066644434051E-10</v>
      </c>
      <c r="IL106">
        <v>-0.3055493333670728</v>
      </c>
      <c r="IM106">
        <v>-1.2435942757381079E-3</v>
      </c>
      <c r="IN106">
        <v>8.3241555849602686E-4</v>
      </c>
      <c r="IO106">
        <v>-6.8006265696850886E-6</v>
      </c>
      <c r="IP106">
        <v>17</v>
      </c>
      <c r="IQ106">
        <v>2050</v>
      </c>
      <c r="IR106">
        <v>3</v>
      </c>
      <c r="IS106">
        <v>34</v>
      </c>
      <c r="IT106">
        <v>11.9</v>
      </c>
      <c r="IU106">
        <v>12</v>
      </c>
      <c r="IV106">
        <v>1.4221200000000001</v>
      </c>
      <c r="IW106">
        <v>2.5622600000000002</v>
      </c>
      <c r="IX106">
        <v>1.49902</v>
      </c>
      <c r="IY106">
        <v>2.2839399999999999</v>
      </c>
      <c r="IZ106">
        <v>1.69678</v>
      </c>
      <c r="JA106">
        <v>2.2888199999999999</v>
      </c>
      <c r="JB106">
        <v>43.127899999999997</v>
      </c>
      <c r="JC106">
        <v>13.457800000000001</v>
      </c>
      <c r="JD106">
        <v>18</v>
      </c>
      <c r="JE106">
        <v>690.28499999999997</v>
      </c>
      <c r="JF106">
        <v>288.279</v>
      </c>
      <c r="JG106">
        <v>29.9985</v>
      </c>
      <c r="JH106">
        <v>35.6905</v>
      </c>
      <c r="JI106">
        <v>30.0001</v>
      </c>
      <c r="JJ106">
        <v>35.457299999999996</v>
      </c>
      <c r="JK106">
        <v>35.452500000000001</v>
      </c>
      <c r="JL106">
        <v>28.5307</v>
      </c>
      <c r="JM106">
        <v>27.710699999999999</v>
      </c>
      <c r="JN106">
        <v>52.2273</v>
      </c>
      <c r="JO106">
        <v>30</v>
      </c>
      <c r="JP106">
        <v>611.80399999999997</v>
      </c>
      <c r="JQ106">
        <v>31.810500000000001</v>
      </c>
      <c r="JR106">
        <v>98.339500000000001</v>
      </c>
      <c r="JS106">
        <v>98.245800000000003</v>
      </c>
    </row>
    <row r="107" spans="1:279" x14ac:dyDescent="0.2">
      <c r="A107">
        <v>92</v>
      </c>
      <c r="B107">
        <v>1658328344.0999999</v>
      </c>
      <c r="C107">
        <v>363</v>
      </c>
      <c r="D107" t="s">
        <v>603</v>
      </c>
      <c r="E107" t="s">
        <v>604</v>
      </c>
      <c r="F107">
        <v>4</v>
      </c>
      <c r="G107">
        <v>1658328342.0999999</v>
      </c>
      <c r="H107">
        <f t="shared" si="50"/>
        <v>2.2864306757737823E-3</v>
      </c>
      <c r="I107">
        <f t="shared" si="51"/>
        <v>2.2864306757737825</v>
      </c>
      <c r="J107">
        <f t="shared" si="52"/>
        <v>10.524191347434442</v>
      </c>
      <c r="K107">
        <f t="shared" si="53"/>
        <v>583.28485714285705</v>
      </c>
      <c r="L107">
        <f t="shared" si="54"/>
        <v>440.59890399027699</v>
      </c>
      <c r="M107">
        <f t="shared" si="55"/>
        <v>44.592976073558681</v>
      </c>
      <c r="N107">
        <f t="shared" si="56"/>
        <v>59.034208762386086</v>
      </c>
      <c r="O107">
        <f t="shared" si="57"/>
        <v>0.13415465829460885</v>
      </c>
      <c r="P107">
        <f t="shared" si="58"/>
        <v>2.7690829009176992</v>
      </c>
      <c r="Q107">
        <f t="shared" si="59"/>
        <v>0.1306457171232179</v>
      </c>
      <c r="R107">
        <f t="shared" si="60"/>
        <v>8.1961193158723272E-2</v>
      </c>
      <c r="S107">
        <f t="shared" si="61"/>
        <v>194.43393472404554</v>
      </c>
      <c r="T107">
        <f t="shared" si="62"/>
        <v>34.386150474789538</v>
      </c>
      <c r="U107">
        <f t="shared" si="63"/>
        <v>33.246571428571428</v>
      </c>
      <c r="V107">
        <f t="shared" si="64"/>
        <v>5.1225241369306822</v>
      </c>
      <c r="W107">
        <f t="shared" si="65"/>
        <v>64.815250008204458</v>
      </c>
      <c r="X107">
        <f t="shared" si="66"/>
        <v>3.4260538219911587</v>
      </c>
      <c r="Y107">
        <f t="shared" si="67"/>
        <v>5.285876119520454</v>
      </c>
      <c r="Z107">
        <f t="shared" si="68"/>
        <v>1.6964703149395235</v>
      </c>
      <c r="AA107">
        <f t="shared" si="69"/>
        <v>-100.8315928016238</v>
      </c>
      <c r="AB107">
        <f t="shared" si="70"/>
        <v>83.724301293344894</v>
      </c>
      <c r="AC107">
        <f t="shared" si="71"/>
        <v>6.9603854235577289</v>
      </c>
      <c r="AD107">
        <f t="shared" si="72"/>
        <v>184.28702863932438</v>
      </c>
      <c r="AE107">
        <f t="shared" si="73"/>
        <v>19.92462404985741</v>
      </c>
      <c r="AF107">
        <f t="shared" si="74"/>
        <v>2.2889788694392461</v>
      </c>
      <c r="AG107">
        <f t="shared" si="75"/>
        <v>10.524191347434442</v>
      </c>
      <c r="AH107">
        <v>622.96611959755364</v>
      </c>
      <c r="AI107">
        <v>606.27113939393905</v>
      </c>
      <c r="AJ107">
        <v>1.700921557312933</v>
      </c>
      <c r="AK107">
        <v>64.333968966541633</v>
      </c>
      <c r="AL107">
        <f t="shared" si="76"/>
        <v>2.2864306757737825</v>
      </c>
      <c r="AM107">
        <v>31.810562644443792</v>
      </c>
      <c r="AN107">
        <v>33.848781212121231</v>
      </c>
      <c r="AO107">
        <v>-3.1152821826307788E-5</v>
      </c>
      <c r="AP107">
        <v>90.117840984765252</v>
      </c>
      <c r="AQ107">
        <v>17</v>
      </c>
      <c r="AR107">
        <v>3</v>
      </c>
      <c r="AS107">
        <f t="shared" si="77"/>
        <v>1</v>
      </c>
      <c r="AT107">
        <f t="shared" si="78"/>
        <v>0</v>
      </c>
      <c r="AU107">
        <f t="shared" si="79"/>
        <v>47251.782531196979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1009.5455122922517</v>
      </c>
      <c r="BI107">
        <f t="shared" si="83"/>
        <v>10.524191347434442</v>
      </c>
      <c r="BJ107" t="e">
        <f t="shared" si="84"/>
        <v>#DIV/0!</v>
      </c>
      <c r="BK107">
        <f t="shared" si="85"/>
        <v>1.0424682413315321E-2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253</v>
      </c>
      <c r="CG107">
        <v>1000</v>
      </c>
      <c r="CH107" t="s">
        <v>414</v>
      </c>
      <c r="CI107">
        <v>1110.1500000000001</v>
      </c>
      <c r="CJ107">
        <v>1175.8634999999999</v>
      </c>
      <c r="CK107">
        <v>1152.67</v>
      </c>
      <c r="CL107">
        <v>1.3005735999999999E-4</v>
      </c>
      <c r="CM107">
        <v>6.5004835999999994E-4</v>
      </c>
      <c r="CN107">
        <v>4.7597999359999997E-2</v>
      </c>
      <c r="CO107">
        <v>5.5000000000000003E-4</v>
      </c>
      <c r="CP107">
        <f t="shared" si="96"/>
        <v>1200.0471428571429</v>
      </c>
      <c r="CQ107">
        <f t="shared" si="97"/>
        <v>1009.5455122922517</v>
      </c>
      <c r="CR107">
        <f t="shared" si="98"/>
        <v>0.84125487761144635</v>
      </c>
      <c r="CS107">
        <f t="shared" si="99"/>
        <v>0.16202191379009143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1658328342.0999999</v>
      </c>
      <c r="CZ107">
        <v>583.28485714285705</v>
      </c>
      <c r="DA107">
        <v>602.89900000000011</v>
      </c>
      <c r="DB107">
        <v>33.850971428571427</v>
      </c>
      <c r="DC107">
        <v>31.810657142857139</v>
      </c>
      <c r="DD107">
        <v>585.93900000000008</v>
      </c>
      <c r="DE107">
        <v>33.519057142857143</v>
      </c>
      <c r="DF107">
        <v>650.33942857142858</v>
      </c>
      <c r="DG107">
        <v>101.1101428571429</v>
      </c>
      <c r="DH107">
        <v>9.9768628571428555E-2</v>
      </c>
      <c r="DI107">
        <v>33.807400000000001</v>
      </c>
      <c r="DJ107">
        <v>999.89999999999986</v>
      </c>
      <c r="DK107">
        <v>33.246571428571428</v>
      </c>
      <c r="DL107">
        <v>0</v>
      </c>
      <c r="DM107">
        <v>0</v>
      </c>
      <c r="DN107">
        <v>9012.0557142857124</v>
      </c>
      <c r="DO107">
        <v>0</v>
      </c>
      <c r="DP107">
        <v>1872.308571428571</v>
      </c>
      <c r="DQ107">
        <v>-19.614242857142859</v>
      </c>
      <c r="DR107">
        <v>603.72100000000012</v>
      </c>
      <c r="DS107">
        <v>622.70757142857133</v>
      </c>
      <c r="DT107">
        <v>2.0402928571428571</v>
      </c>
      <c r="DU107">
        <v>602.89900000000011</v>
      </c>
      <c r="DV107">
        <v>31.810657142857139</v>
      </c>
      <c r="DW107">
        <v>3.4226771428571432</v>
      </c>
      <c r="DX107">
        <v>3.21638</v>
      </c>
      <c r="DY107">
        <v>26.240957142857152</v>
      </c>
      <c r="DZ107">
        <v>25.19264285714285</v>
      </c>
      <c r="EA107">
        <v>1200.0471428571429</v>
      </c>
      <c r="EB107">
        <v>0.95799728571428577</v>
      </c>
      <c r="EC107">
        <v>4.2002999999999999E-2</v>
      </c>
      <c r="ED107">
        <v>0</v>
      </c>
      <c r="EE107">
        <v>637.23814285714286</v>
      </c>
      <c r="EF107">
        <v>5.0001600000000002</v>
      </c>
      <c r="EG107">
        <v>9390.5428571428547</v>
      </c>
      <c r="EH107">
        <v>9515.528571428571</v>
      </c>
      <c r="EI107">
        <v>47.892714285714291</v>
      </c>
      <c r="EJ107">
        <v>50.625</v>
      </c>
      <c r="EK107">
        <v>49.107000000000014</v>
      </c>
      <c r="EL107">
        <v>49.061999999999998</v>
      </c>
      <c r="EM107">
        <v>49.616</v>
      </c>
      <c r="EN107">
        <v>1144.851428571428</v>
      </c>
      <c r="EO107">
        <v>50.197142857142858</v>
      </c>
      <c r="EP107">
        <v>0</v>
      </c>
      <c r="EQ107">
        <v>770855.40000009537</v>
      </c>
      <c r="ER107">
        <v>0</v>
      </c>
      <c r="ES107">
        <v>635.90246153846158</v>
      </c>
      <c r="ET107">
        <v>14.18564102527505</v>
      </c>
      <c r="EU107">
        <v>166.87316242996829</v>
      </c>
      <c r="EV107">
        <v>9374.5476923076912</v>
      </c>
      <c r="EW107">
        <v>15</v>
      </c>
      <c r="EX107">
        <v>1658327627.5</v>
      </c>
      <c r="EY107" t="s">
        <v>416</v>
      </c>
      <c r="EZ107">
        <v>1658327627.5</v>
      </c>
      <c r="FA107">
        <v>1658327617.5</v>
      </c>
      <c r="FB107">
        <v>12</v>
      </c>
      <c r="FC107">
        <v>-0.68500000000000005</v>
      </c>
      <c r="FD107">
        <v>-0.255</v>
      </c>
      <c r="FE107">
        <v>-3.9239999999999999</v>
      </c>
      <c r="FF107">
        <v>0.28599999999999998</v>
      </c>
      <c r="FG107">
        <v>1546</v>
      </c>
      <c r="FH107">
        <v>32</v>
      </c>
      <c r="FI107">
        <v>0.03</v>
      </c>
      <c r="FJ107">
        <v>0.04</v>
      </c>
      <c r="FK107">
        <v>-19.352250000000002</v>
      </c>
      <c r="FL107">
        <v>-2.080554596622874</v>
      </c>
      <c r="FM107">
        <v>0.20766079071408719</v>
      </c>
      <c r="FN107">
        <v>0</v>
      </c>
      <c r="FO107">
        <v>635.07317647058835</v>
      </c>
      <c r="FP107">
        <v>13.58704354776591</v>
      </c>
      <c r="FQ107">
        <v>1.35135560414649</v>
      </c>
      <c r="FR107">
        <v>0</v>
      </c>
      <c r="FS107">
        <v>2.03502925</v>
      </c>
      <c r="FT107">
        <v>6.325001876172541E-2</v>
      </c>
      <c r="FU107">
        <v>7.1583250092113349E-3</v>
      </c>
      <c r="FV107">
        <v>1</v>
      </c>
      <c r="FW107">
        <v>1</v>
      </c>
      <c r="FX107">
        <v>3</v>
      </c>
      <c r="FY107" t="s">
        <v>425</v>
      </c>
      <c r="FZ107">
        <v>3.36937</v>
      </c>
      <c r="GA107">
        <v>2.8940800000000002</v>
      </c>
      <c r="GB107">
        <v>0.126249</v>
      </c>
      <c r="GC107">
        <v>0.130742</v>
      </c>
      <c r="GD107">
        <v>0.14032600000000001</v>
      </c>
      <c r="GE107">
        <v>0.13691800000000001</v>
      </c>
      <c r="GF107">
        <v>30164.5</v>
      </c>
      <c r="GG107">
        <v>26101.5</v>
      </c>
      <c r="GH107">
        <v>30858.2</v>
      </c>
      <c r="GI107">
        <v>27988.799999999999</v>
      </c>
      <c r="GJ107">
        <v>34950.300000000003</v>
      </c>
      <c r="GK107">
        <v>34083.1</v>
      </c>
      <c r="GL107">
        <v>40224.800000000003</v>
      </c>
      <c r="GM107">
        <v>39010.800000000003</v>
      </c>
      <c r="GN107">
        <v>2.3034300000000001</v>
      </c>
      <c r="GO107">
        <v>1.5734300000000001</v>
      </c>
      <c r="GP107">
        <v>0</v>
      </c>
      <c r="GQ107">
        <v>2.6650699999999999E-2</v>
      </c>
      <c r="GR107">
        <v>999.9</v>
      </c>
      <c r="GS107">
        <v>32.826000000000001</v>
      </c>
      <c r="GT107">
        <v>59.8</v>
      </c>
      <c r="GU107">
        <v>38.799999999999997</v>
      </c>
      <c r="GV107">
        <v>41.112499999999997</v>
      </c>
      <c r="GW107">
        <v>50.712899999999998</v>
      </c>
      <c r="GX107">
        <v>41.4343</v>
      </c>
      <c r="GY107">
        <v>1</v>
      </c>
      <c r="GZ107">
        <v>0.649007</v>
      </c>
      <c r="HA107">
        <v>1.6998899999999999</v>
      </c>
      <c r="HB107">
        <v>20.199300000000001</v>
      </c>
      <c r="HC107">
        <v>5.2144399999999997</v>
      </c>
      <c r="HD107">
        <v>11.974</v>
      </c>
      <c r="HE107">
        <v>4.9900500000000001</v>
      </c>
      <c r="HF107">
        <v>3.2925800000000001</v>
      </c>
      <c r="HG107">
        <v>8381.1</v>
      </c>
      <c r="HH107">
        <v>9999</v>
      </c>
      <c r="HI107">
        <v>9999</v>
      </c>
      <c r="HJ107">
        <v>971.1</v>
      </c>
      <c r="HK107">
        <v>4.9712500000000004</v>
      </c>
      <c r="HL107">
        <v>1.8742399999999999</v>
      </c>
      <c r="HM107">
        <v>1.8705700000000001</v>
      </c>
      <c r="HN107">
        <v>1.87016</v>
      </c>
      <c r="HO107">
        <v>1.87479</v>
      </c>
      <c r="HP107">
        <v>1.8714900000000001</v>
      </c>
      <c r="HQ107">
        <v>1.86694</v>
      </c>
      <c r="HR107">
        <v>1.8779300000000001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-2.6589999999999998</v>
      </c>
      <c r="IG107">
        <v>0.33189999999999997</v>
      </c>
      <c r="IH107">
        <v>-2.1003025613674828</v>
      </c>
      <c r="II107">
        <v>1.7196870422270779E-5</v>
      </c>
      <c r="IJ107">
        <v>-2.1741833173098589E-6</v>
      </c>
      <c r="IK107">
        <v>9.0595066644434051E-10</v>
      </c>
      <c r="IL107">
        <v>-0.3055493333670728</v>
      </c>
      <c r="IM107">
        <v>-1.2435942757381079E-3</v>
      </c>
      <c r="IN107">
        <v>8.3241555849602686E-4</v>
      </c>
      <c r="IO107">
        <v>-6.8006265696850886E-6</v>
      </c>
      <c r="IP107">
        <v>17</v>
      </c>
      <c r="IQ107">
        <v>2050</v>
      </c>
      <c r="IR107">
        <v>3</v>
      </c>
      <c r="IS107">
        <v>34</v>
      </c>
      <c r="IT107">
        <v>11.9</v>
      </c>
      <c r="IU107">
        <v>12.1</v>
      </c>
      <c r="IV107">
        <v>1.4343300000000001</v>
      </c>
      <c r="IW107">
        <v>2.5598100000000001</v>
      </c>
      <c r="IX107">
        <v>1.49902</v>
      </c>
      <c r="IY107">
        <v>2.2839399999999999</v>
      </c>
      <c r="IZ107">
        <v>1.69678</v>
      </c>
      <c r="JA107">
        <v>2.34863</v>
      </c>
      <c r="JB107">
        <v>43.127899999999997</v>
      </c>
      <c r="JC107">
        <v>13.4666</v>
      </c>
      <c r="JD107">
        <v>18</v>
      </c>
      <c r="JE107">
        <v>690.22400000000005</v>
      </c>
      <c r="JF107">
        <v>288.25299999999999</v>
      </c>
      <c r="JG107">
        <v>29.998100000000001</v>
      </c>
      <c r="JH107">
        <v>35.691000000000003</v>
      </c>
      <c r="JI107">
        <v>30.0002</v>
      </c>
      <c r="JJ107">
        <v>35.457299999999996</v>
      </c>
      <c r="JK107">
        <v>35.454900000000002</v>
      </c>
      <c r="JL107">
        <v>28.7837</v>
      </c>
      <c r="JM107">
        <v>27.710699999999999</v>
      </c>
      <c r="JN107">
        <v>52.2273</v>
      </c>
      <c r="JO107">
        <v>30</v>
      </c>
      <c r="JP107">
        <v>618.57600000000002</v>
      </c>
      <c r="JQ107">
        <v>31.810600000000001</v>
      </c>
      <c r="JR107">
        <v>98.339500000000001</v>
      </c>
      <c r="JS107">
        <v>98.248800000000003</v>
      </c>
    </row>
    <row r="108" spans="1:279" x14ac:dyDescent="0.2">
      <c r="A108">
        <v>93</v>
      </c>
      <c r="B108">
        <v>1658328348.0999999</v>
      </c>
      <c r="C108">
        <v>367</v>
      </c>
      <c r="D108" t="s">
        <v>605</v>
      </c>
      <c r="E108" t="s">
        <v>606</v>
      </c>
      <c r="F108">
        <v>4</v>
      </c>
      <c r="G108">
        <v>1658328345.7874999</v>
      </c>
      <c r="H108">
        <f t="shared" si="50"/>
        <v>2.2838964016410127E-3</v>
      </c>
      <c r="I108">
        <f t="shared" si="51"/>
        <v>2.2838964016410128</v>
      </c>
      <c r="J108">
        <f t="shared" si="52"/>
        <v>10.584232387779609</v>
      </c>
      <c r="K108">
        <f t="shared" si="53"/>
        <v>589.38625000000002</v>
      </c>
      <c r="L108">
        <f t="shared" si="54"/>
        <v>445.10645019610752</v>
      </c>
      <c r="M108">
        <f t="shared" si="55"/>
        <v>45.049416394089896</v>
      </c>
      <c r="N108">
        <f t="shared" si="56"/>
        <v>59.652037353093746</v>
      </c>
      <c r="O108">
        <f t="shared" si="57"/>
        <v>0.13345663172901676</v>
      </c>
      <c r="P108">
        <f t="shared" si="58"/>
        <v>2.77309126514574</v>
      </c>
      <c r="Q108">
        <f t="shared" si="59"/>
        <v>0.12998848118199915</v>
      </c>
      <c r="R108">
        <f t="shared" si="60"/>
        <v>8.1546893477274396E-2</v>
      </c>
      <c r="S108">
        <f t="shared" si="61"/>
        <v>194.4276307109136</v>
      </c>
      <c r="T108">
        <f t="shared" si="62"/>
        <v>34.390277539307398</v>
      </c>
      <c r="U108">
        <f t="shared" si="63"/>
        <v>33.268775000000012</v>
      </c>
      <c r="V108">
        <f t="shared" si="64"/>
        <v>5.1289068508166586</v>
      </c>
      <c r="W108">
        <f t="shared" si="65"/>
        <v>64.794941281995932</v>
      </c>
      <c r="X108">
        <f t="shared" si="66"/>
        <v>3.4257934962614436</v>
      </c>
      <c r="Y108">
        <f t="shared" si="67"/>
        <v>5.2871311069670535</v>
      </c>
      <c r="Z108">
        <f t="shared" si="68"/>
        <v>1.7031133545552151</v>
      </c>
      <c r="AA108">
        <f t="shared" si="69"/>
        <v>-100.71983131236865</v>
      </c>
      <c r="AB108">
        <f t="shared" si="70"/>
        <v>81.161384821552062</v>
      </c>
      <c r="AC108">
        <f t="shared" si="71"/>
        <v>6.7384373739380425</v>
      </c>
      <c r="AD108">
        <f t="shared" si="72"/>
        <v>181.60762159403504</v>
      </c>
      <c r="AE108">
        <f t="shared" si="73"/>
        <v>19.999118500942309</v>
      </c>
      <c r="AF108">
        <f t="shared" si="74"/>
        <v>2.2832237628643202</v>
      </c>
      <c r="AG108">
        <f t="shared" si="75"/>
        <v>10.584232387779609</v>
      </c>
      <c r="AH108">
        <v>629.89650597052594</v>
      </c>
      <c r="AI108">
        <v>613.12810909090911</v>
      </c>
      <c r="AJ108">
        <v>1.705232218509857</v>
      </c>
      <c r="AK108">
        <v>64.333968966541633</v>
      </c>
      <c r="AL108">
        <f t="shared" si="76"/>
        <v>2.2838964016410128</v>
      </c>
      <c r="AM108">
        <v>31.812910750508571</v>
      </c>
      <c r="AN108">
        <v>33.848812121212127</v>
      </c>
      <c r="AO108">
        <v>-3.4712205223697068E-5</v>
      </c>
      <c r="AP108">
        <v>90.117840984765252</v>
      </c>
      <c r="AQ108">
        <v>17</v>
      </c>
      <c r="AR108">
        <v>3</v>
      </c>
      <c r="AS108">
        <f t="shared" si="77"/>
        <v>1</v>
      </c>
      <c r="AT108">
        <f t="shared" si="78"/>
        <v>0</v>
      </c>
      <c r="AU108">
        <f t="shared" si="79"/>
        <v>47361.171355775143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1009.5160107310434</v>
      </c>
      <c r="BI108">
        <f t="shared" si="83"/>
        <v>10.584232387779609</v>
      </c>
      <c r="BJ108" t="e">
        <f t="shared" si="84"/>
        <v>#DIV/0!</v>
      </c>
      <c r="BK108">
        <f t="shared" si="85"/>
        <v>1.0484462133606988E-2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253</v>
      </c>
      <c r="CG108">
        <v>1000</v>
      </c>
      <c r="CH108" t="s">
        <v>414</v>
      </c>
      <c r="CI108">
        <v>1110.1500000000001</v>
      </c>
      <c r="CJ108">
        <v>1175.8634999999999</v>
      </c>
      <c r="CK108">
        <v>1152.67</v>
      </c>
      <c r="CL108">
        <v>1.3005735999999999E-4</v>
      </c>
      <c r="CM108">
        <v>6.5004835999999994E-4</v>
      </c>
      <c r="CN108">
        <v>4.7597999359999997E-2</v>
      </c>
      <c r="CO108">
        <v>5.5000000000000003E-4</v>
      </c>
      <c r="CP108">
        <f t="shared" si="96"/>
        <v>1200.0125</v>
      </c>
      <c r="CQ108">
        <f t="shared" si="97"/>
        <v>1009.5160107310434</v>
      </c>
      <c r="CR108">
        <f t="shared" si="98"/>
        <v>0.84125457920733604</v>
      </c>
      <c r="CS108">
        <f t="shared" si="99"/>
        <v>0.16202133787015852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1658328345.7874999</v>
      </c>
      <c r="CZ108">
        <v>589.38625000000002</v>
      </c>
      <c r="DA108">
        <v>609.078125</v>
      </c>
      <c r="DB108">
        <v>33.848224999999999</v>
      </c>
      <c r="DC108">
        <v>31.813112499999999</v>
      </c>
      <c r="DD108">
        <v>592.05050000000006</v>
      </c>
      <c r="DE108">
        <v>33.516412500000001</v>
      </c>
      <c r="DF108">
        <v>650.36424999999997</v>
      </c>
      <c r="DG108">
        <v>101.110375</v>
      </c>
      <c r="DH108">
        <v>0.1000576375</v>
      </c>
      <c r="DI108">
        <v>33.81165</v>
      </c>
      <c r="DJ108">
        <v>999.9</v>
      </c>
      <c r="DK108">
        <v>33.268775000000012</v>
      </c>
      <c r="DL108">
        <v>0</v>
      </c>
      <c r="DM108">
        <v>0</v>
      </c>
      <c r="DN108">
        <v>9033.36</v>
      </c>
      <c r="DO108">
        <v>0</v>
      </c>
      <c r="DP108">
        <v>1873.0450000000001</v>
      </c>
      <c r="DQ108">
        <v>-19.6917875</v>
      </c>
      <c r="DR108">
        <v>610.03512499999999</v>
      </c>
      <c r="DS108">
        <v>629.09137499999997</v>
      </c>
      <c r="DT108">
        <v>2.03511</v>
      </c>
      <c r="DU108">
        <v>609.078125</v>
      </c>
      <c r="DV108">
        <v>31.813112499999999</v>
      </c>
      <c r="DW108">
        <v>3.4224087500000002</v>
      </c>
      <c r="DX108">
        <v>3.2166375</v>
      </c>
      <c r="DY108">
        <v>26.239650000000001</v>
      </c>
      <c r="DZ108">
        <v>25.193974999999998</v>
      </c>
      <c r="EA108">
        <v>1200.0125</v>
      </c>
      <c r="EB108">
        <v>0.95800712499999996</v>
      </c>
      <c r="EC108">
        <v>4.1993175000000001E-2</v>
      </c>
      <c r="ED108">
        <v>0</v>
      </c>
      <c r="EE108">
        <v>637.83249999999998</v>
      </c>
      <c r="EF108">
        <v>5.0001600000000002</v>
      </c>
      <c r="EG108">
        <v>9398.9375</v>
      </c>
      <c r="EH108">
        <v>9515.2962499999994</v>
      </c>
      <c r="EI108">
        <v>47.91375</v>
      </c>
      <c r="EJ108">
        <v>50.601374999999997</v>
      </c>
      <c r="EK108">
        <v>49.093499999999999</v>
      </c>
      <c r="EL108">
        <v>49.101125000000003</v>
      </c>
      <c r="EM108">
        <v>49.663749999999993</v>
      </c>
      <c r="EN108">
        <v>1144.83</v>
      </c>
      <c r="EO108">
        <v>50.183750000000003</v>
      </c>
      <c r="EP108">
        <v>0</v>
      </c>
      <c r="EQ108">
        <v>770859.60000014305</v>
      </c>
      <c r="ER108">
        <v>0</v>
      </c>
      <c r="ES108">
        <v>636.86431999999991</v>
      </c>
      <c r="ET108">
        <v>12.962769208180591</v>
      </c>
      <c r="EU108">
        <v>156.4199996648222</v>
      </c>
      <c r="EV108">
        <v>9386.601999999999</v>
      </c>
      <c r="EW108">
        <v>15</v>
      </c>
      <c r="EX108">
        <v>1658327627.5</v>
      </c>
      <c r="EY108" t="s">
        <v>416</v>
      </c>
      <c r="EZ108">
        <v>1658327627.5</v>
      </c>
      <c r="FA108">
        <v>1658327617.5</v>
      </c>
      <c r="FB108">
        <v>12</v>
      </c>
      <c r="FC108">
        <v>-0.68500000000000005</v>
      </c>
      <c r="FD108">
        <v>-0.255</v>
      </c>
      <c r="FE108">
        <v>-3.9239999999999999</v>
      </c>
      <c r="FF108">
        <v>0.28599999999999998</v>
      </c>
      <c r="FG108">
        <v>1546</v>
      </c>
      <c r="FH108">
        <v>32</v>
      </c>
      <c r="FI108">
        <v>0.03</v>
      </c>
      <c r="FJ108">
        <v>0.04</v>
      </c>
      <c r="FK108">
        <v>-19.479407500000001</v>
      </c>
      <c r="FL108">
        <v>-1.783052532833006</v>
      </c>
      <c r="FM108">
        <v>0.18053056997015779</v>
      </c>
      <c r="FN108">
        <v>0</v>
      </c>
      <c r="FO108">
        <v>636.00217647058832</v>
      </c>
      <c r="FP108">
        <v>13.31792208151013</v>
      </c>
      <c r="FQ108">
        <v>1.328814586069939</v>
      </c>
      <c r="FR108">
        <v>0</v>
      </c>
      <c r="FS108">
        <v>2.0365617500000002</v>
      </c>
      <c r="FT108">
        <v>3.3826604127570263E-2</v>
      </c>
      <c r="FU108">
        <v>6.2396602020863738E-3</v>
      </c>
      <c r="FV108">
        <v>1</v>
      </c>
      <c r="FW108">
        <v>1</v>
      </c>
      <c r="FX108">
        <v>3</v>
      </c>
      <c r="FY108" t="s">
        <v>425</v>
      </c>
      <c r="FZ108">
        <v>3.3694899999999999</v>
      </c>
      <c r="GA108">
        <v>2.8938600000000001</v>
      </c>
      <c r="GB108">
        <v>0.12725700000000001</v>
      </c>
      <c r="GC108">
        <v>0.131747</v>
      </c>
      <c r="GD108">
        <v>0.14032500000000001</v>
      </c>
      <c r="GE108">
        <v>0.13692599999999999</v>
      </c>
      <c r="GF108">
        <v>30129.599999999999</v>
      </c>
      <c r="GG108">
        <v>26070.9</v>
      </c>
      <c r="GH108">
        <v>30858.2</v>
      </c>
      <c r="GI108">
        <v>27988.5</v>
      </c>
      <c r="GJ108">
        <v>34950.400000000001</v>
      </c>
      <c r="GK108">
        <v>34082.6</v>
      </c>
      <c r="GL108">
        <v>40224.800000000003</v>
      </c>
      <c r="GM108">
        <v>39010.6</v>
      </c>
      <c r="GN108">
        <v>2.3034699999999999</v>
      </c>
      <c r="GO108">
        <v>1.57348</v>
      </c>
      <c r="GP108">
        <v>0</v>
      </c>
      <c r="GQ108">
        <v>2.73809E-2</v>
      </c>
      <c r="GR108">
        <v>999.9</v>
      </c>
      <c r="GS108">
        <v>32.830800000000004</v>
      </c>
      <c r="GT108">
        <v>59.8</v>
      </c>
      <c r="GU108">
        <v>38.799999999999997</v>
      </c>
      <c r="GV108">
        <v>41.113199999999999</v>
      </c>
      <c r="GW108">
        <v>50.682899999999997</v>
      </c>
      <c r="GX108">
        <v>41.089700000000001</v>
      </c>
      <c r="GY108">
        <v>1</v>
      </c>
      <c r="GZ108">
        <v>0.64902899999999997</v>
      </c>
      <c r="HA108">
        <v>1.6900999999999999</v>
      </c>
      <c r="HB108">
        <v>20.1996</v>
      </c>
      <c r="HC108">
        <v>5.2142900000000001</v>
      </c>
      <c r="HD108">
        <v>11.974</v>
      </c>
      <c r="HE108">
        <v>4.9903000000000004</v>
      </c>
      <c r="HF108">
        <v>3.2925</v>
      </c>
      <c r="HG108">
        <v>8381.2999999999993</v>
      </c>
      <c r="HH108">
        <v>9999</v>
      </c>
      <c r="HI108">
        <v>9999</v>
      </c>
      <c r="HJ108">
        <v>971.1</v>
      </c>
      <c r="HK108">
        <v>4.9712699999999996</v>
      </c>
      <c r="HL108">
        <v>1.8742399999999999</v>
      </c>
      <c r="HM108">
        <v>1.8705700000000001</v>
      </c>
      <c r="HN108">
        <v>1.8701399999999999</v>
      </c>
      <c r="HO108">
        <v>1.8748100000000001</v>
      </c>
      <c r="HP108">
        <v>1.87147</v>
      </c>
      <c r="HQ108">
        <v>1.86694</v>
      </c>
      <c r="HR108">
        <v>1.87791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-2.67</v>
      </c>
      <c r="IG108">
        <v>0.33179999999999998</v>
      </c>
      <c r="IH108">
        <v>-2.1003025613674828</v>
      </c>
      <c r="II108">
        <v>1.7196870422270779E-5</v>
      </c>
      <c r="IJ108">
        <v>-2.1741833173098589E-6</v>
      </c>
      <c r="IK108">
        <v>9.0595066644434051E-10</v>
      </c>
      <c r="IL108">
        <v>-0.3055493333670728</v>
      </c>
      <c r="IM108">
        <v>-1.2435942757381079E-3</v>
      </c>
      <c r="IN108">
        <v>8.3241555849602686E-4</v>
      </c>
      <c r="IO108">
        <v>-6.8006265696850886E-6</v>
      </c>
      <c r="IP108">
        <v>17</v>
      </c>
      <c r="IQ108">
        <v>2050</v>
      </c>
      <c r="IR108">
        <v>3</v>
      </c>
      <c r="IS108">
        <v>34</v>
      </c>
      <c r="IT108">
        <v>12</v>
      </c>
      <c r="IU108">
        <v>12.2</v>
      </c>
      <c r="IV108">
        <v>1.4477500000000001</v>
      </c>
      <c r="IW108">
        <v>2.5585900000000001</v>
      </c>
      <c r="IX108">
        <v>1.49902</v>
      </c>
      <c r="IY108">
        <v>2.2839399999999999</v>
      </c>
      <c r="IZ108">
        <v>1.69678</v>
      </c>
      <c r="JA108">
        <v>2.3889200000000002</v>
      </c>
      <c r="JB108">
        <v>43.127899999999997</v>
      </c>
      <c r="JC108">
        <v>13.475300000000001</v>
      </c>
      <c r="JD108">
        <v>18</v>
      </c>
      <c r="JE108">
        <v>690.27200000000005</v>
      </c>
      <c r="JF108">
        <v>288.27800000000002</v>
      </c>
      <c r="JG108">
        <v>29.997599999999998</v>
      </c>
      <c r="JH108">
        <v>35.693600000000004</v>
      </c>
      <c r="JI108">
        <v>30.0002</v>
      </c>
      <c r="JJ108">
        <v>35.458199999999998</v>
      </c>
      <c r="JK108">
        <v>35.454900000000002</v>
      </c>
      <c r="JL108">
        <v>29.0413</v>
      </c>
      <c r="JM108">
        <v>27.710699999999999</v>
      </c>
      <c r="JN108">
        <v>51.855899999999998</v>
      </c>
      <c r="JO108">
        <v>30</v>
      </c>
      <c r="JP108">
        <v>625.26300000000003</v>
      </c>
      <c r="JQ108">
        <v>31.810600000000001</v>
      </c>
      <c r="JR108">
        <v>98.339600000000004</v>
      </c>
      <c r="JS108">
        <v>98.248000000000005</v>
      </c>
    </row>
    <row r="109" spans="1:279" x14ac:dyDescent="0.2">
      <c r="A109">
        <v>94</v>
      </c>
      <c r="B109">
        <v>1658328352.0999999</v>
      </c>
      <c r="C109">
        <v>371</v>
      </c>
      <c r="D109" t="s">
        <v>607</v>
      </c>
      <c r="E109" t="s">
        <v>608</v>
      </c>
      <c r="F109">
        <v>4</v>
      </c>
      <c r="G109">
        <v>1658328350.0999999</v>
      </c>
      <c r="H109">
        <f t="shared" si="50"/>
        <v>2.2799906489988503E-3</v>
      </c>
      <c r="I109">
        <f t="shared" si="51"/>
        <v>2.2799906489988504</v>
      </c>
      <c r="J109">
        <f t="shared" si="52"/>
        <v>10.609972422064244</v>
      </c>
      <c r="K109">
        <f t="shared" si="53"/>
        <v>596.5062857142857</v>
      </c>
      <c r="L109">
        <f t="shared" si="54"/>
        <v>451.41845559879141</v>
      </c>
      <c r="M109">
        <f t="shared" si="55"/>
        <v>45.688208634395949</v>
      </c>
      <c r="N109">
        <f t="shared" si="56"/>
        <v>60.37259508429333</v>
      </c>
      <c r="O109">
        <f t="shared" si="57"/>
        <v>0.13316185962926541</v>
      </c>
      <c r="P109">
        <f t="shared" si="58"/>
        <v>2.7593423114678832</v>
      </c>
      <c r="Q109">
        <f t="shared" si="59"/>
        <v>0.12969207654861498</v>
      </c>
      <c r="R109">
        <f t="shared" si="60"/>
        <v>8.13617635482701E-2</v>
      </c>
      <c r="S109">
        <f t="shared" si="61"/>
        <v>194.42821112173536</v>
      </c>
      <c r="T109">
        <f t="shared" si="62"/>
        <v>34.397858449470277</v>
      </c>
      <c r="U109">
        <f t="shared" si="63"/>
        <v>33.272199999999998</v>
      </c>
      <c r="V109">
        <f t="shared" si="64"/>
        <v>5.1298920285946261</v>
      </c>
      <c r="W109">
        <f t="shared" si="65"/>
        <v>64.781439058937138</v>
      </c>
      <c r="X109">
        <f t="shared" si="66"/>
        <v>3.4258162423184642</v>
      </c>
      <c r="Y109">
        <f t="shared" si="67"/>
        <v>5.2882682016398403</v>
      </c>
      <c r="Z109">
        <f t="shared" si="68"/>
        <v>1.704075786276162</v>
      </c>
      <c r="AA109">
        <f t="shared" si="69"/>
        <v>-100.5475876208493</v>
      </c>
      <c r="AB109">
        <f t="shared" si="70"/>
        <v>80.822211342659173</v>
      </c>
      <c r="AC109">
        <f t="shared" si="71"/>
        <v>6.7439527674454602</v>
      </c>
      <c r="AD109">
        <f t="shared" si="72"/>
        <v>181.44678761099067</v>
      </c>
      <c r="AE109">
        <f t="shared" si="73"/>
        <v>20.089067142980859</v>
      </c>
      <c r="AF109">
        <f t="shared" si="74"/>
        <v>2.2850184578378836</v>
      </c>
      <c r="AG109">
        <f t="shared" si="75"/>
        <v>10.609972422064244</v>
      </c>
      <c r="AH109">
        <v>636.82062989033341</v>
      </c>
      <c r="AI109">
        <v>619.98113939393932</v>
      </c>
      <c r="AJ109">
        <v>1.7170473451778889</v>
      </c>
      <c r="AK109">
        <v>64.333968966541633</v>
      </c>
      <c r="AL109">
        <f t="shared" si="76"/>
        <v>2.2799906489988504</v>
      </c>
      <c r="AM109">
        <v>31.814470019689221</v>
      </c>
      <c r="AN109">
        <v>33.84658242424242</v>
      </c>
      <c r="AO109">
        <v>3.0454735834209821E-5</v>
      </c>
      <c r="AP109">
        <v>90.117840984765252</v>
      </c>
      <c r="AQ109">
        <v>17</v>
      </c>
      <c r="AR109">
        <v>3</v>
      </c>
      <c r="AS109">
        <f t="shared" si="77"/>
        <v>1</v>
      </c>
      <c r="AT109">
        <f t="shared" si="78"/>
        <v>0</v>
      </c>
      <c r="AU109">
        <f t="shared" si="79"/>
        <v>46983.474214894377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1009.5165819283602</v>
      </c>
      <c r="BI109">
        <f t="shared" si="83"/>
        <v>10.609972422064244</v>
      </c>
      <c r="BJ109" t="e">
        <f t="shared" si="84"/>
        <v>#DIV/0!</v>
      </c>
      <c r="BK109">
        <f t="shared" si="85"/>
        <v>1.0509953587683788E-2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253</v>
      </c>
      <c r="CG109">
        <v>1000</v>
      </c>
      <c r="CH109" t="s">
        <v>414</v>
      </c>
      <c r="CI109">
        <v>1110.1500000000001</v>
      </c>
      <c r="CJ109">
        <v>1175.8634999999999</v>
      </c>
      <c r="CK109">
        <v>1152.67</v>
      </c>
      <c r="CL109">
        <v>1.3005735999999999E-4</v>
      </c>
      <c r="CM109">
        <v>6.5004835999999994E-4</v>
      </c>
      <c r="CN109">
        <v>4.7597999359999997E-2</v>
      </c>
      <c r="CO109">
        <v>5.5000000000000003E-4</v>
      </c>
      <c r="CP109">
        <f t="shared" si="96"/>
        <v>1200.012857142857</v>
      </c>
      <c r="CQ109">
        <f t="shared" si="97"/>
        <v>1009.5165819283602</v>
      </c>
      <c r="CR109">
        <f t="shared" si="98"/>
        <v>0.84125480482929615</v>
      </c>
      <c r="CS109">
        <f t="shared" si="99"/>
        <v>0.16202177332054152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1658328350.0999999</v>
      </c>
      <c r="CZ109">
        <v>596.5062857142857</v>
      </c>
      <c r="DA109">
        <v>616.29757142857136</v>
      </c>
      <c r="DB109">
        <v>33.848485714285708</v>
      </c>
      <c r="DC109">
        <v>31.811728571428571</v>
      </c>
      <c r="DD109">
        <v>599.18185714285721</v>
      </c>
      <c r="DE109">
        <v>33.516657142857142</v>
      </c>
      <c r="DF109">
        <v>650.3497142857143</v>
      </c>
      <c r="DG109">
        <v>101.1101428571429</v>
      </c>
      <c r="DH109">
        <v>0.1001822142857143</v>
      </c>
      <c r="DI109">
        <v>33.8155</v>
      </c>
      <c r="DJ109">
        <v>999.89999999999986</v>
      </c>
      <c r="DK109">
        <v>33.272199999999998</v>
      </c>
      <c r="DL109">
        <v>0</v>
      </c>
      <c r="DM109">
        <v>0</v>
      </c>
      <c r="DN109">
        <v>8960.3571428571431</v>
      </c>
      <c r="DO109">
        <v>0</v>
      </c>
      <c r="DP109">
        <v>1872.6071428571429</v>
      </c>
      <c r="DQ109">
        <v>-19.79157142857143</v>
      </c>
      <c r="DR109">
        <v>617.40442857142864</v>
      </c>
      <c r="DS109">
        <v>636.54757142857147</v>
      </c>
      <c r="DT109">
        <v>2.0367457142857139</v>
      </c>
      <c r="DU109">
        <v>616.29757142857136</v>
      </c>
      <c r="DV109">
        <v>31.811728571428571</v>
      </c>
      <c r="DW109">
        <v>3.4224285714285712</v>
      </c>
      <c r="DX109">
        <v>3.2164899999999998</v>
      </c>
      <c r="DY109">
        <v>26.239728571428579</v>
      </c>
      <c r="DZ109">
        <v>25.193200000000001</v>
      </c>
      <c r="EA109">
        <v>1200.012857142857</v>
      </c>
      <c r="EB109">
        <v>0.95800099999999999</v>
      </c>
      <c r="EC109">
        <v>4.1999300000000003E-2</v>
      </c>
      <c r="ED109">
        <v>0</v>
      </c>
      <c r="EE109">
        <v>638.79</v>
      </c>
      <c r="EF109">
        <v>5.0001600000000002</v>
      </c>
      <c r="EG109">
        <v>9406.562857142857</v>
      </c>
      <c r="EH109">
        <v>9515.2885714285712</v>
      </c>
      <c r="EI109">
        <v>47.936999999999998</v>
      </c>
      <c r="EJ109">
        <v>50.607000000000014</v>
      </c>
      <c r="EK109">
        <v>49.080000000000013</v>
      </c>
      <c r="EL109">
        <v>49.088999999999999</v>
      </c>
      <c r="EM109">
        <v>49.625</v>
      </c>
      <c r="EN109">
        <v>1144.8228571428569</v>
      </c>
      <c r="EO109">
        <v>50.192857142857143</v>
      </c>
      <c r="EP109">
        <v>0</v>
      </c>
      <c r="EQ109">
        <v>770863.20000004768</v>
      </c>
      <c r="ER109">
        <v>0</v>
      </c>
      <c r="ES109">
        <v>637.64447999999993</v>
      </c>
      <c r="ET109">
        <v>12.72876920353527</v>
      </c>
      <c r="EU109">
        <v>134.97076902526439</v>
      </c>
      <c r="EV109">
        <v>9395.2052000000003</v>
      </c>
      <c r="EW109">
        <v>15</v>
      </c>
      <c r="EX109">
        <v>1658327627.5</v>
      </c>
      <c r="EY109" t="s">
        <v>416</v>
      </c>
      <c r="EZ109">
        <v>1658327627.5</v>
      </c>
      <c r="FA109">
        <v>1658327617.5</v>
      </c>
      <c r="FB109">
        <v>12</v>
      </c>
      <c r="FC109">
        <v>-0.68500000000000005</v>
      </c>
      <c r="FD109">
        <v>-0.255</v>
      </c>
      <c r="FE109">
        <v>-3.9239999999999999</v>
      </c>
      <c r="FF109">
        <v>0.28599999999999998</v>
      </c>
      <c r="FG109">
        <v>1546</v>
      </c>
      <c r="FH109">
        <v>32</v>
      </c>
      <c r="FI109">
        <v>0.03</v>
      </c>
      <c r="FJ109">
        <v>0.04</v>
      </c>
      <c r="FK109">
        <v>-19.56577317073171</v>
      </c>
      <c r="FL109">
        <v>-1.53824320557491</v>
      </c>
      <c r="FM109">
        <v>0.16167671902692829</v>
      </c>
      <c r="FN109">
        <v>0</v>
      </c>
      <c r="FO109">
        <v>636.78805882352947</v>
      </c>
      <c r="FP109">
        <v>13.209992358505531</v>
      </c>
      <c r="FQ109">
        <v>1.313478407112777</v>
      </c>
      <c r="FR109">
        <v>0</v>
      </c>
      <c r="FS109">
        <v>2.0377414634146338</v>
      </c>
      <c r="FT109">
        <v>-6.9533101045117355E-4</v>
      </c>
      <c r="FU109">
        <v>4.820303887280864E-3</v>
      </c>
      <c r="FV109">
        <v>1</v>
      </c>
      <c r="FW109">
        <v>1</v>
      </c>
      <c r="FX109">
        <v>3</v>
      </c>
      <c r="FY109" t="s">
        <v>425</v>
      </c>
      <c r="FZ109">
        <v>3.3693300000000002</v>
      </c>
      <c r="GA109">
        <v>2.8935499999999998</v>
      </c>
      <c r="GB109">
        <v>0.12826199999999999</v>
      </c>
      <c r="GC109">
        <v>0.132767</v>
      </c>
      <c r="GD109">
        <v>0.14031299999999999</v>
      </c>
      <c r="GE109">
        <v>0.13689200000000001</v>
      </c>
      <c r="GF109">
        <v>30095.1</v>
      </c>
      <c r="GG109">
        <v>26040.7</v>
      </c>
      <c r="GH109">
        <v>30858.5</v>
      </c>
      <c r="GI109">
        <v>27988.9</v>
      </c>
      <c r="GJ109">
        <v>34951.199999999997</v>
      </c>
      <c r="GK109">
        <v>34084.5</v>
      </c>
      <c r="GL109">
        <v>40225.199999999997</v>
      </c>
      <c r="GM109">
        <v>39011.199999999997</v>
      </c>
      <c r="GN109">
        <v>2.3035000000000001</v>
      </c>
      <c r="GO109">
        <v>1.57362</v>
      </c>
      <c r="GP109">
        <v>0</v>
      </c>
      <c r="GQ109">
        <v>2.7157400000000002E-2</v>
      </c>
      <c r="GR109">
        <v>999.9</v>
      </c>
      <c r="GS109">
        <v>32.838000000000001</v>
      </c>
      <c r="GT109">
        <v>59.8</v>
      </c>
      <c r="GU109">
        <v>38.799999999999997</v>
      </c>
      <c r="GV109">
        <v>41.1145</v>
      </c>
      <c r="GW109">
        <v>50.352899999999998</v>
      </c>
      <c r="GX109">
        <v>41.446300000000001</v>
      </c>
      <c r="GY109">
        <v>1</v>
      </c>
      <c r="GZ109">
        <v>0.64908999999999994</v>
      </c>
      <c r="HA109">
        <v>1.6805699999999999</v>
      </c>
      <c r="HB109">
        <v>20.1998</v>
      </c>
      <c r="HC109">
        <v>5.2144399999999997</v>
      </c>
      <c r="HD109">
        <v>11.974</v>
      </c>
      <c r="HE109">
        <v>4.9902499999999996</v>
      </c>
      <c r="HF109">
        <v>3.2924799999999999</v>
      </c>
      <c r="HG109">
        <v>8381.2999999999993</v>
      </c>
      <c r="HH109">
        <v>9999</v>
      </c>
      <c r="HI109">
        <v>9999</v>
      </c>
      <c r="HJ109">
        <v>971.1</v>
      </c>
      <c r="HK109">
        <v>4.9712500000000004</v>
      </c>
      <c r="HL109">
        <v>1.8742399999999999</v>
      </c>
      <c r="HM109">
        <v>1.8705499999999999</v>
      </c>
      <c r="HN109">
        <v>1.8701700000000001</v>
      </c>
      <c r="HO109">
        <v>1.87477</v>
      </c>
      <c r="HP109">
        <v>1.87148</v>
      </c>
      <c r="HQ109">
        <v>1.86694</v>
      </c>
      <c r="HR109">
        <v>1.87792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-2.681</v>
      </c>
      <c r="IG109">
        <v>0.33169999999999999</v>
      </c>
      <c r="IH109">
        <v>-2.1003025613674828</v>
      </c>
      <c r="II109">
        <v>1.7196870422270779E-5</v>
      </c>
      <c r="IJ109">
        <v>-2.1741833173098589E-6</v>
      </c>
      <c r="IK109">
        <v>9.0595066644434051E-10</v>
      </c>
      <c r="IL109">
        <v>-0.3055493333670728</v>
      </c>
      <c r="IM109">
        <v>-1.2435942757381079E-3</v>
      </c>
      <c r="IN109">
        <v>8.3241555849602686E-4</v>
      </c>
      <c r="IO109">
        <v>-6.8006265696850886E-6</v>
      </c>
      <c r="IP109">
        <v>17</v>
      </c>
      <c r="IQ109">
        <v>2050</v>
      </c>
      <c r="IR109">
        <v>3</v>
      </c>
      <c r="IS109">
        <v>34</v>
      </c>
      <c r="IT109">
        <v>12.1</v>
      </c>
      <c r="IU109">
        <v>12.2</v>
      </c>
      <c r="IV109">
        <v>1.4599599999999999</v>
      </c>
      <c r="IW109">
        <v>2.5610400000000002</v>
      </c>
      <c r="IX109">
        <v>1.49902</v>
      </c>
      <c r="IY109">
        <v>2.2839399999999999</v>
      </c>
      <c r="IZ109">
        <v>1.69678</v>
      </c>
      <c r="JA109">
        <v>2.4011200000000001</v>
      </c>
      <c r="JB109">
        <v>43.155000000000001</v>
      </c>
      <c r="JC109">
        <v>13.475300000000001</v>
      </c>
      <c r="JD109">
        <v>18</v>
      </c>
      <c r="JE109">
        <v>690.32</v>
      </c>
      <c r="JF109">
        <v>288.351</v>
      </c>
      <c r="JG109">
        <v>29.997499999999999</v>
      </c>
      <c r="JH109">
        <v>35.694299999999998</v>
      </c>
      <c r="JI109">
        <v>30.0002</v>
      </c>
      <c r="JJ109">
        <v>35.460599999999999</v>
      </c>
      <c r="JK109">
        <v>35.454900000000002</v>
      </c>
      <c r="JL109">
        <v>29.2959</v>
      </c>
      <c r="JM109">
        <v>27.710699999999999</v>
      </c>
      <c r="JN109">
        <v>51.855899999999998</v>
      </c>
      <c r="JO109">
        <v>30</v>
      </c>
      <c r="JP109">
        <v>631.94899999999996</v>
      </c>
      <c r="JQ109">
        <v>31.813600000000001</v>
      </c>
      <c r="JR109">
        <v>98.340599999999995</v>
      </c>
      <c r="JS109">
        <v>98.249499999999998</v>
      </c>
    </row>
    <row r="110" spans="1:279" x14ac:dyDescent="0.2">
      <c r="A110">
        <v>95</v>
      </c>
      <c r="B110">
        <v>1658328356.0999999</v>
      </c>
      <c r="C110">
        <v>375</v>
      </c>
      <c r="D110" t="s">
        <v>609</v>
      </c>
      <c r="E110" t="s">
        <v>610</v>
      </c>
      <c r="F110">
        <v>4</v>
      </c>
      <c r="G110">
        <v>1658328353.7874999</v>
      </c>
      <c r="H110">
        <f t="shared" si="50"/>
        <v>2.2883365762922168E-3</v>
      </c>
      <c r="I110">
        <f t="shared" si="51"/>
        <v>2.2883365762922168</v>
      </c>
      <c r="J110">
        <f t="shared" si="52"/>
        <v>10.556085063700712</v>
      </c>
      <c r="K110">
        <f t="shared" si="53"/>
        <v>602.66274999999996</v>
      </c>
      <c r="L110">
        <f t="shared" si="54"/>
        <v>458.28473750544043</v>
      </c>
      <c r="M110">
        <f t="shared" si="55"/>
        <v>46.382731962207544</v>
      </c>
      <c r="N110">
        <f t="shared" si="56"/>
        <v>60.995146705109399</v>
      </c>
      <c r="O110">
        <f t="shared" si="57"/>
        <v>0.13341833606552111</v>
      </c>
      <c r="P110">
        <f t="shared" si="58"/>
        <v>2.7700538943194237</v>
      </c>
      <c r="Q110">
        <f t="shared" si="59"/>
        <v>0.12994845355556103</v>
      </c>
      <c r="R110">
        <f t="shared" si="60"/>
        <v>8.1522022162039701E-2</v>
      </c>
      <c r="S110">
        <f t="shared" si="61"/>
        <v>194.41986783551621</v>
      </c>
      <c r="T110">
        <f t="shared" si="62"/>
        <v>34.392915952635811</v>
      </c>
      <c r="U110">
        <f t="shared" si="63"/>
        <v>33.279499999999999</v>
      </c>
      <c r="V110">
        <f t="shared" si="64"/>
        <v>5.1319923729548806</v>
      </c>
      <c r="W110">
        <f t="shared" si="65"/>
        <v>64.76948177488363</v>
      </c>
      <c r="X110">
        <f t="shared" si="66"/>
        <v>3.425081079093784</v>
      </c>
      <c r="Y110">
        <f t="shared" si="67"/>
        <v>5.2881094386368321</v>
      </c>
      <c r="Z110">
        <f t="shared" si="68"/>
        <v>1.7069112938610966</v>
      </c>
      <c r="AA110">
        <f t="shared" si="69"/>
        <v>-100.91564301448676</v>
      </c>
      <c r="AB110">
        <f t="shared" si="70"/>
        <v>79.965512224360921</v>
      </c>
      <c r="AC110">
        <f t="shared" si="71"/>
        <v>6.6468861102604153</v>
      </c>
      <c r="AD110">
        <f t="shared" si="72"/>
        <v>180.11662315565081</v>
      </c>
      <c r="AE110">
        <f t="shared" si="73"/>
        <v>20.17667666827591</v>
      </c>
      <c r="AF110">
        <f t="shared" si="74"/>
        <v>2.2928385950089583</v>
      </c>
      <c r="AG110">
        <f t="shared" si="75"/>
        <v>10.556085063700712</v>
      </c>
      <c r="AH110">
        <v>643.82113814045204</v>
      </c>
      <c r="AI110">
        <v>626.93034545454555</v>
      </c>
      <c r="AJ110">
        <v>1.7431612004094581</v>
      </c>
      <c r="AK110">
        <v>64.333968966541633</v>
      </c>
      <c r="AL110">
        <f t="shared" si="76"/>
        <v>2.2883365762922168</v>
      </c>
      <c r="AM110">
        <v>31.797809867639579</v>
      </c>
      <c r="AN110">
        <v>33.838028484848479</v>
      </c>
      <c r="AO110">
        <v>-7.7279772081813308E-5</v>
      </c>
      <c r="AP110">
        <v>90.117840984765252</v>
      </c>
      <c r="AQ110">
        <v>17</v>
      </c>
      <c r="AR110">
        <v>3</v>
      </c>
      <c r="AS110">
        <f t="shared" si="77"/>
        <v>1</v>
      </c>
      <c r="AT110">
        <f t="shared" si="78"/>
        <v>0</v>
      </c>
      <c r="AU110">
        <f t="shared" si="79"/>
        <v>47277.262841866257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1009.4741232308374</v>
      </c>
      <c r="BI110">
        <f t="shared" si="83"/>
        <v>10.556085063700712</v>
      </c>
      <c r="BJ110" t="e">
        <f t="shared" si="84"/>
        <v>#DIV/0!</v>
      </c>
      <c r="BK110">
        <f t="shared" si="85"/>
        <v>1.0457014024208762E-2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253</v>
      </c>
      <c r="CG110">
        <v>1000</v>
      </c>
      <c r="CH110" t="s">
        <v>414</v>
      </c>
      <c r="CI110">
        <v>1110.1500000000001</v>
      </c>
      <c r="CJ110">
        <v>1175.8634999999999</v>
      </c>
      <c r="CK110">
        <v>1152.67</v>
      </c>
      <c r="CL110">
        <v>1.3005735999999999E-4</v>
      </c>
      <c r="CM110">
        <v>6.5004835999999994E-4</v>
      </c>
      <c r="CN110">
        <v>4.7597999359999997E-2</v>
      </c>
      <c r="CO110">
        <v>5.5000000000000003E-4</v>
      </c>
      <c r="CP110">
        <f t="shared" si="96"/>
        <v>1199.9625000000001</v>
      </c>
      <c r="CQ110">
        <f t="shared" si="97"/>
        <v>1009.4741232308374</v>
      </c>
      <c r="CR110">
        <f t="shared" si="98"/>
        <v>0.84125472523586142</v>
      </c>
      <c r="CS110">
        <f t="shared" si="99"/>
        <v>0.16202161970521262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1658328353.7874999</v>
      </c>
      <c r="CZ110">
        <v>602.66274999999996</v>
      </c>
      <c r="DA110">
        <v>622.55275000000006</v>
      </c>
      <c r="DB110">
        <v>33.841524999999997</v>
      </c>
      <c r="DC110">
        <v>31.797725</v>
      </c>
      <c r="DD110">
        <v>605.34812499999998</v>
      </c>
      <c r="DE110">
        <v>33.509887499999998</v>
      </c>
      <c r="DF110">
        <v>650.33137499999998</v>
      </c>
      <c r="DG110">
        <v>101.10962499999999</v>
      </c>
      <c r="DH110">
        <v>9.9793875000000004E-2</v>
      </c>
      <c r="DI110">
        <v>33.8149625</v>
      </c>
      <c r="DJ110">
        <v>999.9</v>
      </c>
      <c r="DK110">
        <v>33.279499999999999</v>
      </c>
      <c r="DL110">
        <v>0</v>
      </c>
      <c r="DM110">
        <v>0</v>
      </c>
      <c r="DN110">
        <v>9017.2649999999994</v>
      </c>
      <c r="DO110">
        <v>0</v>
      </c>
      <c r="DP110">
        <v>1871.29375</v>
      </c>
      <c r="DQ110">
        <v>-19.889824999999998</v>
      </c>
      <c r="DR110">
        <v>623.77199999999993</v>
      </c>
      <c r="DS110">
        <v>642.99824999999998</v>
      </c>
      <c r="DT110">
        <v>2.04379</v>
      </c>
      <c r="DU110">
        <v>622.55275000000006</v>
      </c>
      <c r="DV110">
        <v>31.797725</v>
      </c>
      <c r="DW110">
        <v>3.4217050000000002</v>
      </c>
      <c r="DX110">
        <v>3.2150574999999999</v>
      </c>
      <c r="DY110">
        <v>26.236162499999999</v>
      </c>
      <c r="DZ110">
        <v>25.185749999999999</v>
      </c>
      <c r="EA110">
        <v>1199.9625000000001</v>
      </c>
      <c r="EB110">
        <v>0.95800387499999995</v>
      </c>
      <c r="EC110">
        <v>4.1996487500000013E-2</v>
      </c>
      <c r="ED110">
        <v>0</v>
      </c>
      <c r="EE110">
        <v>639.44674999999995</v>
      </c>
      <c r="EF110">
        <v>5.0001600000000002</v>
      </c>
      <c r="EG110">
        <v>9415.0237500000003</v>
      </c>
      <c r="EH110">
        <v>9514.8812499999985</v>
      </c>
      <c r="EI110">
        <v>47.905999999999999</v>
      </c>
      <c r="EJ110">
        <v>50.609250000000003</v>
      </c>
      <c r="EK110">
        <v>49.117125000000001</v>
      </c>
      <c r="EL110">
        <v>49.117125000000001</v>
      </c>
      <c r="EM110">
        <v>49.632750000000001</v>
      </c>
      <c r="EN110">
        <v>1144.7762499999999</v>
      </c>
      <c r="EO110">
        <v>50.1875</v>
      </c>
      <c r="EP110">
        <v>0</v>
      </c>
      <c r="EQ110">
        <v>770867.40000009537</v>
      </c>
      <c r="ER110">
        <v>0</v>
      </c>
      <c r="ES110">
        <v>638.42880769230771</v>
      </c>
      <c r="ET110">
        <v>11.427316229685809</v>
      </c>
      <c r="EU110">
        <v>123.9788035051205</v>
      </c>
      <c r="EV110">
        <v>9404.1169230769228</v>
      </c>
      <c r="EW110">
        <v>15</v>
      </c>
      <c r="EX110">
        <v>1658327627.5</v>
      </c>
      <c r="EY110" t="s">
        <v>416</v>
      </c>
      <c r="EZ110">
        <v>1658327627.5</v>
      </c>
      <c r="FA110">
        <v>1658327617.5</v>
      </c>
      <c r="FB110">
        <v>12</v>
      </c>
      <c r="FC110">
        <v>-0.68500000000000005</v>
      </c>
      <c r="FD110">
        <v>-0.255</v>
      </c>
      <c r="FE110">
        <v>-3.9239999999999999</v>
      </c>
      <c r="FF110">
        <v>0.28599999999999998</v>
      </c>
      <c r="FG110">
        <v>1546</v>
      </c>
      <c r="FH110">
        <v>32</v>
      </c>
      <c r="FI110">
        <v>0.03</v>
      </c>
      <c r="FJ110">
        <v>0.04</v>
      </c>
      <c r="FK110">
        <v>-19.696877499999999</v>
      </c>
      <c r="FL110">
        <v>-1.215936585365806</v>
      </c>
      <c r="FM110">
        <v>0.1221278540864042</v>
      </c>
      <c r="FN110">
        <v>0</v>
      </c>
      <c r="FO110">
        <v>637.67658823529405</v>
      </c>
      <c r="FP110">
        <v>12.314591286676929</v>
      </c>
      <c r="FQ110">
        <v>1.228041006156861</v>
      </c>
      <c r="FR110">
        <v>0</v>
      </c>
      <c r="FS110">
        <v>2.0400105000000002</v>
      </c>
      <c r="FT110">
        <v>-9.5533958724281897E-3</v>
      </c>
      <c r="FU110">
        <v>4.05389685981279E-3</v>
      </c>
      <c r="FV110">
        <v>1</v>
      </c>
      <c r="FW110">
        <v>1</v>
      </c>
      <c r="FX110">
        <v>3</v>
      </c>
      <c r="FY110" t="s">
        <v>425</v>
      </c>
      <c r="FZ110">
        <v>3.3692299999999999</v>
      </c>
      <c r="GA110">
        <v>2.8938100000000002</v>
      </c>
      <c r="GB110">
        <v>0.129274</v>
      </c>
      <c r="GC110">
        <v>0.13379199999999999</v>
      </c>
      <c r="GD110">
        <v>0.14029</v>
      </c>
      <c r="GE110">
        <v>0.13686799999999999</v>
      </c>
      <c r="GF110">
        <v>30059.9</v>
      </c>
      <c r="GG110">
        <v>26009.599999999999</v>
      </c>
      <c r="GH110">
        <v>30858.400000000001</v>
      </c>
      <c r="GI110">
        <v>27988.7</v>
      </c>
      <c r="GJ110">
        <v>34951.800000000003</v>
      </c>
      <c r="GK110">
        <v>34084.9</v>
      </c>
      <c r="GL110">
        <v>40224.800000000003</v>
      </c>
      <c r="GM110">
        <v>39010.5</v>
      </c>
      <c r="GN110">
        <v>2.3035199999999998</v>
      </c>
      <c r="GO110">
        <v>1.57385</v>
      </c>
      <c r="GP110">
        <v>0</v>
      </c>
      <c r="GQ110">
        <v>2.67476E-2</v>
      </c>
      <c r="GR110">
        <v>999.9</v>
      </c>
      <c r="GS110">
        <v>32.843400000000003</v>
      </c>
      <c r="GT110">
        <v>59.7</v>
      </c>
      <c r="GU110">
        <v>38.799999999999997</v>
      </c>
      <c r="GV110">
        <v>41.046900000000001</v>
      </c>
      <c r="GW110">
        <v>50.682899999999997</v>
      </c>
      <c r="GX110">
        <v>41.750799999999998</v>
      </c>
      <c r="GY110">
        <v>1</v>
      </c>
      <c r="GZ110">
        <v>0.64905500000000005</v>
      </c>
      <c r="HA110">
        <v>1.6706000000000001</v>
      </c>
      <c r="HB110">
        <v>20.1997</v>
      </c>
      <c r="HC110">
        <v>5.2142900000000001</v>
      </c>
      <c r="HD110">
        <v>11.974</v>
      </c>
      <c r="HE110">
        <v>4.99</v>
      </c>
      <c r="HF110">
        <v>3.2924500000000001</v>
      </c>
      <c r="HG110">
        <v>8381.2999999999993</v>
      </c>
      <c r="HH110">
        <v>9999</v>
      </c>
      <c r="HI110">
        <v>9999</v>
      </c>
      <c r="HJ110">
        <v>971.1</v>
      </c>
      <c r="HK110">
        <v>4.97126</v>
      </c>
      <c r="HL110">
        <v>1.8742399999999999</v>
      </c>
      <c r="HM110">
        <v>1.87056</v>
      </c>
      <c r="HN110">
        <v>1.8701700000000001</v>
      </c>
      <c r="HO110">
        <v>1.8747799999999999</v>
      </c>
      <c r="HP110">
        <v>1.87148</v>
      </c>
      <c r="HQ110">
        <v>1.8669199999999999</v>
      </c>
      <c r="HR110">
        <v>1.87791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-2.6920000000000002</v>
      </c>
      <c r="IG110">
        <v>0.33139999999999997</v>
      </c>
      <c r="IH110">
        <v>-2.1003025613674828</v>
      </c>
      <c r="II110">
        <v>1.7196870422270779E-5</v>
      </c>
      <c r="IJ110">
        <v>-2.1741833173098589E-6</v>
      </c>
      <c r="IK110">
        <v>9.0595066644434051E-10</v>
      </c>
      <c r="IL110">
        <v>-0.3055493333670728</v>
      </c>
      <c r="IM110">
        <v>-1.2435942757381079E-3</v>
      </c>
      <c r="IN110">
        <v>8.3241555849602686E-4</v>
      </c>
      <c r="IO110">
        <v>-6.8006265696850886E-6</v>
      </c>
      <c r="IP110">
        <v>17</v>
      </c>
      <c r="IQ110">
        <v>2050</v>
      </c>
      <c r="IR110">
        <v>3</v>
      </c>
      <c r="IS110">
        <v>34</v>
      </c>
      <c r="IT110">
        <v>12.1</v>
      </c>
      <c r="IU110">
        <v>12.3</v>
      </c>
      <c r="IV110">
        <v>1.47339</v>
      </c>
      <c r="IW110">
        <v>2.5573700000000001</v>
      </c>
      <c r="IX110">
        <v>1.49902</v>
      </c>
      <c r="IY110">
        <v>2.2827099999999998</v>
      </c>
      <c r="IZ110">
        <v>1.69678</v>
      </c>
      <c r="JA110">
        <v>2.3840300000000001</v>
      </c>
      <c r="JB110">
        <v>43.155000000000001</v>
      </c>
      <c r="JC110">
        <v>13.4666</v>
      </c>
      <c r="JD110">
        <v>18</v>
      </c>
      <c r="JE110">
        <v>690.34100000000001</v>
      </c>
      <c r="JF110">
        <v>288.46199999999999</v>
      </c>
      <c r="JG110">
        <v>29.997399999999999</v>
      </c>
      <c r="JH110">
        <v>35.695300000000003</v>
      </c>
      <c r="JI110">
        <v>30.0001</v>
      </c>
      <c r="JJ110">
        <v>35.460599999999999</v>
      </c>
      <c r="JK110">
        <v>35.454900000000002</v>
      </c>
      <c r="JL110">
        <v>29.545300000000001</v>
      </c>
      <c r="JM110">
        <v>27.710699999999999</v>
      </c>
      <c r="JN110">
        <v>51.855899999999998</v>
      </c>
      <c r="JO110">
        <v>30</v>
      </c>
      <c r="JP110">
        <v>638.63599999999997</v>
      </c>
      <c r="JQ110">
        <v>31.823499999999999</v>
      </c>
      <c r="JR110">
        <v>98.339799999999997</v>
      </c>
      <c r="JS110">
        <v>98.2483</v>
      </c>
    </row>
    <row r="111" spans="1:279" x14ac:dyDescent="0.2">
      <c r="A111">
        <v>96</v>
      </c>
      <c r="B111">
        <v>1658328360.0999999</v>
      </c>
      <c r="C111">
        <v>379</v>
      </c>
      <c r="D111" t="s">
        <v>611</v>
      </c>
      <c r="E111" t="s">
        <v>612</v>
      </c>
      <c r="F111">
        <v>4</v>
      </c>
      <c r="G111">
        <v>1658328358.0999999</v>
      </c>
      <c r="H111">
        <f t="shared" si="50"/>
        <v>2.2838882425089643E-3</v>
      </c>
      <c r="I111">
        <f t="shared" si="51"/>
        <v>2.2838882425089642</v>
      </c>
      <c r="J111">
        <f t="shared" si="52"/>
        <v>10.700702047348834</v>
      </c>
      <c r="K111">
        <f t="shared" si="53"/>
        <v>609.86071428571427</v>
      </c>
      <c r="L111">
        <f t="shared" si="54"/>
        <v>463.17901952762236</v>
      </c>
      <c r="M111">
        <f t="shared" si="55"/>
        <v>46.877890303685575</v>
      </c>
      <c r="N111">
        <f t="shared" si="56"/>
        <v>61.723399505378715</v>
      </c>
      <c r="O111">
        <f t="shared" si="57"/>
        <v>0.13306088629803731</v>
      </c>
      <c r="P111">
        <f t="shared" si="58"/>
        <v>2.7657702149144274</v>
      </c>
      <c r="Q111">
        <f t="shared" si="59"/>
        <v>0.1296041163469985</v>
      </c>
      <c r="R111">
        <f t="shared" si="60"/>
        <v>8.1305669960508392E-2</v>
      </c>
      <c r="S111">
        <f t="shared" si="61"/>
        <v>194.42432189825536</v>
      </c>
      <c r="T111">
        <f t="shared" si="62"/>
        <v>34.398205791232925</v>
      </c>
      <c r="U111">
        <f t="shared" si="63"/>
        <v>33.281028571428571</v>
      </c>
      <c r="V111">
        <f t="shared" si="64"/>
        <v>5.1324322658016737</v>
      </c>
      <c r="W111">
        <f t="shared" si="65"/>
        <v>64.743380250888691</v>
      </c>
      <c r="X111">
        <f t="shared" si="66"/>
        <v>3.4243172318678137</v>
      </c>
      <c r="Y111">
        <f t="shared" si="67"/>
        <v>5.289061551309425</v>
      </c>
      <c r="Z111">
        <f t="shared" si="68"/>
        <v>1.70811503393386</v>
      </c>
      <c r="AA111">
        <f t="shared" si="69"/>
        <v>-100.71947149464532</v>
      </c>
      <c r="AB111">
        <f t="shared" si="70"/>
        <v>80.094536743984875</v>
      </c>
      <c r="AC111">
        <f t="shared" si="71"/>
        <v>6.6680773861402294</v>
      </c>
      <c r="AD111">
        <f t="shared" si="72"/>
        <v>180.46746453373515</v>
      </c>
      <c r="AE111">
        <f t="shared" si="73"/>
        <v>20.135024822689221</v>
      </c>
      <c r="AF111">
        <f t="shared" si="74"/>
        <v>2.2863141884427884</v>
      </c>
      <c r="AG111">
        <f t="shared" si="75"/>
        <v>10.700702047348834</v>
      </c>
      <c r="AH111">
        <v>650.65868251254449</v>
      </c>
      <c r="AI111">
        <v>633.77512727272722</v>
      </c>
      <c r="AJ111">
        <v>1.706305972494035</v>
      </c>
      <c r="AK111">
        <v>64.333968966541633</v>
      </c>
      <c r="AL111">
        <f t="shared" si="76"/>
        <v>2.2838882425089642</v>
      </c>
      <c r="AM111">
        <v>31.795993891406219</v>
      </c>
      <c r="AN111">
        <v>33.832046666666663</v>
      </c>
      <c r="AO111">
        <v>-4.8812554568735958E-5</v>
      </c>
      <c r="AP111">
        <v>90.117840984765252</v>
      </c>
      <c r="AQ111">
        <v>17</v>
      </c>
      <c r="AR111">
        <v>3</v>
      </c>
      <c r="AS111">
        <f t="shared" si="77"/>
        <v>1</v>
      </c>
      <c r="AT111">
        <f t="shared" si="78"/>
        <v>0</v>
      </c>
      <c r="AU111">
        <f t="shared" si="79"/>
        <v>47159.234729610653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1009.4972569421012</v>
      </c>
      <c r="BI111">
        <f t="shared" si="83"/>
        <v>10.700702047348834</v>
      </c>
      <c r="BJ111" t="e">
        <f t="shared" si="84"/>
        <v>#DIV/0!</v>
      </c>
      <c r="BK111">
        <f t="shared" si="85"/>
        <v>1.0600030830953077E-2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253</v>
      </c>
      <c r="CG111">
        <v>1000</v>
      </c>
      <c r="CH111" t="s">
        <v>414</v>
      </c>
      <c r="CI111">
        <v>1110.1500000000001</v>
      </c>
      <c r="CJ111">
        <v>1175.8634999999999</v>
      </c>
      <c r="CK111">
        <v>1152.67</v>
      </c>
      <c r="CL111">
        <v>1.3005735999999999E-4</v>
      </c>
      <c r="CM111">
        <v>6.5004835999999994E-4</v>
      </c>
      <c r="CN111">
        <v>4.7597999359999997E-2</v>
      </c>
      <c r="CO111">
        <v>5.5000000000000003E-4</v>
      </c>
      <c r="CP111">
        <f t="shared" si="96"/>
        <v>1199.99</v>
      </c>
      <c r="CQ111">
        <f t="shared" si="97"/>
        <v>1009.4972569421012</v>
      </c>
      <c r="CR111">
        <f t="shared" si="98"/>
        <v>0.84125472457445583</v>
      </c>
      <c r="CS111">
        <f t="shared" si="99"/>
        <v>0.16202161842869969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1658328358.0999999</v>
      </c>
      <c r="CZ111">
        <v>609.86071428571427</v>
      </c>
      <c r="DA111">
        <v>629.72328571428557</v>
      </c>
      <c r="DB111">
        <v>33.834114285714293</v>
      </c>
      <c r="DC111">
        <v>31.79617142857143</v>
      </c>
      <c r="DD111">
        <v>612.55814285714291</v>
      </c>
      <c r="DE111">
        <v>33.502699999999997</v>
      </c>
      <c r="DF111">
        <v>650.34957142857149</v>
      </c>
      <c r="DG111">
        <v>101.10899999999999</v>
      </c>
      <c r="DH111">
        <v>0.1000106142857143</v>
      </c>
      <c r="DI111">
        <v>33.818185714285711</v>
      </c>
      <c r="DJ111">
        <v>999.89999999999986</v>
      </c>
      <c r="DK111">
        <v>33.281028571428571</v>
      </c>
      <c r="DL111">
        <v>0</v>
      </c>
      <c r="DM111">
        <v>0</v>
      </c>
      <c r="DN111">
        <v>8994.5557142857124</v>
      </c>
      <c r="DO111">
        <v>0</v>
      </c>
      <c r="DP111">
        <v>1871.434285714286</v>
      </c>
      <c r="DQ111">
        <v>-19.862500000000001</v>
      </c>
      <c r="DR111">
        <v>631.21771428571424</v>
      </c>
      <c r="DS111">
        <v>650.40357142857158</v>
      </c>
      <c r="DT111">
        <v>2.0379299999999998</v>
      </c>
      <c r="DU111">
        <v>629.72328571428557</v>
      </c>
      <c r="DV111">
        <v>31.79617142857143</v>
      </c>
      <c r="DW111">
        <v>3.4209328571428572</v>
      </c>
      <c r="DX111">
        <v>3.21488</v>
      </c>
      <c r="DY111">
        <v>26.23235714285714</v>
      </c>
      <c r="DZ111">
        <v>25.184785714285709</v>
      </c>
      <c r="EA111">
        <v>1199.99</v>
      </c>
      <c r="EB111">
        <v>0.95800342857142851</v>
      </c>
      <c r="EC111">
        <v>4.1996985714285708E-2</v>
      </c>
      <c r="ED111">
        <v>0</v>
      </c>
      <c r="EE111">
        <v>640.16428571428571</v>
      </c>
      <c r="EF111">
        <v>5.0001600000000002</v>
      </c>
      <c r="EG111">
        <v>9424.5871428571427</v>
      </c>
      <c r="EH111">
        <v>9515.0942857142854</v>
      </c>
      <c r="EI111">
        <v>47.928142857142859</v>
      </c>
      <c r="EJ111">
        <v>50.607000000000014</v>
      </c>
      <c r="EK111">
        <v>49.097999999999999</v>
      </c>
      <c r="EL111">
        <v>49.062285714285707</v>
      </c>
      <c r="EM111">
        <v>49.642714285714291</v>
      </c>
      <c r="EN111">
        <v>1144.801428571428</v>
      </c>
      <c r="EO111">
        <v>50.188571428571429</v>
      </c>
      <c r="EP111">
        <v>0</v>
      </c>
      <c r="EQ111">
        <v>770871.60000014305</v>
      </c>
      <c r="ER111">
        <v>0</v>
      </c>
      <c r="ES111">
        <v>639.23803999999996</v>
      </c>
      <c r="ET111">
        <v>10.664923047156639</v>
      </c>
      <c r="EU111">
        <v>126.89230755234991</v>
      </c>
      <c r="EV111">
        <v>9413.66</v>
      </c>
      <c r="EW111">
        <v>15</v>
      </c>
      <c r="EX111">
        <v>1658327627.5</v>
      </c>
      <c r="EY111" t="s">
        <v>416</v>
      </c>
      <c r="EZ111">
        <v>1658327627.5</v>
      </c>
      <c r="FA111">
        <v>1658327617.5</v>
      </c>
      <c r="FB111">
        <v>12</v>
      </c>
      <c r="FC111">
        <v>-0.68500000000000005</v>
      </c>
      <c r="FD111">
        <v>-0.255</v>
      </c>
      <c r="FE111">
        <v>-3.9239999999999999</v>
      </c>
      <c r="FF111">
        <v>0.28599999999999998</v>
      </c>
      <c r="FG111">
        <v>1546</v>
      </c>
      <c r="FH111">
        <v>32</v>
      </c>
      <c r="FI111">
        <v>0.03</v>
      </c>
      <c r="FJ111">
        <v>0.04</v>
      </c>
      <c r="FK111">
        <v>-19.74920975609756</v>
      </c>
      <c r="FL111">
        <v>-1.151199303135946</v>
      </c>
      <c r="FM111">
        <v>0.1198479154247077</v>
      </c>
      <c r="FN111">
        <v>0</v>
      </c>
      <c r="FO111">
        <v>638.39291176470579</v>
      </c>
      <c r="FP111">
        <v>11.522704352522339</v>
      </c>
      <c r="FQ111">
        <v>1.152259784016431</v>
      </c>
      <c r="FR111">
        <v>0</v>
      </c>
      <c r="FS111">
        <v>2.039275609756098</v>
      </c>
      <c r="FT111">
        <v>3.4256445993018371E-3</v>
      </c>
      <c r="FU111">
        <v>3.5951532745102572E-3</v>
      </c>
      <c r="FV111">
        <v>1</v>
      </c>
      <c r="FW111">
        <v>1</v>
      </c>
      <c r="FX111">
        <v>3</v>
      </c>
      <c r="FY111" t="s">
        <v>425</v>
      </c>
      <c r="FZ111">
        <v>3.3694500000000001</v>
      </c>
      <c r="GA111">
        <v>2.8936099999999998</v>
      </c>
      <c r="GB111">
        <v>0.130269</v>
      </c>
      <c r="GC111">
        <v>0.13477600000000001</v>
      </c>
      <c r="GD111">
        <v>0.14027400000000001</v>
      </c>
      <c r="GE111">
        <v>0.13687099999999999</v>
      </c>
      <c r="GF111">
        <v>30025.8</v>
      </c>
      <c r="GG111">
        <v>25980</v>
      </c>
      <c r="GH111">
        <v>30858.6</v>
      </c>
      <c r="GI111">
        <v>27988.799999999999</v>
      </c>
      <c r="GJ111">
        <v>34953</v>
      </c>
      <c r="GK111">
        <v>34085</v>
      </c>
      <c r="GL111">
        <v>40225.4</v>
      </c>
      <c r="GM111">
        <v>39010.800000000003</v>
      </c>
      <c r="GN111">
        <v>2.3036500000000002</v>
      </c>
      <c r="GO111">
        <v>1.57362</v>
      </c>
      <c r="GP111">
        <v>0</v>
      </c>
      <c r="GQ111">
        <v>2.7194599999999999E-2</v>
      </c>
      <c r="GR111">
        <v>999.9</v>
      </c>
      <c r="GS111">
        <v>32.844999999999999</v>
      </c>
      <c r="GT111">
        <v>59.7</v>
      </c>
      <c r="GU111">
        <v>38.799999999999997</v>
      </c>
      <c r="GV111">
        <v>41.0413</v>
      </c>
      <c r="GW111">
        <v>50.742899999999999</v>
      </c>
      <c r="GX111">
        <v>40.861400000000003</v>
      </c>
      <c r="GY111">
        <v>1</v>
      </c>
      <c r="GZ111">
        <v>0.64903999999999995</v>
      </c>
      <c r="HA111">
        <v>1.6609400000000001</v>
      </c>
      <c r="HB111">
        <v>20.2</v>
      </c>
      <c r="HC111">
        <v>5.2142900000000001</v>
      </c>
      <c r="HD111">
        <v>11.974</v>
      </c>
      <c r="HE111">
        <v>4.9900500000000001</v>
      </c>
      <c r="HF111">
        <v>3.2924799999999999</v>
      </c>
      <c r="HG111">
        <v>8381.5</v>
      </c>
      <c r="HH111">
        <v>9999</v>
      </c>
      <c r="HI111">
        <v>9999</v>
      </c>
      <c r="HJ111">
        <v>971.1</v>
      </c>
      <c r="HK111">
        <v>4.9712500000000004</v>
      </c>
      <c r="HL111">
        <v>1.8742399999999999</v>
      </c>
      <c r="HM111">
        <v>1.8705700000000001</v>
      </c>
      <c r="HN111">
        <v>1.87015</v>
      </c>
      <c r="HO111">
        <v>1.8748</v>
      </c>
      <c r="HP111">
        <v>1.8714900000000001</v>
      </c>
      <c r="HQ111">
        <v>1.8669100000000001</v>
      </c>
      <c r="HR111">
        <v>1.87792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-2.7029999999999998</v>
      </c>
      <c r="IG111">
        <v>0.33129999999999998</v>
      </c>
      <c r="IH111">
        <v>-2.1003025613674828</v>
      </c>
      <c r="II111">
        <v>1.7196870422270779E-5</v>
      </c>
      <c r="IJ111">
        <v>-2.1741833173098589E-6</v>
      </c>
      <c r="IK111">
        <v>9.0595066644434051E-10</v>
      </c>
      <c r="IL111">
        <v>-0.3055493333670728</v>
      </c>
      <c r="IM111">
        <v>-1.2435942757381079E-3</v>
      </c>
      <c r="IN111">
        <v>8.3241555849602686E-4</v>
      </c>
      <c r="IO111">
        <v>-6.8006265696850886E-6</v>
      </c>
      <c r="IP111">
        <v>17</v>
      </c>
      <c r="IQ111">
        <v>2050</v>
      </c>
      <c r="IR111">
        <v>3</v>
      </c>
      <c r="IS111">
        <v>34</v>
      </c>
      <c r="IT111">
        <v>12.2</v>
      </c>
      <c r="IU111">
        <v>12.4</v>
      </c>
      <c r="IV111">
        <v>1.4856</v>
      </c>
      <c r="IW111">
        <v>2.5622600000000002</v>
      </c>
      <c r="IX111">
        <v>1.49902</v>
      </c>
      <c r="IY111">
        <v>2.2827099999999998</v>
      </c>
      <c r="IZ111">
        <v>1.69678</v>
      </c>
      <c r="JA111">
        <v>2.3559600000000001</v>
      </c>
      <c r="JB111">
        <v>43.155000000000001</v>
      </c>
      <c r="JC111">
        <v>13.457800000000001</v>
      </c>
      <c r="JD111">
        <v>18</v>
      </c>
      <c r="JE111">
        <v>690.44200000000001</v>
      </c>
      <c r="JF111">
        <v>288.351</v>
      </c>
      <c r="JG111">
        <v>29.997399999999999</v>
      </c>
      <c r="JH111">
        <v>35.697600000000001</v>
      </c>
      <c r="JI111">
        <v>30.0001</v>
      </c>
      <c r="JJ111">
        <v>35.460599999999999</v>
      </c>
      <c r="JK111">
        <v>35.454900000000002</v>
      </c>
      <c r="JL111">
        <v>29.799399999999999</v>
      </c>
      <c r="JM111">
        <v>27.710699999999999</v>
      </c>
      <c r="JN111">
        <v>51.855899999999998</v>
      </c>
      <c r="JO111">
        <v>30</v>
      </c>
      <c r="JP111">
        <v>645.32299999999998</v>
      </c>
      <c r="JQ111">
        <v>31.825900000000001</v>
      </c>
      <c r="JR111">
        <v>98.340999999999994</v>
      </c>
      <c r="JS111">
        <v>98.248800000000003</v>
      </c>
    </row>
    <row r="112" spans="1:279" x14ac:dyDescent="0.2">
      <c r="A112">
        <v>97</v>
      </c>
      <c r="B112">
        <v>1658328364.0999999</v>
      </c>
      <c r="C112">
        <v>383</v>
      </c>
      <c r="D112" t="s">
        <v>613</v>
      </c>
      <c r="E112" t="s">
        <v>614</v>
      </c>
      <c r="F112">
        <v>4</v>
      </c>
      <c r="G112">
        <v>1658328361.7874999</v>
      </c>
      <c r="H112">
        <f t="shared" si="50"/>
        <v>2.2759448241122006E-3</v>
      </c>
      <c r="I112">
        <f t="shared" si="51"/>
        <v>2.2759448241122007</v>
      </c>
      <c r="J112">
        <f t="shared" si="52"/>
        <v>10.691646697342795</v>
      </c>
      <c r="K112">
        <f t="shared" si="53"/>
        <v>615.95987500000001</v>
      </c>
      <c r="L112">
        <f t="shared" si="54"/>
        <v>468.60270656268727</v>
      </c>
      <c r="M112">
        <f t="shared" si="55"/>
        <v>47.426840961766679</v>
      </c>
      <c r="N112">
        <f t="shared" si="56"/>
        <v>62.3407219406376</v>
      </c>
      <c r="O112">
        <f t="shared" si="57"/>
        <v>0.13243241905443498</v>
      </c>
      <c r="P112">
        <f t="shared" si="58"/>
        <v>2.767944440569384</v>
      </c>
      <c r="Q112">
        <f t="shared" si="59"/>
        <v>0.12901038833967934</v>
      </c>
      <c r="R112">
        <f t="shared" si="60"/>
        <v>8.0931583585516942E-2</v>
      </c>
      <c r="S112">
        <f t="shared" si="61"/>
        <v>194.4174416125943</v>
      </c>
      <c r="T112">
        <f t="shared" si="62"/>
        <v>34.398386920699473</v>
      </c>
      <c r="U112">
        <f t="shared" si="63"/>
        <v>33.285962499999997</v>
      </c>
      <c r="V112">
        <f t="shared" si="64"/>
        <v>5.133852377401082</v>
      </c>
      <c r="W112">
        <f t="shared" si="65"/>
        <v>64.740091959721454</v>
      </c>
      <c r="X112">
        <f t="shared" si="66"/>
        <v>3.4238520047930066</v>
      </c>
      <c r="Y112">
        <f t="shared" si="67"/>
        <v>5.288611586964044</v>
      </c>
      <c r="Z112">
        <f t="shared" si="68"/>
        <v>1.7100003726080755</v>
      </c>
      <c r="AA112">
        <f t="shared" si="69"/>
        <v>-100.36916674334805</v>
      </c>
      <c r="AB112">
        <f t="shared" si="70"/>
        <v>79.19393075486407</v>
      </c>
      <c r="AC112">
        <f t="shared" si="71"/>
        <v>6.5880305422591583</v>
      </c>
      <c r="AD112">
        <f t="shared" si="72"/>
        <v>179.8302361663695</v>
      </c>
      <c r="AE112">
        <f t="shared" si="73"/>
        <v>20.164905105411602</v>
      </c>
      <c r="AF112">
        <f t="shared" si="74"/>
        <v>2.2779820974112526</v>
      </c>
      <c r="AG112">
        <f t="shared" si="75"/>
        <v>10.691646697342795</v>
      </c>
      <c r="AH112">
        <v>657.54559128607593</v>
      </c>
      <c r="AI112">
        <v>640.63546666666616</v>
      </c>
      <c r="AJ112">
        <v>1.7151377568958781</v>
      </c>
      <c r="AK112">
        <v>64.333968966541633</v>
      </c>
      <c r="AL112">
        <f t="shared" si="76"/>
        <v>2.2759448241122007</v>
      </c>
      <c r="AM112">
        <v>31.79807364232455</v>
      </c>
      <c r="AN112">
        <v>33.826984848484827</v>
      </c>
      <c r="AO112">
        <v>-2.4489433546645211E-5</v>
      </c>
      <c r="AP112">
        <v>90.117840984765252</v>
      </c>
      <c r="AQ112">
        <v>17</v>
      </c>
      <c r="AR112">
        <v>3</v>
      </c>
      <c r="AS112">
        <f t="shared" si="77"/>
        <v>1</v>
      </c>
      <c r="AT112">
        <f t="shared" si="78"/>
        <v>0</v>
      </c>
      <c r="AU112">
        <f t="shared" si="79"/>
        <v>47219.1102288826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1009.4633997992717</v>
      </c>
      <c r="BI112">
        <f t="shared" si="83"/>
        <v>10.691646697342795</v>
      </c>
      <c r="BJ112" t="e">
        <f t="shared" si="84"/>
        <v>#DIV/0!</v>
      </c>
      <c r="BK112">
        <f t="shared" si="85"/>
        <v>1.0591415894294725E-2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253</v>
      </c>
      <c r="CG112">
        <v>1000</v>
      </c>
      <c r="CH112" t="s">
        <v>414</v>
      </c>
      <c r="CI112">
        <v>1110.1500000000001</v>
      </c>
      <c r="CJ112">
        <v>1175.8634999999999</v>
      </c>
      <c r="CK112">
        <v>1152.67</v>
      </c>
      <c r="CL112">
        <v>1.3005735999999999E-4</v>
      </c>
      <c r="CM112">
        <v>6.5004835999999994E-4</v>
      </c>
      <c r="CN112">
        <v>4.7597999359999997E-2</v>
      </c>
      <c r="CO112">
        <v>5.5000000000000003E-4</v>
      </c>
      <c r="CP112">
        <f t="shared" si="96"/>
        <v>1199.95</v>
      </c>
      <c r="CQ112">
        <f t="shared" si="97"/>
        <v>1009.4633997992717</v>
      </c>
      <c r="CR112">
        <f t="shared" si="98"/>
        <v>0.84125455210573075</v>
      </c>
      <c r="CS112">
        <f t="shared" si="99"/>
        <v>0.16202128556406042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1658328361.7874999</v>
      </c>
      <c r="CZ112">
        <v>615.95987500000001</v>
      </c>
      <c r="DA112">
        <v>635.85874999999999</v>
      </c>
      <c r="DB112">
        <v>33.829500000000003</v>
      </c>
      <c r="DC112">
        <v>31.7989125</v>
      </c>
      <c r="DD112">
        <v>618.66737499999999</v>
      </c>
      <c r="DE112">
        <v>33.498224999999998</v>
      </c>
      <c r="DF112">
        <v>650.32974999999999</v>
      </c>
      <c r="DG112">
        <v>101.10912500000001</v>
      </c>
      <c r="DH112">
        <v>9.9938237499999999E-2</v>
      </c>
      <c r="DI112">
        <v>33.8166625</v>
      </c>
      <c r="DJ112">
        <v>999.9</v>
      </c>
      <c r="DK112">
        <v>33.285962499999997</v>
      </c>
      <c r="DL112">
        <v>0</v>
      </c>
      <c r="DM112">
        <v>0</v>
      </c>
      <c r="DN112">
        <v>9006.0949999999993</v>
      </c>
      <c r="DO112">
        <v>0</v>
      </c>
      <c r="DP112">
        <v>1873.4175</v>
      </c>
      <c r="DQ112">
        <v>-19.898800000000001</v>
      </c>
      <c r="DR112">
        <v>637.52712499999996</v>
      </c>
      <c r="DS112">
        <v>656.74237500000004</v>
      </c>
      <c r="DT112">
        <v>2.0305662500000001</v>
      </c>
      <c r="DU112">
        <v>635.85874999999999</v>
      </c>
      <c r="DV112">
        <v>31.7989125</v>
      </c>
      <c r="DW112">
        <v>3.42046625</v>
      </c>
      <c r="DX112">
        <v>3.215158750000001</v>
      </c>
      <c r="DY112">
        <v>26.230062499999999</v>
      </c>
      <c r="DZ112">
        <v>25.186250000000001</v>
      </c>
      <c r="EA112">
        <v>1199.95</v>
      </c>
      <c r="EB112">
        <v>0.95800924999999992</v>
      </c>
      <c r="EC112">
        <v>4.1991149999999998E-2</v>
      </c>
      <c r="ED112">
        <v>0</v>
      </c>
      <c r="EE112">
        <v>640.77337499999999</v>
      </c>
      <c r="EF112">
        <v>5.0001600000000002</v>
      </c>
      <c r="EG112">
        <v>9432.5974999999999</v>
      </c>
      <c r="EH112">
        <v>9514.7800000000007</v>
      </c>
      <c r="EI112">
        <v>47.905999999999999</v>
      </c>
      <c r="EJ112">
        <v>50.625</v>
      </c>
      <c r="EK112">
        <v>49.101374999999997</v>
      </c>
      <c r="EL112">
        <v>49.109375</v>
      </c>
      <c r="EM112">
        <v>49.624749999999999</v>
      </c>
      <c r="EN112">
        <v>1144.77</v>
      </c>
      <c r="EO112">
        <v>50.18</v>
      </c>
      <c r="EP112">
        <v>0</v>
      </c>
      <c r="EQ112">
        <v>770875.79999995232</v>
      </c>
      <c r="ER112">
        <v>0</v>
      </c>
      <c r="ES112">
        <v>639.94926923076923</v>
      </c>
      <c r="ET112">
        <v>9.8749743510036865</v>
      </c>
      <c r="EU112">
        <v>134.2875213678503</v>
      </c>
      <c r="EV112">
        <v>9422.0234615384616</v>
      </c>
      <c r="EW112">
        <v>15</v>
      </c>
      <c r="EX112">
        <v>1658327627.5</v>
      </c>
      <c r="EY112" t="s">
        <v>416</v>
      </c>
      <c r="EZ112">
        <v>1658327627.5</v>
      </c>
      <c r="FA112">
        <v>1658327617.5</v>
      </c>
      <c r="FB112">
        <v>12</v>
      </c>
      <c r="FC112">
        <v>-0.68500000000000005</v>
      </c>
      <c r="FD112">
        <v>-0.255</v>
      </c>
      <c r="FE112">
        <v>-3.9239999999999999</v>
      </c>
      <c r="FF112">
        <v>0.28599999999999998</v>
      </c>
      <c r="FG112">
        <v>1546</v>
      </c>
      <c r="FH112">
        <v>32</v>
      </c>
      <c r="FI112">
        <v>0.03</v>
      </c>
      <c r="FJ112">
        <v>0.04</v>
      </c>
      <c r="FK112">
        <v>-19.81117073170731</v>
      </c>
      <c r="FL112">
        <v>-0.80933310104529399</v>
      </c>
      <c r="FM112">
        <v>8.9936718250715086E-2</v>
      </c>
      <c r="FN112">
        <v>0</v>
      </c>
      <c r="FO112">
        <v>639.178</v>
      </c>
      <c r="FP112">
        <v>10.725928182518469</v>
      </c>
      <c r="FQ112">
        <v>1.0716796327700431</v>
      </c>
      <c r="FR112">
        <v>0</v>
      </c>
      <c r="FS112">
        <v>2.0374921951219509</v>
      </c>
      <c r="FT112">
        <v>-3.3041811846685688E-3</v>
      </c>
      <c r="FU112">
        <v>4.1453309098516177E-3</v>
      </c>
      <c r="FV112">
        <v>1</v>
      </c>
      <c r="FW112">
        <v>1</v>
      </c>
      <c r="FX112">
        <v>3</v>
      </c>
      <c r="FY112" t="s">
        <v>425</v>
      </c>
      <c r="FZ112">
        <v>3.3693200000000001</v>
      </c>
      <c r="GA112">
        <v>2.8937499999999998</v>
      </c>
      <c r="GB112">
        <v>0.13126099999999999</v>
      </c>
      <c r="GC112">
        <v>0.135773</v>
      </c>
      <c r="GD112">
        <v>0.140261</v>
      </c>
      <c r="GE112">
        <v>0.13688600000000001</v>
      </c>
      <c r="GF112">
        <v>29991.599999999999</v>
      </c>
      <c r="GG112">
        <v>25950.400000000001</v>
      </c>
      <c r="GH112">
        <v>30858.799999999999</v>
      </c>
      <c r="GI112">
        <v>27989.200000000001</v>
      </c>
      <c r="GJ112">
        <v>34953.599999999999</v>
      </c>
      <c r="GK112">
        <v>34084.9</v>
      </c>
      <c r="GL112">
        <v>40225.5</v>
      </c>
      <c r="GM112">
        <v>39011.300000000003</v>
      </c>
      <c r="GN112">
        <v>2.3033999999999999</v>
      </c>
      <c r="GO112">
        <v>1.57358</v>
      </c>
      <c r="GP112">
        <v>0</v>
      </c>
      <c r="GQ112">
        <v>2.7343599999999999E-2</v>
      </c>
      <c r="GR112">
        <v>999.9</v>
      </c>
      <c r="GS112">
        <v>32.843699999999998</v>
      </c>
      <c r="GT112">
        <v>59.7</v>
      </c>
      <c r="GU112">
        <v>38.799999999999997</v>
      </c>
      <c r="GV112">
        <v>41.045000000000002</v>
      </c>
      <c r="GW112">
        <v>50.4129</v>
      </c>
      <c r="GX112">
        <v>41.7027</v>
      </c>
      <c r="GY112">
        <v>1</v>
      </c>
      <c r="GZ112">
        <v>0.64904700000000004</v>
      </c>
      <c r="HA112">
        <v>1.6517599999999999</v>
      </c>
      <c r="HB112">
        <v>20.200199999999999</v>
      </c>
      <c r="HC112">
        <v>5.2150400000000001</v>
      </c>
      <c r="HD112">
        <v>11.974</v>
      </c>
      <c r="HE112">
        <v>4.9905999999999997</v>
      </c>
      <c r="HF112">
        <v>3.2926500000000001</v>
      </c>
      <c r="HG112">
        <v>8381.5</v>
      </c>
      <c r="HH112">
        <v>9999</v>
      </c>
      <c r="HI112">
        <v>9999</v>
      </c>
      <c r="HJ112">
        <v>971.1</v>
      </c>
      <c r="HK112">
        <v>4.9712300000000003</v>
      </c>
      <c r="HL112">
        <v>1.8742300000000001</v>
      </c>
      <c r="HM112">
        <v>1.8705700000000001</v>
      </c>
      <c r="HN112">
        <v>1.87015</v>
      </c>
      <c r="HO112">
        <v>1.8748100000000001</v>
      </c>
      <c r="HP112">
        <v>1.8714900000000001</v>
      </c>
      <c r="HQ112">
        <v>1.8669100000000001</v>
      </c>
      <c r="HR112">
        <v>1.87791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-2.714</v>
      </c>
      <c r="IG112">
        <v>0.33110000000000001</v>
      </c>
      <c r="IH112">
        <v>-2.1003025613674828</v>
      </c>
      <c r="II112">
        <v>1.7196870422270779E-5</v>
      </c>
      <c r="IJ112">
        <v>-2.1741833173098589E-6</v>
      </c>
      <c r="IK112">
        <v>9.0595066644434051E-10</v>
      </c>
      <c r="IL112">
        <v>-0.3055493333670728</v>
      </c>
      <c r="IM112">
        <v>-1.2435942757381079E-3</v>
      </c>
      <c r="IN112">
        <v>8.3241555849602686E-4</v>
      </c>
      <c r="IO112">
        <v>-6.8006265696850886E-6</v>
      </c>
      <c r="IP112">
        <v>17</v>
      </c>
      <c r="IQ112">
        <v>2050</v>
      </c>
      <c r="IR112">
        <v>3</v>
      </c>
      <c r="IS112">
        <v>34</v>
      </c>
      <c r="IT112">
        <v>12.3</v>
      </c>
      <c r="IU112">
        <v>12.4</v>
      </c>
      <c r="IV112">
        <v>1.49902</v>
      </c>
      <c r="IW112">
        <v>2.5622600000000002</v>
      </c>
      <c r="IX112">
        <v>1.49902</v>
      </c>
      <c r="IY112">
        <v>2.2827099999999998</v>
      </c>
      <c r="IZ112">
        <v>1.69678</v>
      </c>
      <c r="JA112">
        <v>2.3535200000000001</v>
      </c>
      <c r="JB112">
        <v>43.155000000000001</v>
      </c>
      <c r="JC112">
        <v>13.4666</v>
      </c>
      <c r="JD112">
        <v>18</v>
      </c>
      <c r="JE112">
        <v>690.23900000000003</v>
      </c>
      <c r="JF112">
        <v>288.327</v>
      </c>
      <c r="JG112">
        <v>29.997499999999999</v>
      </c>
      <c r="JH112">
        <v>35.697600000000001</v>
      </c>
      <c r="JI112">
        <v>30.0001</v>
      </c>
      <c r="JJ112">
        <v>35.460599999999999</v>
      </c>
      <c r="JK112">
        <v>35.454900000000002</v>
      </c>
      <c r="JL112">
        <v>30.052499999999998</v>
      </c>
      <c r="JM112">
        <v>27.710699999999999</v>
      </c>
      <c r="JN112">
        <v>51.855899999999998</v>
      </c>
      <c r="JO112">
        <v>30</v>
      </c>
      <c r="JP112">
        <v>652.01300000000003</v>
      </c>
      <c r="JQ112">
        <v>31.838999999999999</v>
      </c>
      <c r="JR112">
        <v>98.341300000000004</v>
      </c>
      <c r="JS112">
        <v>98.250100000000003</v>
      </c>
    </row>
    <row r="113" spans="1:279" x14ac:dyDescent="0.2">
      <c r="A113">
        <v>98</v>
      </c>
      <c r="B113">
        <v>1658328368.0999999</v>
      </c>
      <c r="C113">
        <v>387</v>
      </c>
      <c r="D113" t="s">
        <v>615</v>
      </c>
      <c r="E113" t="s">
        <v>616</v>
      </c>
      <c r="F113">
        <v>4</v>
      </c>
      <c r="G113">
        <v>1658328366.0999999</v>
      </c>
      <c r="H113">
        <f t="shared" si="50"/>
        <v>2.2662326107299744E-3</v>
      </c>
      <c r="I113">
        <f t="shared" si="51"/>
        <v>2.2662326107299742</v>
      </c>
      <c r="J113">
        <f t="shared" si="52"/>
        <v>10.701588131566606</v>
      </c>
      <c r="K113">
        <f t="shared" si="53"/>
        <v>623.13599999999985</v>
      </c>
      <c r="L113">
        <f t="shared" si="54"/>
        <v>474.80898011751231</v>
      </c>
      <c r="M113">
        <f t="shared" si="55"/>
        <v>48.054838770628194</v>
      </c>
      <c r="N113">
        <f t="shared" si="56"/>
        <v>63.066835856312224</v>
      </c>
      <c r="O113">
        <f t="shared" si="57"/>
        <v>0.13177018881192307</v>
      </c>
      <c r="P113">
        <f t="shared" si="58"/>
        <v>2.7684709616188146</v>
      </c>
      <c r="Q113">
        <f t="shared" si="59"/>
        <v>0.12838245138484672</v>
      </c>
      <c r="R113">
        <f t="shared" si="60"/>
        <v>8.0536152485200602E-2</v>
      </c>
      <c r="S113">
        <f t="shared" si="61"/>
        <v>194.42736861253596</v>
      </c>
      <c r="T113">
        <f t="shared" si="62"/>
        <v>34.392907466318995</v>
      </c>
      <c r="U113">
        <f t="shared" si="63"/>
        <v>33.287657142857142</v>
      </c>
      <c r="V113">
        <f t="shared" si="64"/>
        <v>5.134340218081344</v>
      </c>
      <c r="W113">
        <f t="shared" si="65"/>
        <v>64.759166836215982</v>
      </c>
      <c r="X113">
        <f t="shared" si="66"/>
        <v>3.4233133283024348</v>
      </c>
      <c r="Y113">
        <f t="shared" si="67"/>
        <v>5.2862220061607985</v>
      </c>
      <c r="Z113">
        <f t="shared" si="68"/>
        <v>1.7110268897789092</v>
      </c>
      <c r="AA113">
        <f t="shared" si="69"/>
        <v>-99.940858133191867</v>
      </c>
      <c r="AB113">
        <f t="shared" si="70"/>
        <v>77.748439994123373</v>
      </c>
      <c r="AC113">
        <f t="shared" si="71"/>
        <v>6.4663495773857402</v>
      </c>
      <c r="AD113">
        <f t="shared" si="72"/>
        <v>178.70130005085321</v>
      </c>
      <c r="AE113">
        <f t="shared" si="73"/>
        <v>20.274729865741079</v>
      </c>
      <c r="AF113">
        <f t="shared" si="74"/>
        <v>2.2677407111602337</v>
      </c>
      <c r="AG113">
        <f t="shared" si="75"/>
        <v>10.701588131566606</v>
      </c>
      <c r="AH113">
        <v>664.5521438394419</v>
      </c>
      <c r="AI113">
        <v>647.55586666666659</v>
      </c>
      <c r="AJ113">
        <v>1.734924642820773</v>
      </c>
      <c r="AK113">
        <v>64.333968966541633</v>
      </c>
      <c r="AL113">
        <f t="shared" si="76"/>
        <v>2.2662326107299742</v>
      </c>
      <c r="AM113">
        <v>31.802207690105622</v>
      </c>
      <c r="AN113">
        <v>33.822352121212113</v>
      </c>
      <c r="AO113">
        <v>-2.5830426496897279E-5</v>
      </c>
      <c r="AP113">
        <v>90.117840984765252</v>
      </c>
      <c r="AQ113">
        <v>17</v>
      </c>
      <c r="AR113">
        <v>3</v>
      </c>
      <c r="AS113">
        <f t="shared" si="77"/>
        <v>1</v>
      </c>
      <c r="AT113">
        <f t="shared" si="78"/>
        <v>0</v>
      </c>
      <c r="AU113">
        <f t="shared" si="79"/>
        <v>47234.79939017642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1009.5128997992412</v>
      </c>
      <c r="BI113">
        <f t="shared" si="83"/>
        <v>10.701588131566606</v>
      </c>
      <c r="BJ113" t="e">
        <f t="shared" si="84"/>
        <v>#DIV/0!</v>
      </c>
      <c r="BK113">
        <f t="shared" si="85"/>
        <v>1.0600744313118533E-2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253</v>
      </c>
      <c r="CG113">
        <v>1000</v>
      </c>
      <c r="CH113" t="s">
        <v>414</v>
      </c>
      <c r="CI113">
        <v>1110.1500000000001</v>
      </c>
      <c r="CJ113">
        <v>1175.8634999999999</v>
      </c>
      <c r="CK113">
        <v>1152.67</v>
      </c>
      <c r="CL113">
        <v>1.3005735999999999E-4</v>
      </c>
      <c r="CM113">
        <v>6.5004835999999994E-4</v>
      </c>
      <c r="CN113">
        <v>4.7597999359999997E-2</v>
      </c>
      <c r="CO113">
        <v>5.5000000000000003E-4</v>
      </c>
      <c r="CP113">
        <f t="shared" si="96"/>
        <v>1200.008571428571</v>
      </c>
      <c r="CQ113">
        <f t="shared" si="97"/>
        <v>1009.5128997992412</v>
      </c>
      <c r="CR113">
        <f t="shared" si="98"/>
        <v>0.84125474087026642</v>
      </c>
      <c r="CS113">
        <f t="shared" si="99"/>
        <v>0.1620216498796142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1658328366.0999999</v>
      </c>
      <c r="CZ113">
        <v>623.13599999999985</v>
      </c>
      <c r="DA113">
        <v>643.1441428571427</v>
      </c>
      <c r="DB113">
        <v>33.824271428571429</v>
      </c>
      <c r="DC113">
        <v>31.80292857142857</v>
      </c>
      <c r="DD113">
        <v>625.85514285714282</v>
      </c>
      <c r="DE113">
        <v>33.493214285714281</v>
      </c>
      <c r="DF113">
        <v>650.37042857142865</v>
      </c>
      <c r="DG113">
        <v>101.1087142857143</v>
      </c>
      <c r="DH113">
        <v>0.10006815714285711</v>
      </c>
      <c r="DI113">
        <v>33.808571428571433</v>
      </c>
      <c r="DJ113">
        <v>999.89999999999986</v>
      </c>
      <c r="DK113">
        <v>33.287657142857142</v>
      </c>
      <c r="DL113">
        <v>0</v>
      </c>
      <c r="DM113">
        <v>0</v>
      </c>
      <c r="DN113">
        <v>9008.9299999999985</v>
      </c>
      <c r="DO113">
        <v>0</v>
      </c>
      <c r="DP113">
        <v>1874.8814285714279</v>
      </c>
      <c r="DQ113">
        <v>-20.007899999999999</v>
      </c>
      <c r="DR113">
        <v>644.95114285714294</v>
      </c>
      <c r="DS113">
        <v>664.26971428571426</v>
      </c>
      <c r="DT113">
        <v>2.0213614285714292</v>
      </c>
      <c r="DU113">
        <v>643.1441428571427</v>
      </c>
      <c r="DV113">
        <v>31.80292857142857</v>
      </c>
      <c r="DW113">
        <v>3.4199257142857138</v>
      </c>
      <c r="DX113">
        <v>3.2155485714285721</v>
      </c>
      <c r="DY113">
        <v>26.227371428571431</v>
      </c>
      <c r="DZ113">
        <v>25.188300000000002</v>
      </c>
      <c r="EA113">
        <v>1200.008571428571</v>
      </c>
      <c r="EB113">
        <v>0.95800185714285713</v>
      </c>
      <c r="EC113">
        <v>4.1998514285714279E-2</v>
      </c>
      <c r="ED113">
        <v>0</v>
      </c>
      <c r="EE113">
        <v>641.35642857142841</v>
      </c>
      <c r="EF113">
        <v>5.0001600000000002</v>
      </c>
      <c r="EG113">
        <v>9443.0414285714305</v>
      </c>
      <c r="EH113">
        <v>9515.261428571428</v>
      </c>
      <c r="EI113">
        <v>47.875</v>
      </c>
      <c r="EJ113">
        <v>50.580000000000013</v>
      </c>
      <c r="EK113">
        <v>49.097999999999999</v>
      </c>
      <c r="EL113">
        <v>49.107000000000014</v>
      </c>
      <c r="EM113">
        <v>49.625</v>
      </c>
      <c r="EN113">
        <v>1144.818571428571</v>
      </c>
      <c r="EO113">
        <v>50.19</v>
      </c>
      <c r="EP113">
        <v>0</v>
      </c>
      <c r="EQ113">
        <v>770879.40000009537</v>
      </c>
      <c r="ER113">
        <v>0</v>
      </c>
      <c r="ES113">
        <v>640.51607692307687</v>
      </c>
      <c r="ET113">
        <v>9.685880349631903</v>
      </c>
      <c r="EU113">
        <v>137.13606845170051</v>
      </c>
      <c r="EV113">
        <v>9430.2203846153843</v>
      </c>
      <c r="EW113">
        <v>15</v>
      </c>
      <c r="EX113">
        <v>1658327627.5</v>
      </c>
      <c r="EY113" t="s">
        <v>416</v>
      </c>
      <c r="EZ113">
        <v>1658327627.5</v>
      </c>
      <c r="FA113">
        <v>1658327617.5</v>
      </c>
      <c r="FB113">
        <v>12</v>
      </c>
      <c r="FC113">
        <v>-0.68500000000000005</v>
      </c>
      <c r="FD113">
        <v>-0.255</v>
      </c>
      <c r="FE113">
        <v>-3.9239999999999999</v>
      </c>
      <c r="FF113">
        <v>0.28599999999999998</v>
      </c>
      <c r="FG113">
        <v>1546</v>
      </c>
      <c r="FH113">
        <v>32</v>
      </c>
      <c r="FI113">
        <v>0.03</v>
      </c>
      <c r="FJ113">
        <v>0.04</v>
      </c>
      <c r="FK113">
        <v>-19.867395121951219</v>
      </c>
      <c r="FL113">
        <v>-0.77276027874568221</v>
      </c>
      <c r="FM113">
        <v>8.7601261131415087E-2</v>
      </c>
      <c r="FN113">
        <v>0</v>
      </c>
      <c r="FO113">
        <v>639.92323529411772</v>
      </c>
      <c r="FP113">
        <v>10.42245989002107</v>
      </c>
      <c r="FQ113">
        <v>1.0421502109982681</v>
      </c>
      <c r="FR113">
        <v>0</v>
      </c>
      <c r="FS113">
        <v>2.0349858536585361</v>
      </c>
      <c r="FT113">
        <v>-4.525839721254659E-2</v>
      </c>
      <c r="FU113">
        <v>6.9159017808235563E-3</v>
      </c>
      <c r="FV113">
        <v>1</v>
      </c>
      <c r="FW113">
        <v>1</v>
      </c>
      <c r="FX113">
        <v>3</v>
      </c>
      <c r="FY113" t="s">
        <v>425</v>
      </c>
      <c r="FZ113">
        <v>3.3692600000000001</v>
      </c>
      <c r="GA113">
        <v>2.8938100000000002</v>
      </c>
      <c r="GB113">
        <v>0.13225100000000001</v>
      </c>
      <c r="GC113">
        <v>0.136764</v>
      </c>
      <c r="GD113">
        <v>0.14024400000000001</v>
      </c>
      <c r="GE113">
        <v>0.13689200000000001</v>
      </c>
      <c r="GF113">
        <v>29956.9</v>
      </c>
      <c r="GG113">
        <v>25919.9</v>
      </c>
      <c r="GH113">
        <v>30858.400000000001</v>
      </c>
      <c r="GI113">
        <v>27988.5</v>
      </c>
      <c r="GJ113">
        <v>34953.699999999997</v>
      </c>
      <c r="GK113">
        <v>34084.300000000003</v>
      </c>
      <c r="GL113">
        <v>40224.699999999997</v>
      </c>
      <c r="GM113">
        <v>39010.9</v>
      </c>
      <c r="GN113">
        <v>2.3039499999999999</v>
      </c>
      <c r="GO113">
        <v>1.5732999999999999</v>
      </c>
      <c r="GP113">
        <v>0</v>
      </c>
      <c r="GQ113">
        <v>2.7604400000000001E-2</v>
      </c>
      <c r="GR113">
        <v>999.9</v>
      </c>
      <c r="GS113">
        <v>32.838200000000001</v>
      </c>
      <c r="GT113">
        <v>59.7</v>
      </c>
      <c r="GU113">
        <v>38.799999999999997</v>
      </c>
      <c r="GV113">
        <v>41.042400000000001</v>
      </c>
      <c r="GW113">
        <v>50.4129</v>
      </c>
      <c r="GX113">
        <v>41.582500000000003</v>
      </c>
      <c r="GY113">
        <v>1</v>
      </c>
      <c r="GZ113">
        <v>0.64895599999999998</v>
      </c>
      <c r="HA113">
        <v>1.64313</v>
      </c>
      <c r="HB113">
        <v>20.200500000000002</v>
      </c>
      <c r="HC113">
        <v>5.2148899999999996</v>
      </c>
      <c r="HD113">
        <v>11.974</v>
      </c>
      <c r="HE113">
        <v>4.9904500000000001</v>
      </c>
      <c r="HF113">
        <v>3.2925800000000001</v>
      </c>
      <c r="HG113">
        <v>8381.7000000000007</v>
      </c>
      <c r="HH113">
        <v>9999</v>
      </c>
      <c r="HI113">
        <v>9999</v>
      </c>
      <c r="HJ113">
        <v>971.1</v>
      </c>
      <c r="HK113">
        <v>4.97126</v>
      </c>
      <c r="HL113">
        <v>1.8742300000000001</v>
      </c>
      <c r="HM113">
        <v>1.8705700000000001</v>
      </c>
      <c r="HN113">
        <v>1.87015</v>
      </c>
      <c r="HO113">
        <v>1.8747499999999999</v>
      </c>
      <c r="HP113">
        <v>1.87148</v>
      </c>
      <c r="HQ113">
        <v>1.8669100000000001</v>
      </c>
      <c r="HR113">
        <v>1.87791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-2.7240000000000002</v>
      </c>
      <c r="IG113">
        <v>0.33090000000000003</v>
      </c>
      <c r="IH113">
        <v>-2.1003025613674828</v>
      </c>
      <c r="II113">
        <v>1.7196870422270779E-5</v>
      </c>
      <c r="IJ113">
        <v>-2.1741833173098589E-6</v>
      </c>
      <c r="IK113">
        <v>9.0595066644434051E-10</v>
      </c>
      <c r="IL113">
        <v>-0.3055493333670728</v>
      </c>
      <c r="IM113">
        <v>-1.2435942757381079E-3</v>
      </c>
      <c r="IN113">
        <v>8.3241555849602686E-4</v>
      </c>
      <c r="IO113">
        <v>-6.8006265696850886E-6</v>
      </c>
      <c r="IP113">
        <v>17</v>
      </c>
      <c r="IQ113">
        <v>2050</v>
      </c>
      <c r="IR113">
        <v>3</v>
      </c>
      <c r="IS113">
        <v>34</v>
      </c>
      <c r="IT113">
        <v>12.3</v>
      </c>
      <c r="IU113">
        <v>12.5</v>
      </c>
      <c r="IV113">
        <v>1.5112300000000001</v>
      </c>
      <c r="IW113">
        <v>2.5573700000000001</v>
      </c>
      <c r="IX113">
        <v>1.49902</v>
      </c>
      <c r="IY113">
        <v>2.2839399999999999</v>
      </c>
      <c r="IZ113">
        <v>1.69678</v>
      </c>
      <c r="JA113">
        <v>2.34741</v>
      </c>
      <c r="JB113">
        <v>43.155000000000001</v>
      </c>
      <c r="JC113">
        <v>13.4666</v>
      </c>
      <c r="JD113">
        <v>18</v>
      </c>
      <c r="JE113">
        <v>690.68600000000004</v>
      </c>
      <c r="JF113">
        <v>288.19200000000001</v>
      </c>
      <c r="JG113">
        <v>29.997599999999998</v>
      </c>
      <c r="JH113">
        <v>35.697600000000001</v>
      </c>
      <c r="JI113">
        <v>30</v>
      </c>
      <c r="JJ113">
        <v>35.460599999999999</v>
      </c>
      <c r="JK113">
        <v>35.454900000000002</v>
      </c>
      <c r="JL113">
        <v>30.307700000000001</v>
      </c>
      <c r="JM113">
        <v>27.710699999999999</v>
      </c>
      <c r="JN113">
        <v>51.480400000000003</v>
      </c>
      <c r="JO113">
        <v>30</v>
      </c>
      <c r="JP113">
        <v>658.74099999999999</v>
      </c>
      <c r="JQ113">
        <v>31.851400000000002</v>
      </c>
      <c r="JR113">
        <v>98.339799999999997</v>
      </c>
      <c r="JS113">
        <v>98.248500000000007</v>
      </c>
    </row>
    <row r="114" spans="1:279" x14ac:dyDescent="0.2">
      <c r="A114">
        <v>99</v>
      </c>
      <c r="B114">
        <v>1658328372.0999999</v>
      </c>
      <c r="C114">
        <v>391</v>
      </c>
      <c r="D114" t="s">
        <v>617</v>
      </c>
      <c r="E114" t="s">
        <v>618</v>
      </c>
      <c r="F114">
        <v>4</v>
      </c>
      <c r="G114">
        <v>1658328369.7874999</v>
      </c>
      <c r="H114">
        <f t="shared" si="50"/>
        <v>2.2637593601731419E-3</v>
      </c>
      <c r="I114">
        <f t="shared" si="51"/>
        <v>2.2637593601731418</v>
      </c>
      <c r="J114">
        <f t="shared" si="52"/>
        <v>10.803828043598845</v>
      </c>
      <c r="K114">
        <f t="shared" si="53"/>
        <v>629.26</v>
      </c>
      <c r="L114">
        <f t="shared" si="54"/>
        <v>479.49385238851022</v>
      </c>
      <c r="M114">
        <f t="shared" si="55"/>
        <v>48.528648276156986</v>
      </c>
      <c r="N114">
        <f t="shared" si="56"/>
        <v>63.686191308062504</v>
      </c>
      <c r="O114">
        <f t="shared" si="57"/>
        <v>0.131747235493998</v>
      </c>
      <c r="P114">
        <f t="shared" si="58"/>
        <v>2.760887894245863</v>
      </c>
      <c r="Q114">
        <f t="shared" si="59"/>
        <v>0.12835161848892365</v>
      </c>
      <c r="R114">
        <f t="shared" si="60"/>
        <v>8.0517554812299788E-2</v>
      </c>
      <c r="S114">
        <f t="shared" si="61"/>
        <v>194.42612773754331</v>
      </c>
      <c r="T114">
        <f t="shared" si="62"/>
        <v>34.386539455044421</v>
      </c>
      <c r="U114">
        <f t="shared" si="63"/>
        <v>33.281100000000002</v>
      </c>
      <c r="V114">
        <f t="shared" si="64"/>
        <v>5.1324528223443666</v>
      </c>
      <c r="W114">
        <f t="shared" si="65"/>
        <v>64.781698326447639</v>
      </c>
      <c r="X114">
        <f t="shared" si="66"/>
        <v>3.4228747022250796</v>
      </c>
      <c r="Y114">
        <f t="shared" si="67"/>
        <v>5.2837063409121283</v>
      </c>
      <c r="Z114">
        <f t="shared" si="68"/>
        <v>1.709578120119287</v>
      </c>
      <c r="AA114">
        <f t="shared" si="69"/>
        <v>-99.831787783635562</v>
      </c>
      <c r="AB114">
        <f t="shared" si="70"/>
        <v>77.243106602820347</v>
      </c>
      <c r="AC114">
        <f t="shared" si="71"/>
        <v>6.4414906649119024</v>
      </c>
      <c r="AD114">
        <f t="shared" si="72"/>
        <v>178.27893722163998</v>
      </c>
      <c r="AE114">
        <f t="shared" si="73"/>
        <v>20.220482983763581</v>
      </c>
      <c r="AF114">
        <f t="shared" si="74"/>
        <v>2.2673224493302926</v>
      </c>
      <c r="AG114">
        <f t="shared" si="75"/>
        <v>10.803828043598845</v>
      </c>
      <c r="AH114">
        <v>671.33764307315062</v>
      </c>
      <c r="AI114">
        <v>654.3724363636361</v>
      </c>
      <c r="AJ114">
        <v>1.702016151496849</v>
      </c>
      <c r="AK114">
        <v>64.333968966541633</v>
      </c>
      <c r="AL114">
        <f t="shared" si="76"/>
        <v>2.2637593601731418</v>
      </c>
      <c r="AM114">
        <v>31.801266899272271</v>
      </c>
      <c r="AN114">
        <v>33.819297575757567</v>
      </c>
      <c r="AO114">
        <v>-3.2764975870542808E-5</v>
      </c>
      <c r="AP114">
        <v>90.117840984765252</v>
      </c>
      <c r="AQ114">
        <v>17</v>
      </c>
      <c r="AR114">
        <v>3</v>
      </c>
      <c r="AS114">
        <f t="shared" si="77"/>
        <v>1</v>
      </c>
      <c r="AT114">
        <f t="shared" si="78"/>
        <v>0</v>
      </c>
      <c r="AU114">
        <f t="shared" si="79"/>
        <v>47028.170628908287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1009.5067122992452</v>
      </c>
      <c r="BI114">
        <f t="shared" si="83"/>
        <v>10.803828043598845</v>
      </c>
      <c r="BJ114" t="e">
        <f t="shared" si="84"/>
        <v>#DIV/0!</v>
      </c>
      <c r="BK114">
        <f t="shared" si="85"/>
        <v>1.0702086387312992E-2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253</v>
      </c>
      <c r="CG114">
        <v>1000</v>
      </c>
      <c r="CH114" t="s">
        <v>414</v>
      </c>
      <c r="CI114">
        <v>1110.1500000000001</v>
      </c>
      <c r="CJ114">
        <v>1175.8634999999999</v>
      </c>
      <c r="CK114">
        <v>1152.67</v>
      </c>
      <c r="CL114">
        <v>1.3005735999999999E-4</v>
      </c>
      <c r="CM114">
        <v>6.5004835999999994E-4</v>
      </c>
      <c r="CN114">
        <v>4.7597999359999997E-2</v>
      </c>
      <c r="CO114">
        <v>5.5000000000000003E-4</v>
      </c>
      <c r="CP114">
        <f t="shared" si="96"/>
        <v>1200.00125</v>
      </c>
      <c r="CQ114">
        <f t="shared" si="97"/>
        <v>1009.5067122992452</v>
      </c>
      <c r="CR114">
        <f t="shared" si="98"/>
        <v>0.84125471727570722</v>
      </c>
      <c r="CS114">
        <f t="shared" si="99"/>
        <v>0.16202160434211491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1658328369.7874999</v>
      </c>
      <c r="CZ114">
        <v>629.26</v>
      </c>
      <c r="DA114">
        <v>649.23112500000002</v>
      </c>
      <c r="DB114">
        <v>33.820175000000013</v>
      </c>
      <c r="DC114">
        <v>31.799150000000001</v>
      </c>
      <c r="DD114">
        <v>631.98912500000006</v>
      </c>
      <c r="DE114">
        <v>33.489212500000001</v>
      </c>
      <c r="DF114">
        <v>650.35550000000012</v>
      </c>
      <c r="DG114">
        <v>101.10787500000001</v>
      </c>
      <c r="DH114">
        <v>0.100196875</v>
      </c>
      <c r="DI114">
        <v>33.800049999999999</v>
      </c>
      <c r="DJ114">
        <v>999.9</v>
      </c>
      <c r="DK114">
        <v>33.281100000000002</v>
      </c>
      <c r="DL114">
        <v>0</v>
      </c>
      <c r="DM114">
        <v>0</v>
      </c>
      <c r="DN114">
        <v>8968.75</v>
      </c>
      <c r="DO114">
        <v>0</v>
      </c>
      <c r="DP114">
        <v>1874.7425000000001</v>
      </c>
      <c r="DQ114">
        <v>-19.971137500000001</v>
      </c>
      <c r="DR114">
        <v>651.28650000000005</v>
      </c>
      <c r="DS114">
        <v>670.554125</v>
      </c>
      <c r="DT114">
        <v>2.0210112499999999</v>
      </c>
      <c r="DU114">
        <v>649.23112500000002</v>
      </c>
      <c r="DV114">
        <v>31.799150000000001</v>
      </c>
      <c r="DW114">
        <v>3.4194849999999999</v>
      </c>
      <c r="DX114">
        <v>3.2151475</v>
      </c>
      <c r="DY114">
        <v>26.225200000000001</v>
      </c>
      <c r="DZ114">
        <v>25.186187499999999</v>
      </c>
      <c r="EA114">
        <v>1200.00125</v>
      </c>
      <c r="EB114">
        <v>0.9580027499999999</v>
      </c>
      <c r="EC114">
        <v>4.1997699999999999E-2</v>
      </c>
      <c r="ED114">
        <v>0</v>
      </c>
      <c r="EE114">
        <v>641.92937500000005</v>
      </c>
      <c r="EF114">
        <v>5.0001600000000002</v>
      </c>
      <c r="EG114">
        <v>9449.0287499999995</v>
      </c>
      <c r="EH114">
        <v>9515.2049999999999</v>
      </c>
      <c r="EI114">
        <v>47.913749999999993</v>
      </c>
      <c r="EJ114">
        <v>50.585625</v>
      </c>
      <c r="EK114">
        <v>49.124749999999999</v>
      </c>
      <c r="EL114">
        <v>49.085625</v>
      </c>
      <c r="EM114">
        <v>49.625</v>
      </c>
      <c r="EN114">
        <v>1144.8125</v>
      </c>
      <c r="EO114">
        <v>50.188749999999999</v>
      </c>
      <c r="EP114">
        <v>0</v>
      </c>
      <c r="EQ114">
        <v>770883.60000014305</v>
      </c>
      <c r="ER114">
        <v>0</v>
      </c>
      <c r="ES114">
        <v>641.26927999999998</v>
      </c>
      <c r="ET114">
        <v>9.3713846176786344</v>
      </c>
      <c r="EU114">
        <v>123.23999975751801</v>
      </c>
      <c r="EV114">
        <v>9439.4656000000014</v>
      </c>
      <c r="EW114">
        <v>15</v>
      </c>
      <c r="EX114">
        <v>1658327627.5</v>
      </c>
      <c r="EY114" t="s">
        <v>416</v>
      </c>
      <c r="EZ114">
        <v>1658327627.5</v>
      </c>
      <c r="FA114">
        <v>1658327617.5</v>
      </c>
      <c r="FB114">
        <v>12</v>
      </c>
      <c r="FC114">
        <v>-0.68500000000000005</v>
      </c>
      <c r="FD114">
        <v>-0.255</v>
      </c>
      <c r="FE114">
        <v>-3.9239999999999999</v>
      </c>
      <c r="FF114">
        <v>0.28599999999999998</v>
      </c>
      <c r="FG114">
        <v>1546</v>
      </c>
      <c r="FH114">
        <v>32</v>
      </c>
      <c r="FI114">
        <v>0.03</v>
      </c>
      <c r="FJ114">
        <v>0.04</v>
      </c>
      <c r="FK114">
        <v>-19.920382499999999</v>
      </c>
      <c r="FL114">
        <v>-0.43886341463409961</v>
      </c>
      <c r="FM114">
        <v>5.644034854383867E-2</v>
      </c>
      <c r="FN114">
        <v>1</v>
      </c>
      <c r="FO114">
        <v>640.60944117647057</v>
      </c>
      <c r="FP114">
        <v>9.6013903805463432</v>
      </c>
      <c r="FQ114">
        <v>0.96174104351175549</v>
      </c>
      <c r="FR114">
        <v>0</v>
      </c>
      <c r="FS114">
        <v>2.0314559999999999</v>
      </c>
      <c r="FT114">
        <v>-9.40732457786084E-2</v>
      </c>
      <c r="FU114">
        <v>9.4332570727187932E-3</v>
      </c>
      <c r="FV114">
        <v>1</v>
      </c>
      <c r="FW114">
        <v>2</v>
      </c>
      <c r="FX114">
        <v>3</v>
      </c>
      <c r="FY114" t="s">
        <v>417</v>
      </c>
      <c r="FZ114">
        <v>3.3694500000000001</v>
      </c>
      <c r="GA114">
        <v>2.8936000000000002</v>
      </c>
      <c r="GB114">
        <v>0.13322700000000001</v>
      </c>
      <c r="GC114">
        <v>0.13775000000000001</v>
      </c>
      <c r="GD114">
        <v>0.140234</v>
      </c>
      <c r="GE114">
        <v>0.13685</v>
      </c>
      <c r="GF114">
        <v>29922.7</v>
      </c>
      <c r="GG114">
        <v>25890.7</v>
      </c>
      <c r="GH114">
        <v>30857.9</v>
      </c>
      <c r="GI114">
        <v>27989</v>
      </c>
      <c r="GJ114">
        <v>34954</v>
      </c>
      <c r="GK114">
        <v>34086.300000000003</v>
      </c>
      <c r="GL114">
        <v>40224.699999999997</v>
      </c>
      <c r="GM114">
        <v>39011.199999999997</v>
      </c>
      <c r="GN114">
        <v>2.30382</v>
      </c>
      <c r="GO114">
        <v>1.5733999999999999</v>
      </c>
      <c r="GP114">
        <v>0</v>
      </c>
      <c r="GQ114">
        <v>2.7701300000000002E-2</v>
      </c>
      <c r="GR114">
        <v>999.9</v>
      </c>
      <c r="GS114">
        <v>32.828499999999998</v>
      </c>
      <c r="GT114">
        <v>59.7</v>
      </c>
      <c r="GU114">
        <v>38.799999999999997</v>
      </c>
      <c r="GV114">
        <v>41.042099999999998</v>
      </c>
      <c r="GW114">
        <v>50.742899999999999</v>
      </c>
      <c r="GX114">
        <v>41.081699999999998</v>
      </c>
      <c r="GY114">
        <v>1</v>
      </c>
      <c r="GZ114">
        <v>0.64903200000000005</v>
      </c>
      <c r="HA114">
        <v>1.63605</v>
      </c>
      <c r="HB114">
        <v>20.200399999999998</v>
      </c>
      <c r="HC114">
        <v>5.2142900000000001</v>
      </c>
      <c r="HD114">
        <v>11.974</v>
      </c>
      <c r="HE114">
        <v>4.99</v>
      </c>
      <c r="HF114">
        <v>3.2925</v>
      </c>
      <c r="HG114">
        <v>8381.7000000000007</v>
      </c>
      <c r="HH114">
        <v>9999</v>
      </c>
      <c r="HI114">
        <v>9999</v>
      </c>
      <c r="HJ114">
        <v>971.1</v>
      </c>
      <c r="HK114">
        <v>4.9712399999999999</v>
      </c>
      <c r="HL114">
        <v>1.8742399999999999</v>
      </c>
      <c r="HM114">
        <v>1.87056</v>
      </c>
      <c r="HN114">
        <v>1.8701300000000001</v>
      </c>
      <c r="HO114">
        <v>1.8747499999999999</v>
      </c>
      <c r="HP114">
        <v>1.87147</v>
      </c>
      <c r="HQ114">
        <v>1.86693</v>
      </c>
      <c r="HR114">
        <v>1.8778999999999999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-2.7360000000000002</v>
      </c>
      <c r="IG114">
        <v>0.33090000000000003</v>
      </c>
      <c r="IH114">
        <v>-2.1003025613674828</v>
      </c>
      <c r="II114">
        <v>1.7196870422270779E-5</v>
      </c>
      <c r="IJ114">
        <v>-2.1741833173098589E-6</v>
      </c>
      <c r="IK114">
        <v>9.0595066644434051E-10</v>
      </c>
      <c r="IL114">
        <v>-0.3055493333670728</v>
      </c>
      <c r="IM114">
        <v>-1.2435942757381079E-3</v>
      </c>
      <c r="IN114">
        <v>8.3241555849602686E-4</v>
      </c>
      <c r="IO114">
        <v>-6.8006265696850886E-6</v>
      </c>
      <c r="IP114">
        <v>17</v>
      </c>
      <c r="IQ114">
        <v>2050</v>
      </c>
      <c r="IR114">
        <v>3</v>
      </c>
      <c r="IS114">
        <v>34</v>
      </c>
      <c r="IT114">
        <v>12.4</v>
      </c>
      <c r="IU114">
        <v>12.6</v>
      </c>
      <c r="IV114">
        <v>1.5234399999999999</v>
      </c>
      <c r="IW114">
        <v>2.5695800000000002</v>
      </c>
      <c r="IX114">
        <v>1.49902</v>
      </c>
      <c r="IY114">
        <v>2.2827099999999998</v>
      </c>
      <c r="IZ114">
        <v>1.69678</v>
      </c>
      <c r="JA114">
        <v>2.2436500000000001</v>
      </c>
      <c r="JB114">
        <v>43.155000000000001</v>
      </c>
      <c r="JC114">
        <v>13.4491</v>
      </c>
      <c r="JD114">
        <v>18</v>
      </c>
      <c r="JE114">
        <v>690.58500000000004</v>
      </c>
      <c r="JF114">
        <v>288.24099999999999</v>
      </c>
      <c r="JG114">
        <v>29.997900000000001</v>
      </c>
      <c r="JH114">
        <v>35.700299999999999</v>
      </c>
      <c r="JI114">
        <v>30.0001</v>
      </c>
      <c r="JJ114">
        <v>35.460599999999999</v>
      </c>
      <c r="JK114">
        <v>35.454900000000002</v>
      </c>
      <c r="JL114">
        <v>30.5594</v>
      </c>
      <c r="JM114">
        <v>27.710699999999999</v>
      </c>
      <c r="JN114">
        <v>51.480400000000003</v>
      </c>
      <c r="JO114">
        <v>30</v>
      </c>
      <c r="JP114">
        <v>665.41899999999998</v>
      </c>
      <c r="JQ114">
        <v>31.860700000000001</v>
      </c>
      <c r="JR114">
        <v>98.338999999999999</v>
      </c>
      <c r="JS114">
        <v>98.249700000000004</v>
      </c>
    </row>
    <row r="115" spans="1:279" x14ac:dyDescent="0.2">
      <c r="A115">
        <v>100</v>
      </c>
      <c r="B115">
        <v>1658328376.0999999</v>
      </c>
      <c r="C115">
        <v>395</v>
      </c>
      <c r="D115" t="s">
        <v>619</v>
      </c>
      <c r="E115" t="s">
        <v>620</v>
      </c>
      <c r="F115">
        <v>4</v>
      </c>
      <c r="G115">
        <v>1658328374.0999999</v>
      </c>
      <c r="H115">
        <f t="shared" si="50"/>
        <v>2.2665295393632387E-3</v>
      </c>
      <c r="I115">
        <f t="shared" si="51"/>
        <v>2.2665295393632388</v>
      </c>
      <c r="J115">
        <f t="shared" si="52"/>
        <v>10.76102428076481</v>
      </c>
      <c r="K115">
        <f t="shared" si="53"/>
        <v>636.4204285714286</v>
      </c>
      <c r="L115">
        <f t="shared" si="54"/>
        <v>487.34202796310882</v>
      </c>
      <c r="M115">
        <f t="shared" si="55"/>
        <v>49.322946511678076</v>
      </c>
      <c r="N115">
        <f t="shared" si="56"/>
        <v>64.410883847973821</v>
      </c>
      <c r="O115">
        <f t="shared" si="57"/>
        <v>0.13209604952051351</v>
      </c>
      <c r="P115">
        <f t="shared" si="58"/>
        <v>2.7613105839930383</v>
      </c>
      <c r="Q115">
        <f t="shared" si="59"/>
        <v>0.12868318706918669</v>
      </c>
      <c r="R115">
        <f t="shared" si="60"/>
        <v>8.0726279817457669E-2</v>
      </c>
      <c r="S115">
        <f t="shared" si="61"/>
        <v>194.41951375542209</v>
      </c>
      <c r="T115">
        <f t="shared" si="62"/>
        <v>34.381610069972318</v>
      </c>
      <c r="U115">
        <f t="shared" si="63"/>
        <v>33.270914285714277</v>
      </c>
      <c r="V115">
        <f t="shared" si="64"/>
        <v>5.1295221823931181</v>
      </c>
      <c r="W115">
        <f t="shared" si="65"/>
        <v>64.784169148711356</v>
      </c>
      <c r="X115">
        <f t="shared" si="66"/>
        <v>3.4222309131449502</v>
      </c>
      <c r="Y115">
        <f t="shared" si="67"/>
        <v>5.2825110796578345</v>
      </c>
      <c r="Z115">
        <f t="shared" si="68"/>
        <v>1.7072912692481679</v>
      </c>
      <c r="AA115">
        <f t="shared" si="69"/>
        <v>-99.953952685918821</v>
      </c>
      <c r="AB115">
        <f t="shared" si="70"/>
        <v>78.168342602326646</v>
      </c>
      <c r="AC115">
        <f t="shared" si="71"/>
        <v>6.5171966030181689</v>
      </c>
      <c r="AD115">
        <f t="shared" si="72"/>
        <v>179.15110027484809</v>
      </c>
      <c r="AE115">
        <f t="shared" si="73"/>
        <v>20.426630947684476</v>
      </c>
      <c r="AF115">
        <f t="shared" si="74"/>
        <v>2.2706223628918227</v>
      </c>
      <c r="AG115">
        <f t="shared" si="75"/>
        <v>10.76102428076481</v>
      </c>
      <c r="AH115">
        <v>678.42918960230463</v>
      </c>
      <c r="AI115">
        <v>661.32019393939402</v>
      </c>
      <c r="AJ115">
        <v>1.7490677753125501</v>
      </c>
      <c r="AK115">
        <v>64.333968966541633</v>
      </c>
      <c r="AL115">
        <f t="shared" si="76"/>
        <v>2.2665295393632388</v>
      </c>
      <c r="AM115">
        <v>31.78942655361007</v>
      </c>
      <c r="AN115">
        <v>33.810023636363617</v>
      </c>
      <c r="AO115">
        <v>-4.3249017580831707E-5</v>
      </c>
      <c r="AP115">
        <v>90.117840984765252</v>
      </c>
      <c r="AQ115">
        <v>17</v>
      </c>
      <c r="AR115">
        <v>3</v>
      </c>
      <c r="AS115">
        <f t="shared" si="77"/>
        <v>1</v>
      </c>
      <c r="AT115">
        <f t="shared" si="78"/>
        <v>0</v>
      </c>
      <c r="AU115">
        <f t="shared" si="79"/>
        <v>47040.375231543818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1009.4731283706852</v>
      </c>
      <c r="BI115">
        <f t="shared" si="83"/>
        <v>10.76102428076481</v>
      </c>
      <c r="BJ115" t="e">
        <f t="shared" si="84"/>
        <v>#DIV/0!</v>
      </c>
      <c r="BK115">
        <f t="shared" si="85"/>
        <v>1.0660040350091706E-2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253</v>
      </c>
      <c r="CG115">
        <v>1000</v>
      </c>
      <c r="CH115" t="s">
        <v>414</v>
      </c>
      <c r="CI115">
        <v>1110.1500000000001</v>
      </c>
      <c r="CJ115">
        <v>1175.8634999999999</v>
      </c>
      <c r="CK115">
        <v>1152.67</v>
      </c>
      <c r="CL115">
        <v>1.3005735999999999E-4</v>
      </c>
      <c r="CM115">
        <v>6.5004835999999994E-4</v>
      </c>
      <c r="CN115">
        <v>4.7597999359999997E-2</v>
      </c>
      <c r="CO115">
        <v>5.5000000000000003E-4</v>
      </c>
      <c r="CP115">
        <f t="shared" si="96"/>
        <v>1199.961428571429</v>
      </c>
      <c r="CQ115">
        <f t="shared" si="97"/>
        <v>1009.4731283706852</v>
      </c>
      <c r="CR115">
        <f t="shared" si="98"/>
        <v>0.84125464730351973</v>
      </c>
      <c r="CS115">
        <f t="shared" si="99"/>
        <v>0.16202146929579334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1658328374.0999999</v>
      </c>
      <c r="CZ115">
        <v>636.4204285714286</v>
      </c>
      <c r="DA115">
        <v>656.59885714285713</v>
      </c>
      <c r="DB115">
        <v>33.813814285714287</v>
      </c>
      <c r="DC115">
        <v>31.789814285714279</v>
      </c>
      <c r="DD115">
        <v>639.16157142857151</v>
      </c>
      <c r="DE115">
        <v>33.483057142857142</v>
      </c>
      <c r="DF115">
        <v>650.34900000000005</v>
      </c>
      <c r="DG115">
        <v>101.108</v>
      </c>
      <c r="DH115">
        <v>0.1000708857142857</v>
      </c>
      <c r="DI115">
        <v>33.795999999999999</v>
      </c>
      <c r="DJ115">
        <v>999.89999999999986</v>
      </c>
      <c r="DK115">
        <v>33.270914285714277</v>
      </c>
      <c r="DL115">
        <v>0</v>
      </c>
      <c r="DM115">
        <v>0</v>
      </c>
      <c r="DN115">
        <v>8970.98</v>
      </c>
      <c r="DO115">
        <v>0</v>
      </c>
      <c r="DP115">
        <v>1873.74</v>
      </c>
      <c r="DQ115">
        <v>-20.178285714285721</v>
      </c>
      <c r="DR115">
        <v>658.69357142857154</v>
      </c>
      <c r="DS115">
        <v>678.15742857142857</v>
      </c>
      <c r="DT115">
        <v>2.0239914285714282</v>
      </c>
      <c r="DU115">
        <v>656.59885714285713</v>
      </c>
      <c r="DV115">
        <v>31.789814285714279</v>
      </c>
      <c r="DW115">
        <v>3.4188499999999999</v>
      </c>
      <c r="DX115">
        <v>3.2142057142857139</v>
      </c>
      <c r="DY115">
        <v>26.22204285714286</v>
      </c>
      <c r="DZ115">
        <v>25.18128571428571</v>
      </c>
      <c r="EA115">
        <v>1199.961428571429</v>
      </c>
      <c r="EB115">
        <v>0.95800557142857123</v>
      </c>
      <c r="EC115">
        <v>4.1994814285714277E-2</v>
      </c>
      <c r="ED115">
        <v>0</v>
      </c>
      <c r="EE115">
        <v>642.58799999999985</v>
      </c>
      <c r="EF115">
        <v>5.0001600000000002</v>
      </c>
      <c r="EG115">
        <v>9456.2800000000007</v>
      </c>
      <c r="EH115">
        <v>9514.8885714285716</v>
      </c>
      <c r="EI115">
        <v>47.901571428571437</v>
      </c>
      <c r="EJ115">
        <v>50.615857142857138</v>
      </c>
      <c r="EK115">
        <v>49.098000000000013</v>
      </c>
      <c r="EL115">
        <v>49.125</v>
      </c>
      <c r="EM115">
        <v>49.625</v>
      </c>
      <c r="EN115">
        <v>1144.777142857143</v>
      </c>
      <c r="EO115">
        <v>50.184285714285707</v>
      </c>
      <c r="EP115">
        <v>0</v>
      </c>
      <c r="EQ115">
        <v>770887.79999995232</v>
      </c>
      <c r="ER115">
        <v>0</v>
      </c>
      <c r="ES115">
        <v>641.86946153846156</v>
      </c>
      <c r="ET115">
        <v>8.7884444653654459</v>
      </c>
      <c r="EU115">
        <v>110.59931617994491</v>
      </c>
      <c r="EV115">
        <v>9447.1619230769247</v>
      </c>
      <c r="EW115">
        <v>15</v>
      </c>
      <c r="EX115">
        <v>1658327627.5</v>
      </c>
      <c r="EY115" t="s">
        <v>416</v>
      </c>
      <c r="EZ115">
        <v>1658327627.5</v>
      </c>
      <c r="FA115">
        <v>1658327617.5</v>
      </c>
      <c r="FB115">
        <v>12</v>
      </c>
      <c r="FC115">
        <v>-0.68500000000000005</v>
      </c>
      <c r="FD115">
        <v>-0.255</v>
      </c>
      <c r="FE115">
        <v>-3.9239999999999999</v>
      </c>
      <c r="FF115">
        <v>0.28599999999999998</v>
      </c>
      <c r="FG115">
        <v>1546</v>
      </c>
      <c r="FH115">
        <v>32</v>
      </c>
      <c r="FI115">
        <v>0.03</v>
      </c>
      <c r="FJ115">
        <v>0.04</v>
      </c>
      <c r="FK115">
        <v>-19.973177499999998</v>
      </c>
      <c r="FL115">
        <v>-0.88416247654780311</v>
      </c>
      <c r="FM115">
        <v>0.10052771629630319</v>
      </c>
      <c r="FN115">
        <v>0</v>
      </c>
      <c r="FO115">
        <v>641.31067647058808</v>
      </c>
      <c r="FP115">
        <v>9.7492895297075304</v>
      </c>
      <c r="FQ115">
        <v>0.98367637912990402</v>
      </c>
      <c r="FR115">
        <v>0</v>
      </c>
      <c r="FS115">
        <v>2.0277915000000002</v>
      </c>
      <c r="FT115">
        <v>-6.0012382739213548E-2</v>
      </c>
      <c r="FU115">
        <v>7.3021967756285097E-3</v>
      </c>
      <c r="FV115">
        <v>1</v>
      </c>
      <c r="FW115">
        <v>1</v>
      </c>
      <c r="FX115">
        <v>3</v>
      </c>
      <c r="FY115" t="s">
        <v>425</v>
      </c>
      <c r="FZ115">
        <v>3.3694500000000001</v>
      </c>
      <c r="GA115">
        <v>2.89358</v>
      </c>
      <c r="GB115">
        <v>0.134219</v>
      </c>
      <c r="GC115">
        <v>0.13875799999999999</v>
      </c>
      <c r="GD115">
        <v>0.140213</v>
      </c>
      <c r="GE115">
        <v>0.136855</v>
      </c>
      <c r="GF115">
        <v>29888.400000000001</v>
      </c>
      <c r="GG115">
        <v>25860.1</v>
      </c>
      <c r="GH115">
        <v>30858</v>
      </c>
      <c r="GI115">
        <v>27988.7</v>
      </c>
      <c r="GJ115">
        <v>34954.699999999997</v>
      </c>
      <c r="GK115">
        <v>34085.9</v>
      </c>
      <c r="GL115">
        <v>40224.400000000001</v>
      </c>
      <c r="GM115">
        <v>39011</v>
      </c>
      <c r="GN115">
        <v>2.3041700000000001</v>
      </c>
      <c r="GO115">
        <v>1.57345</v>
      </c>
      <c r="GP115">
        <v>0</v>
      </c>
      <c r="GQ115">
        <v>2.7690099999999999E-2</v>
      </c>
      <c r="GR115">
        <v>999.9</v>
      </c>
      <c r="GS115">
        <v>32.816800000000001</v>
      </c>
      <c r="GT115">
        <v>59.7</v>
      </c>
      <c r="GU115">
        <v>38.799999999999997</v>
      </c>
      <c r="GV115">
        <v>41.0473</v>
      </c>
      <c r="GW115">
        <v>50.742899999999999</v>
      </c>
      <c r="GX115">
        <v>40.817300000000003</v>
      </c>
      <c r="GY115">
        <v>1</v>
      </c>
      <c r="GZ115">
        <v>0.64894799999999997</v>
      </c>
      <c r="HA115">
        <v>1.6308100000000001</v>
      </c>
      <c r="HB115">
        <v>20.200199999999999</v>
      </c>
      <c r="HC115">
        <v>5.2144399999999997</v>
      </c>
      <c r="HD115">
        <v>11.974</v>
      </c>
      <c r="HE115">
        <v>4.9904000000000002</v>
      </c>
      <c r="HF115">
        <v>3.2925</v>
      </c>
      <c r="HG115">
        <v>8381.7000000000007</v>
      </c>
      <c r="HH115">
        <v>9999</v>
      </c>
      <c r="HI115">
        <v>9999</v>
      </c>
      <c r="HJ115">
        <v>971.1</v>
      </c>
      <c r="HK115">
        <v>4.9712500000000004</v>
      </c>
      <c r="HL115">
        <v>1.8742399999999999</v>
      </c>
      <c r="HM115">
        <v>1.87056</v>
      </c>
      <c r="HN115">
        <v>1.8701399999999999</v>
      </c>
      <c r="HO115">
        <v>1.87477</v>
      </c>
      <c r="HP115">
        <v>1.87148</v>
      </c>
      <c r="HQ115">
        <v>1.8669100000000001</v>
      </c>
      <c r="HR115">
        <v>1.8778999999999999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-2.746</v>
      </c>
      <c r="IG115">
        <v>0.3306</v>
      </c>
      <c r="IH115">
        <v>-2.1003025613674828</v>
      </c>
      <c r="II115">
        <v>1.7196870422270779E-5</v>
      </c>
      <c r="IJ115">
        <v>-2.1741833173098589E-6</v>
      </c>
      <c r="IK115">
        <v>9.0595066644434051E-10</v>
      </c>
      <c r="IL115">
        <v>-0.3055493333670728</v>
      </c>
      <c r="IM115">
        <v>-1.2435942757381079E-3</v>
      </c>
      <c r="IN115">
        <v>8.3241555849602686E-4</v>
      </c>
      <c r="IO115">
        <v>-6.8006265696850886E-6</v>
      </c>
      <c r="IP115">
        <v>17</v>
      </c>
      <c r="IQ115">
        <v>2050</v>
      </c>
      <c r="IR115">
        <v>3</v>
      </c>
      <c r="IS115">
        <v>34</v>
      </c>
      <c r="IT115">
        <v>12.5</v>
      </c>
      <c r="IU115">
        <v>12.6</v>
      </c>
      <c r="IV115">
        <v>1.53687</v>
      </c>
      <c r="IW115">
        <v>2.5549300000000001</v>
      </c>
      <c r="IX115">
        <v>1.49902</v>
      </c>
      <c r="IY115">
        <v>2.2827099999999998</v>
      </c>
      <c r="IZ115">
        <v>1.69678</v>
      </c>
      <c r="JA115">
        <v>2.3999000000000001</v>
      </c>
      <c r="JB115">
        <v>43.155000000000001</v>
      </c>
      <c r="JC115">
        <v>13.457800000000001</v>
      </c>
      <c r="JD115">
        <v>18</v>
      </c>
      <c r="JE115">
        <v>690.86900000000003</v>
      </c>
      <c r="JF115">
        <v>288.26499999999999</v>
      </c>
      <c r="JG115">
        <v>29.9983</v>
      </c>
      <c r="JH115">
        <v>35.700899999999997</v>
      </c>
      <c r="JI115">
        <v>30</v>
      </c>
      <c r="JJ115">
        <v>35.460599999999999</v>
      </c>
      <c r="JK115">
        <v>35.454900000000002</v>
      </c>
      <c r="JL115">
        <v>30.806999999999999</v>
      </c>
      <c r="JM115">
        <v>27.710699999999999</v>
      </c>
      <c r="JN115">
        <v>51.480400000000003</v>
      </c>
      <c r="JO115">
        <v>30</v>
      </c>
      <c r="JP115">
        <v>672.09900000000005</v>
      </c>
      <c r="JQ115">
        <v>31.876799999999999</v>
      </c>
      <c r="JR115">
        <v>98.338800000000006</v>
      </c>
      <c r="JS115">
        <v>98.248999999999995</v>
      </c>
    </row>
    <row r="116" spans="1:279" x14ac:dyDescent="0.2">
      <c r="A116">
        <v>101</v>
      </c>
      <c r="B116">
        <v>1658328380.0999999</v>
      </c>
      <c r="C116">
        <v>399</v>
      </c>
      <c r="D116" t="s">
        <v>621</v>
      </c>
      <c r="E116" t="s">
        <v>622</v>
      </c>
      <c r="F116">
        <v>4</v>
      </c>
      <c r="G116">
        <v>1658328377.7874999</v>
      </c>
      <c r="H116">
        <f t="shared" si="50"/>
        <v>2.2585579632321325E-3</v>
      </c>
      <c r="I116">
        <f t="shared" si="51"/>
        <v>2.2585579632321324</v>
      </c>
      <c r="J116">
        <f t="shared" si="52"/>
        <v>10.780844937318484</v>
      </c>
      <c r="K116">
        <f t="shared" si="53"/>
        <v>642.65537500000005</v>
      </c>
      <c r="L116">
        <f t="shared" si="54"/>
        <v>492.75885843317519</v>
      </c>
      <c r="M116">
        <f t="shared" si="55"/>
        <v>49.870582367381282</v>
      </c>
      <c r="N116">
        <f t="shared" si="56"/>
        <v>65.04113982787824</v>
      </c>
      <c r="O116">
        <f t="shared" si="57"/>
        <v>0.13167123336017439</v>
      </c>
      <c r="P116">
        <f t="shared" si="58"/>
        <v>2.7666146597575159</v>
      </c>
      <c r="Q116">
        <f t="shared" si="59"/>
        <v>0.12828630501371707</v>
      </c>
      <c r="R116">
        <f t="shared" si="60"/>
        <v>8.0475815201379267E-2</v>
      </c>
      <c r="S116">
        <f t="shared" si="61"/>
        <v>194.42692573754488</v>
      </c>
      <c r="T116">
        <f t="shared" si="62"/>
        <v>34.380508633369523</v>
      </c>
      <c r="U116">
        <f t="shared" si="63"/>
        <v>33.266137499999999</v>
      </c>
      <c r="V116">
        <f t="shared" si="64"/>
        <v>5.1281483041990912</v>
      </c>
      <c r="W116">
        <f t="shared" si="65"/>
        <v>64.780539410613471</v>
      </c>
      <c r="X116">
        <f t="shared" si="66"/>
        <v>3.4216019049104003</v>
      </c>
      <c r="Y116">
        <f t="shared" si="67"/>
        <v>5.2818360823185957</v>
      </c>
      <c r="Z116">
        <f t="shared" si="68"/>
        <v>1.7065463992886909</v>
      </c>
      <c r="AA116">
        <f t="shared" si="69"/>
        <v>-99.602406178537038</v>
      </c>
      <c r="AB116">
        <f t="shared" si="70"/>
        <v>78.689778860401987</v>
      </c>
      <c r="AC116">
        <f t="shared" si="71"/>
        <v>6.5478665143152677</v>
      </c>
      <c r="AD116">
        <f t="shared" si="72"/>
        <v>180.06216493372511</v>
      </c>
      <c r="AE116">
        <f t="shared" si="73"/>
        <v>20.327083425376316</v>
      </c>
      <c r="AF116">
        <f t="shared" si="74"/>
        <v>2.2601251211909741</v>
      </c>
      <c r="AG116">
        <f t="shared" si="75"/>
        <v>10.780844937318484</v>
      </c>
      <c r="AH116">
        <v>685.29484192137352</v>
      </c>
      <c r="AI116">
        <v>668.26937575757574</v>
      </c>
      <c r="AJ116">
        <v>1.72294197575969</v>
      </c>
      <c r="AK116">
        <v>64.333968966541633</v>
      </c>
      <c r="AL116">
        <f t="shared" si="76"/>
        <v>2.2585579632321324</v>
      </c>
      <c r="AM116">
        <v>31.792973429258261</v>
      </c>
      <c r="AN116">
        <v>33.806356969696978</v>
      </c>
      <c r="AO116">
        <v>-2.314440490999857E-5</v>
      </c>
      <c r="AP116">
        <v>90.117840984765252</v>
      </c>
      <c r="AQ116">
        <v>17</v>
      </c>
      <c r="AR116">
        <v>3</v>
      </c>
      <c r="AS116">
        <f t="shared" si="77"/>
        <v>1</v>
      </c>
      <c r="AT116">
        <f t="shared" si="78"/>
        <v>0</v>
      </c>
      <c r="AU116">
        <f t="shared" si="79"/>
        <v>47186.145070842525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1009.5109122992459</v>
      </c>
      <c r="BI116">
        <f t="shared" si="83"/>
        <v>10.780844937318484</v>
      </c>
      <c r="BJ116" t="e">
        <f t="shared" si="84"/>
        <v>#DIV/0!</v>
      </c>
      <c r="BK116">
        <f t="shared" si="85"/>
        <v>1.0679275286647675E-2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253</v>
      </c>
      <c r="CG116">
        <v>1000</v>
      </c>
      <c r="CH116" t="s">
        <v>414</v>
      </c>
      <c r="CI116">
        <v>1110.1500000000001</v>
      </c>
      <c r="CJ116">
        <v>1175.8634999999999</v>
      </c>
      <c r="CK116">
        <v>1152.67</v>
      </c>
      <c r="CL116">
        <v>1.3005735999999999E-4</v>
      </c>
      <c r="CM116">
        <v>6.5004835999999994E-4</v>
      </c>
      <c r="CN116">
        <v>4.7597999359999997E-2</v>
      </c>
      <c r="CO116">
        <v>5.5000000000000003E-4</v>
      </c>
      <c r="CP116">
        <f t="shared" si="96"/>
        <v>1200.0062499999999</v>
      </c>
      <c r="CQ116">
        <f t="shared" si="97"/>
        <v>1009.5109122992459</v>
      </c>
      <c r="CR116">
        <f t="shared" si="98"/>
        <v>0.84125471204774638</v>
      </c>
      <c r="CS116">
        <f t="shared" si="99"/>
        <v>0.16202159425215068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1658328377.7874999</v>
      </c>
      <c r="CZ116">
        <v>642.65537500000005</v>
      </c>
      <c r="DA116">
        <v>662.74874999999997</v>
      </c>
      <c r="DB116">
        <v>33.808</v>
      </c>
      <c r="DC116">
        <v>31.79335</v>
      </c>
      <c r="DD116">
        <v>645.40712499999995</v>
      </c>
      <c r="DE116">
        <v>33.477437500000001</v>
      </c>
      <c r="DF116">
        <v>650.35062500000004</v>
      </c>
      <c r="DG116">
        <v>101.107</v>
      </c>
      <c r="DH116">
        <v>9.9871299999999996E-2</v>
      </c>
      <c r="DI116">
        <v>33.793712499999998</v>
      </c>
      <c r="DJ116">
        <v>999.9</v>
      </c>
      <c r="DK116">
        <v>33.266137499999999</v>
      </c>
      <c r="DL116">
        <v>0</v>
      </c>
      <c r="DM116">
        <v>0</v>
      </c>
      <c r="DN116">
        <v>8999.21875</v>
      </c>
      <c r="DO116">
        <v>0</v>
      </c>
      <c r="DP116">
        <v>1873.8687500000001</v>
      </c>
      <c r="DQ116">
        <v>-20.093037500000001</v>
      </c>
      <c r="DR116">
        <v>665.14262499999995</v>
      </c>
      <c r="DS116">
        <v>684.51162500000009</v>
      </c>
      <c r="DT116">
        <v>2.0146600000000001</v>
      </c>
      <c r="DU116">
        <v>662.74874999999997</v>
      </c>
      <c r="DV116">
        <v>31.79335</v>
      </c>
      <c r="DW116">
        <v>3.41822625</v>
      </c>
      <c r="DX116">
        <v>3.2145287499999999</v>
      </c>
      <c r="DY116">
        <v>26.21895</v>
      </c>
      <c r="DZ116">
        <v>25.182974999999999</v>
      </c>
      <c r="EA116">
        <v>1200.0062499999999</v>
      </c>
      <c r="EB116">
        <v>0.9580027499999999</v>
      </c>
      <c r="EC116">
        <v>4.1997699999999999E-2</v>
      </c>
      <c r="ED116">
        <v>0</v>
      </c>
      <c r="EE116">
        <v>643.16899999999998</v>
      </c>
      <c r="EF116">
        <v>5.0001600000000002</v>
      </c>
      <c r="EG116">
        <v>9462.5112499999996</v>
      </c>
      <c r="EH116">
        <v>9515.2437499999996</v>
      </c>
      <c r="EI116">
        <v>47.905999999999999</v>
      </c>
      <c r="EJ116">
        <v>50.625</v>
      </c>
      <c r="EK116">
        <v>49.109250000000003</v>
      </c>
      <c r="EL116">
        <v>49.109250000000003</v>
      </c>
      <c r="EM116">
        <v>49.640500000000003</v>
      </c>
      <c r="EN116">
        <v>1144.8175000000001</v>
      </c>
      <c r="EO116">
        <v>50.188749999999999</v>
      </c>
      <c r="EP116">
        <v>0</v>
      </c>
      <c r="EQ116">
        <v>770891.40000009537</v>
      </c>
      <c r="ER116">
        <v>0</v>
      </c>
      <c r="ES116">
        <v>642.40480769230771</v>
      </c>
      <c r="ET116">
        <v>8.8205470316926728</v>
      </c>
      <c r="EU116">
        <v>99.89094018338244</v>
      </c>
      <c r="EV116">
        <v>9453.6249999999982</v>
      </c>
      <c r="EW116">
        <v>15</v>
      </c>
      <c r="EX116">
        <v>1658327627.5</v>
      </c>
      <c r="EY116" t="s">
        <v>416</v>
      </c>
      <c r="EZ116">
        <v>1658327627.5</v>
      </c>
      <c r="FA116">
        <v>1658327617.5</v>
      </c>
      <c r="FB116">
        <v>12</v>
      </c>
      <c r="FC116">
        <v>-0.68500000000000005</v>
      </c>
      <c r="FD116">
        <v>-0.255</v>
      </c>
      <c r="FE116">
        <v>-3.9239999999999999</v>
      </c>
      <c r="FF116">
        <v>0.28599999999999998</v>
      </c>
      <c r="FG116">
        <v>1546</v>
      </c>
      <c r="FH116">
        <v>32</v>
      </c>
      <c r="FI116">
        <v>0.03</v>
      </c>
      <c r="FJ116">
        <v>0.04</v>
      </c>
      <c r="FK116">
        <v>-20.011897560975608</v>
      </c>
      <c r="FL116">
        <v>-0.93244599303135223</v>
      </c>
      <c r="FM116">
        <v>0.10831749287323759</v>
      </c>
      <c r="FN116">
        <v>0</v>
      </c>
      <c r="FO116">
        <v>641.87308823529406</v>
      </c>
      <c r="FP116">
        <v>9.4303896193889774</v>
      </c>
      <c r="FQ116">
        <v>0.95673287093743498</v>
      </c>
      <c r="FR116">
        <v>0</v>
      </c>
      <c r="FS116">
        <v>2.0239804878048782</v>
      </c>
      <c r="FT116">
        <v>-4.8591846689894497E-2</v>
      </c>
      <c r="FU116">
        <v>6.2247515186843452E-3</v>
      </c>
      <c r="FV116">
        <v>1</v>
      </c>
      <c r="FW116">
        <v>1</v>
      </c>
      <c r="FX116">
        <v>3</v>
      </c>
      <c r="FY116" t="s">
        <v>425</v>
      </c>
      <c r="FZ116">
        <v>3.36924</v>
      </c>
      <c r="GA116">
        <v>2.8935499999999998</v>
      </c>
      <c r="GB116">
        <v>0.13519600000000001</v>
      </c>
      <c r="GC116">
        <v>0.139712</v>
      </c>
      <c r="GD116">
        <v>0.14019699999999999</v>
      </c>
      <c r="GE116">
        <v>0.13686599999999999</v>
      </c>
      <c r="GF116">
        <v>29854.7</v>
      </c>
      <c r="GG116">
        <v>25831.1</v>
      </c>
      <c r="GH116">
        <v>30858.1</v>
      </c>
      <c r="GI116">
        <v>27988.400000000001</v>
      </c>
      <c r="GJ116">
        <v>34955.5</v>
      </c>
      <c r="GK116">
        <v>34085.199999999997</v>
      </c>
      <c r="GL116">
        <v>40224.5</v>
      </c>
      <c r="GM116">
        <v>39010.699999999997</v>
      </c>
      <c r="GN116">
        <v>2.3041299999999998</v>
      </c>
      <c r="GO116">
        <v>1.5734300000000001</v>
      </c>
      <c r="GP116">
        <v>0</v>
      </c>
      <c r="GQ116">
        <v>2.8412799999999998E-2</v>
      </c>
      <c r="GR116">
        <v>999.9</v>
      </c>
      <c r="GS116">
        <v>32.807200000000002</v>
      </c>
      <c r="GT116">
        <v>59.7</v>
      </c>
      <c r="GU116">
        <v>38.799999999999997</v>
      </c>
      <c r="GV116">
        <v>41.044899999999998</v>
      </c>
      <c r="GW116">
        <v>50.832900000000002</v>
      </c>
      <c r="GX116">
        <v>41.790900000000001</v>
      </c>
      <c r="GY116">
        <v>1</v>
      </c>
      <c r="GZ116">
        <v>0.64886200000000005</v>
      </c>
      <c r="HA116">
        <v>1.6255500000000001</v>
      </c>
      <c r="HB116">
        <v>20.200399999999998</v>
      </c>
      <c r="HC116">
        <v>5.2142900000000001</v>
      </c>
      <c r="HD116">
        <v>11.974</v>
      </c>
      <c r="HE116">
        <v>4.9900500000000001</v>
      </c>
      <c r="HF116">
        <v>3.2924799999999999</v>
      </c>
      <c r="HG116">
        <v>8382</v>
      </c>
      <c r="HH116">
        <v>9999</v>
      </c>
      <c r="HI116">
        <v>9999</v>
      </c>
      <c r="HJ116">
        <v>971.1</v>
      </c>
      <c r="HK116">
        <v>4.9712399999999999</v>
      </c>
      <c r="HL116">
        <v>1.8742399999999999</v>
      </c>
      <c r="HM116">
        <v>1.8705700000000001</v>
      </c>
      <c r="HN116">
        <v>1.87015</v>
      </c>
      <c r="HO116">
        <v>1.87477</v>
      </c>
      <c r="HP116">
        <v>1.8714900000000001</v>
      </c>
      <c r="HQ116">
        <v>1.8669100000000001</v>
      </c>
      <c r="HR116">
        <v>1.87792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-2.758</v>
      </c>
      <c r="IG116">
        <v>0.33050000000000002</v>
      </c>
      <c r="IH116">
        <v>-2.1003025613674828</v>
      </c>
      <c r="II116">
        <v>1.7196870422270779E-5</v>
      </c>
      <c r="IJ116">
        <v>-2.1741833173098589E-6</v>
      </c>
      <c r="IK116">
        <v>9.0595066644434051E-10</v>
      </c>
      <c r="IL116">
        <v>-0.3055493333670728</v>
      </c>
      <c r="IM116">
        <v>-1.2435942757381079E-3</v>
      </c>
      <c r="IN116">
        <v>8.3241555849602686E-4</v>
      </c>
      <c r="IO116">
        <v>-6.8006265696850886E-6</v>
      </c>
      <c r="IP116">
        <v>17</v>
      </c>
      <c r="IQ116">
        <v>2050</v>
      </c>
      <c r="IR116">
        <v>3</v>
      </c>
      <c r="IS116">
        <v>34</v>
      </c>
      <c r="IT116">
        <v>12.5</v>
      </c>
      <c r="IU116">
        <v>12.7</v>
      </c>
      <c r="IV116">
        <v>1.5502899999999999</v>
      </c>
      <c r="IW116">
        <v>2.5561500000000001</v>
      </c>
      <c r="IX116">
        <v>1.49902</v>
      </c>
      <c r="IY116">
        <v>2.2839399999999999</v>
      </c>
      <c r="IZ116">
        <v>1.69678</v>
      </c>
      <c r="JA116">
        <v>2.4072300000000002</v>
      </c>
      <c r="JB116">
        <v>43.155000000000001</v>
      </c>
      <c r="JC116">
        <v>13.475300000000001</v>
      </c>
      <c r="JD116">
        <v>18</v>
      </c>
      <c r="JE116">
        <v>690.82899999999995</v>
      </c>
      <c r="JF116">
        <v>288.25299999999999</v>
      </c>
      <c r="JG116">
        <v>29.9985</v>
      </c>
      <c r="JH116">
        <v>35.700899999999997</v>
      </c>
      <c r="JI116">
        <v>30</v>
      </c>
      <c r="JJ116">
        <v>35.460599999999999</v>
      </c>
      <c r="JK116">
        <v>35.454900000000002</v>
      </c>
      <c r="JL116">
        <v>31.060199999999998</v>
      </c>
      <c r="JM116">
        <v>27.710699999999999</v>
      </c>
      <c r="JN116">
        <v>51.480400000000003</v>
      </c>
      <c r="JO116">
        <v>30</v>
      </c>
      <c r="JP116">
        <v>678.78499999999997</v>
      </c>
      <c r="JQ116">
        <v>31.898900000000001</v>
      </c>
      <c r="JR116">
        <v>98.338999999999999</v>
      </c>
      <c r="JS116">
        <v>98.248000000000005</v>
      </c>
    </row>
    <row r="117" spans="1:279" x14ac:dyDescent="0.2">
      <c r="A117">
        <v>102</v>
      </c>
      <c r="B117">
        <v>1658328384.0999999</v>
      </c>
      <c r="C117">
        <v>403</v>
      </c>
      <c r="D117" t="s">
        <v>623</v>
      </c>
      <c r="E117" t="s">
        <v>624</v>
      </c>
      <c r="F117">
        <v>4</v>
      </c>
      <c r="G117">
        <v>1658328382.0999999</v>
      </c>
      <c r="H117">
        <f t="shared" si="50"/>
        <v>2.2487423441872726E-3</v>
      </c>
      <c r="I117">
        <f t="shared" si="51"/>
        <v>2.2487423441872725</v>
      </c>
      <c r="J117">
        <f t="shared" si="52"/>
        <v>10.954013029946239</v>
      </c>
      <c r="K117">
        <f t="shared" si="53"/>
        <v>649.79585714285724</v>
      </c>
      <c r="L117">
        <f t="shared" si="54"/>
        <v>497.04134516825036</v>
      </c>
      <c r="M117">
        <f t="shared" si="55"/>
        <v>50.304431813286946</v>
      </c>
      <c r="N117">
        <f t="shared" si="56"/>
        <v>65.764370923980835</v>
      </c>
      <c r="O117">
        <f t="shared" si="57"/>
        <v>0.13112466885360433</v>
      </c>
      <c r="P117">
        <f t="shared" si="58"/>
        <v>2.7701860842589614</v>
      </c>
      <c r="Q117">
        <f t="shared" si="59"/>
        <v>0.12777160696077167</v>
      </c>
      <c r="R117">
        <f t="shared" si="60"/>
        <v>8.0151372035050919E-2</v>
      </c>
      <c r="S117">
        <f t="shared" si="61"/>
        <v>194.42177361260309</v>
      </c>
      <c r="T117">
        <f t="shared" si="62"/>
        <v>34.379028690409406</v>
      </c>
      <c r="U117">
        <f t="shared" si="63"/>
        <v>33.262742857142861</v>
      </c>
      <c r="V117">
        <f t="shared" si="64"/>
        <v>5.1271721464761644</v>
      </c>
      <c r="W117">
        <f t="shared" si="65"/>
        <v>64.784765010950522</v>
      </c>
      <c r="X117">
        <f t="shared" si="66"/>
        <v>3.4211700953888888</v>
      </c>
      <c r="Y117">
        <f t="shared" si="67"/>
        <v>5.2808250439908377</v>
      </c>
      <c r="Z117">
        <f t="shared" si="68"/>
        <v>1.7060020510872755</v>
      </c>
      <c r="AA117">
        <f t="shared" si="69"/>
        <v>-99.169537378658717</v>
      </c>
      <c r="AB117">
        <f t="shared" si="70"/>
        <v>78.786559126607699</v>
      </c>
      <c r="AC117">
        <f t="shared" si="71"/>
        <v>6.5472490249665656</v>
      </c>
      <c r="AD117">
        <f t="shared" si="72"/>
        <v>180.58604438551862</v>
      </c>
      <c r="AE117">
        <f t="shared" si="73"/>
        <v>20.427725677181911</v>
      </c>
      <c r="AF117">
        <f t="shared" si="74"/>
        <v>2.2497587912174737</v>
      </c>
      <c r="AG117">
        <f t="shared" si="75"/>
        <v>10.954013029946239</v>
      </c>
      <c r="AH117">
        <v>692.27319352226118</v>
      </c>
      <c r="AI117">
        <v>675.10596969696985</v>
      </c>
      <c r="AJ117">
        <v>1.7168177663798989</v>
      </c>
      <c r="AK117">
        <v>64.333968966541633</v>
      </c>
      <c r="AL117">
        <f t="shared" si="76"/>
        <v>2.2487423441872725</v>
      </c>
      <c r="AM117">
        <v>31.796938232384498</v>
      </c>
      <c r="AN117">
        <v>33.80164666666667</v>
      </c>
      <c r="AO117">
        <v>-2.2781355949013101E-5</v>
      </c>
      <c r="AP117">
        <v>90.117840984765252</v>
      </c>
      <c r="AQ117">
        <v>17</v>
      </c>
      <c r="AR117">
        <v>3</v>
      </c>
      <c r="AS117">
        <f t="shared" si="77"/>
        <v>1</v>
      </c>
      <c r="AT117">
        <f t="shared" si="78"/>
        <v>0</v>
      </c>
      <c r="AU117">
        <f t="shared" si="79"/>
        <v>47284.681252874907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1009.4861997992762</v>
      </c>
      <c r="BI117">
        <f t="shared" si="83"/>
        <v>10.954013029946239</v>
      </c>
      <c r="BJ117" t="e">
        <f t="shared" si="84"/>
        <v>#DIV/0!</v>
      </c>
      <c r="BK117">
        <f t="shared" si="85"/>
        <v>1.0851077540360937E-2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253</v>
      </c>
      <c r="CG117">
        <v>1000</v>
      </c>
      <c r="CH117" t="s">
        <v>414</v>
      </c>
      <c r="CI117">
        <v>1110.1500000000001</v>
      </c>
      <c r="CJ117">
        <v>1175.8634999999999</v>
      </c>
      <c r="CK117">
        <v>1152.67</v>
      </c>
      <c r="CL117">
        <v>1.3005735999999999E-4</v>
      </c>
      <c r="CM117">
        <v>6.5004835999999994E-4</v>
      </c>
      <c r="CN117">
        <v>4.7597999359999997E-2</v>
      </c>
      <c r="CO117">
        <v>5.5000000000000003E-4</v>
      </c>
      <c r="CP117">
        <f t="shared" si="96"/>
        <v>1199.977142857143</v>
      </c>
      <c r="CQ117">
        <f t="shared" si="97"/>
        <v>1009.4861997992762</v>
      </c>
      <c r="CR117">
        <f t="shared" si="98"/>
        <v>0.84125452372842013</v>
      </c>
      <c r="CS117">
        <f t="shared" si="99"/>
        <v>0.16202123079585104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1658328382.0999999</v>
      </c>
      <c r="CZ117">
        <v>649.79585714285724</v>
      </c>
      <c r="DA117">
        <v>669.99142857142863</v>
      </c>
      <c r="DB117">
        <v>33.803442857142862</v>
      </c>
      <c r="DC117">
        <v>31.79795714285714</v>
      </c>
      <c r="DD117">
        <v>652.55900000000008</v>
      </c>
      <c r="DE117">
        <v>33.472985714285713</v>
      </c>
      <c r="DF117">
        <v>650.32899999999995</v>
      </c>
      <c r="DG117">
        <v>101.1078571428571</v>
      </c>
      <c r="DH117">
        <v>9.9884028571428571E-2</v>
      </c>
      <c r="DI117">
        <v>33.790285714285723</v>
      </c>
      <c r="DJ117">
        <v>999.89999999999986</v>
      </c>
      <c r="DK117">
        <v>33.262742857142861</v>
      </c>
      <c r="DL117">
        <v>0</v>
      </c>
      <c r="DM117">
        <v>0</v>
      </c>
      <c r="DN117">
        <v>9018.1257142857139</v>
      </c>
      <c r="DO117">
        <v>0</v>
      </c>
      <c r="DP117">
        <v>1875.308571428571</v>
      </c>
      <c r="DQ117">
        <v>-20.19567142857143</v>
      </c>
      <c r="DR117">
        <v>672.52957142857144</v>
      </c>
      <c r="DS117">
        <v>691.99557142857134</v>
      </c>
      <c r="DT117">
        <v>2.005508571428571</v>
      </c>
      <c r="DU117">
        <v>669.99142857142863</v>
      </c>
      <c r="DV117">
        <v>31.79795714285714</v>
      </c>
      <c r="DW117">
        <v>3.4177971428571432</v>
      </c>
      <c r="DX117">
        <v>3.2150242857142861</v>
      </c>
      <c r="DY117">
        <v>26.216828571428579</v>
      </c>
      <c r="DZ117">
        <v>25.18554285714286</v>
      </c>
      <c r="EA117">
        <v>1199.977142857143</v>
      </c>
      <c r="EB117">
        <v>0.95800942857142857</v>
      </c>
      <c r="EC117">
        <v>4.1990957142857131E-2</v>
      </c>
      <c r="ED117">
        <v>0</v>
      </c>
      <c r="EE117">
        <v>643.88771428571431</v>
      </c>
      <c r="EF117">
        <v>5.0001600000000002</v>
      </c>
      <c r="EG117">
        <v>9469.0585714285717</v>
      </c>
      <c r="EH117">
        <v>9515.0057142857149</v>
      </c>
      <c r="EI117">
        <v>47.883857142857153</v>
      </c>
      <c r="EJ117">
        <v>50.607000000000014</v>
      </c>
      <c r="EK117">
        <v>49.098000000000013</v>
      </c>
      <c r="EL117">
        <v>49.098000000000013</v>
      </c>
      <c r="EM117">
        <v>49.625</v>
      </c>
      <c r="EN117">
        <v>1144.7971428571429</v>
      </c>
      <c r="EO117">
        <v>50.18</v>
      </c>
      <c r="EP117">
        <v>0</v>
      </c>
      <c r="EQ117">
        <v>770895.60000014305</v>
      </c>
      <c r="ER117">
        <v>0</v>
      </c>
      <c r="ES117">
        <v>643.10152000000005</v>
      </c>
      <c r="ET117">
        <v>8.8426923136030453</v>
      </c>
      <c r="EU117">
        <v>100.2153844176235</v>
      </c>
      <c r="EV117">
        <v>9460.992400000001</v>
      </c>
      <c r="EW117">
        <v>15</v>
      </c>
      <c r="EX117">
        <v>1658327627.5</v>
      </c>
      <c r="EY117" t="s">
        <v>416</v>
      </c>
      <c r="EZ117">
        <v>1658327627.5</v>
      </c>
      <c r="FA117">
        <v>1658327617.5</v>
      </c>
      <c r="FB117">
        <v>12</v>
      </c>
      <c r="FC117">
        <v>-0.68500000000000005</v>
      </c>
      <c r="FD117">
        <v>-0.255</v>
      </c>
      <c r="FE117">
        <v>-3.9239999999999999</v>
      </c>
      <c r="FF117">
        <v>0.28599999999999998</v>
      </c>
      <c r="FG117">
        <v>1546</v>
      </c>
      <c r="FH117">
        <v>32</v>
      </c>
      <c r="FI117">
        <v>0.03</v>
      </c>
      <c r="FJ117">
        <v>0.04</v>
      </c>
      <c r="FK117">
        <v>-20.071755</v>
      </c>
      <c r="FL117">
        <v>-0.7269478424014475</v>
      </c>
      <c r="FM117">
        <v>9.7141381372719021E-2</v>
      </c>
      <c r="FN117">
        <v>0</v>
      </c>
      <c r="FO117">
        <v>642.51176470588234</v>
      </c>
      <c r="FP117">
        <v>9.0836974953100498</v>
      </c>
      <c r="FQ117">
        <v>0.92943120046692418</v>
      </c>
      <c r="FR117">
        <v>0</v>
      </c>
      <c r="FS117">
        <v>2.0181257499999998</v>
      </c>
      <c r="FT117">
        <v>-5.4165816135086683E-2</v>
      </c>
      <c r="FU117">
        <v>6.7795526723745184E-3</v>
      </c>
      <c r="FV117">
        <v>1</v>
      </c>
      <c r="FW117">
        <v>1</v>
      </c>
      <c r="FX117">
        <v>3</v>
      </c>
      <c r="FY117" t="s">
        <v>425</v>
      </c>
      <c r="FZ117">
        <v>3.36938</v>
      </c>
      <c r="GA117">
        <v>2.89392</v>
      </c>
      <c r="GB117">
        <v>0.13616200000000001</v>
      </c>
      <c r="GC117">
        <v>0.14069999999999999</v>
      </c>
      <c r="GD117">
        <v>0.14018800000000001</v>
      </c>
      <c r="GE117">
        <v>0.13688</v>
      </c>
      <c r="GF117">
        <v>29821.5</v>
      </c>
      <c r="GG117">
        <v>25801.4</v>
      </c>
      <c r="GH117">
        <v>30858.3</v>
      </c>
      <c r="GI117">
        <v>27988.3</v>
      </c>
      <c r="GJ117">
        <v>34956.199999999997</v>
      </c>
      <c r="GK117">
        <v>34084.6</v>
      </c>
      <c r="GL117">
        <v>40224.9</v>
      </c>
      <c r="GM117">
        <v>39010.6</v>
      </c>
      <c r="GN117">
        <v>2.3040500000000002</v>
      </c>
      <c r="GO117">
        <v>1.5732999999999999</v>
      </c>
      <c r="GP117">
        <v>0</v>
      </c>
      <c r="GQ117">
        <v>2.8282399999999999E-2</v>
      </c>
      <c r="GR117">
        <v>999.9</v>
      </c>
      <c r="GS117">
        <v>32.798200000000001</v>
      </c>
      <c r="GT117">
        <v>59.7</v>
      </c>
      <c r="GU117">
        <v>38.799999999999997</v>
      </c>
      <c r="GV117">
        <v>41.0501</v>
      </c>
      <c r="GW117">
        <v>51.102899999999998</v>
      </c>
      <c r="GX117">
        <v>41.061700000000002</v>
      </c>
      <c r="GY117">
        <v>1</v>
      </c>
      <c r="GZ117">
        <v>0.64885700000000002</v>
      </c>
      <c r="HA117">
        <v>1.62232</v>
      </c>
      <c r="HB117">
        <v>20.200600000000001</v>
      </c>
      <c r="HC117">
        <v>5.2145900000000003</v>
      </c>
      <c r="HD117">
        <v>11.974</v>
      </c>
      <c r="HE117">
        <v>4.9905499999999998</v>
      </c>
      <c r="HF117">
        <v>3.2925499999999999</v>
      </c>
      <c r="HG117">
        <v>8382</v>
      </c>
      <c r="HH117">
        <v>9999</v>
      </c>
      <c r="HI117">
        <v>9999</v>
      </c>
      <c r="HJ117">
        <v>971.1</v>
      </c>
      <c r="HK117">
        <v>4.9712300000000003</v>
      </c>
      <c r="HL117">
        <v>1.8742399999999999</v>
      </c>
      <c r="HM117">
        <v>1.87056</v>
      </c>
      <c r="HN117">
        <v>1.87015</v>
      </c>
      <c r="HO117">
        <v>1.8747499999999999</v>
      </c>
      <c r="HP117">
        <v>1.8714900000000001</v>
      </c>
      <c r="HQ117">
        <v>1.86693</v>
      </c>
      <c r="HR117">
        <v>1.87791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-2.7679999999999998</v>
      </c>
      <c r="IG117">
        <v>0.33040000000000003</v>
      </c>
      <c r="IH117">
        <v>-2.1003025613674828</v>
      </c>
      <c r="II117">
        <v>1.7196870422270779E-5</v>
      </c>
      <c r="IJ117">
        <v>-2.1741833173098589E-6</v>
      </c>
      <c r="IK117">
        <v>9.0595066644434051E-10</v>
      </c>
      <c r="IL117">
        <v>-0.3055493333670728</v>
      </c>
      <c r="IM117">
        <v>-1.2435942757381079E-3</v>
      </c>
      <c r="IN117">
        <v>8.3241555849602686E-4</v>
      </c>
      <c r="IO117">
        <v>-6.8006265696850886E-6</v>
      </c>
      <c r="IP117">
        <v>17</v>
      </c>
      <c r="IQ117">
        <v>2050</v>
      </c>
      <c r="IR117">
        <v>3</v>
      </c>
      <c r="IS117">
        <v>34</v>
      </c>
      <c r="IT117">
        <v>12.6</v>
      </c>
      <c r="IU117">
        <v>12.8</v>
      </c>
      <c r="IV117">
        <v>1.5625</v>
      </c>
      <c r="IW117">
        <v>2.5561500000000001</v>
      </c>
      <c r="IX117">
        <v>1.49902</v>
      </c>
      <c r="IY117">
        <v>2.2839399999999999</v>
      </c>
      <c r="IZ117">
        <v>1.69678</v>
      </c>
      <c r="JA117">
        <v>2.3889200000000002</v>
      </c>
      <c r="JB117">
        <v>43.155000000000001</v>
      </c>
      <c r="JC117">
        <v>13.475300000000001</v>
      </c>
      <c r="JD117">
        <v>18</v>
      </c>
      <c r="JE117">
        <v>690.76800000000003</v>
      </c>
      <c r="JF117">
        <v>288.20299999999997</v>
      </c>
      <c r="JG117">
        <v>29.998899999999999</v>
      </c>
      <c r="JH117">
        <v>35.700899999999997</v>
      </c>
      <c r="JI117">
        <v>30</v>
      </c>
      <c r="JJ117">
        <v>35.460599999999999</v>
      </c>
      <c r="JK117">
        <v>35.4574</v>
      </c>
      <c r="JL117">
        <v>31.308199999999999</v>
      </c>
      <c r="JM117">
        <v>27.710699999999999</v>
      </c>
      <c r="JN117">
        <v>51.480400000000003</v>
      </c>
      <c r="JO117">
        <v>30</v>
      </c>
      <c r="JP117">
        <v>685.47</v>
      </c>
      <c r="JQ117">
        <v>31.911999999999999</v>
      </c>
      <c r="JR117">
        <v>98.3399</v>
      </c>
      <c r="JS117">
        <v>98.247900000000001</v>
      </c>
    </row>
    <row r="118" spans="1:279" x14ac:dyDescent="0.2">
      <c r="A118">
        <v>103</v>
      </c>
      <c r="B118">
        <v>1658328388.0999999</v>
      </c>
      <c r="C118">
        <v>407</v>
      </c>
      <c r="D118" t="s">
        <v>625</v>
      </c>
      <c r="E118" t="s">
        <v>626</v>
      </c>
      <c r="F118">
        <v>4</v>
      </c>
      <c r="G118">
        <v>1658328385.7874999</v>
      </c>
      <c r="H118">
        <f t="shared" si="50"/>
        <v>2.2419404528121151E-3</v>
      </c>
      <c r="I118">
        <f t="shared" si="51"/>
        <v>2.241940452812115</v>
      </c>
      <c r="J118">
        <f t="shared" si="52"/>
        <v>10.800049878790331</v>
      </c>
      <c r="K118">
        <f t="shared" si="53"/>
        <v>655.976</v>
      </c>
      <c r="L118">
        <f t="shared" si="54"/>
        <v>504.73889551145652</v>
      </c>
      <c r="M118">
        <f t="shared" si="55"/>
        <v>51.083525170383915</v>
      </c>
      <c r="N118">
        <f t="shared" si="56"/>
        <v>66.389903384030305</v>
      </c>
      <c r="O118">
        <f t="shared" si="57"/>
        <v>0.13090205518002979</v>
      </c>
      <c r="P118">
        <f t="shared" si="58"/>
        <v>2.7643887983192923</v>
      </c>
      <c r="Q118">
        <f t="shared" si="59"/>
        <v>0.12755339733259066</v>
      </c>
      <c r="R118">
        <f t="shared" si="60"/>
        <v>8.0014601965097701E-2</v>
      </c>
      <c r="S118">
        <f t="shared" si="61"/>
        <v>194.42864886255819</v>
      </c>
      <c r="T118">
        <f t="shared" si="62"/>
        <v>34.379009077005321</v>
      </c>
      <c r="U118">
        <f t="shared" si="63"/>
        <v>33.253987499999987</v>
      </c>
      <c r="V118">
        <f t="shared" si="64"/>
        <v>5.1246552169579269</v>
      </c>
      <c r="W118">
        <f t="shared" si="65"/>
        <v>64.790303282853273</v>
      </c>
      <c r="X118">
        <f t="shared" si="66"/>
        <v>3.4208775764349619</v>
      </c>
      <c r="Y118">
        <f t="shared" si="67"/>
        <v>5.2799221536292693</v>
      </c>
      <c r="Z118">
        <f t="shared" si="68"/>
        <v>1.703777640522965</v>
      </c>
      <c r="AA118">
        <f t="shared" si="69"/>
        <v>-98.869573969014269</v>
      </c>
      <c r="AB118">
        <f t="shared" si="70"/>
        <v>79.470373011643943</v>
      </c>
      <c r="AC118">
        <f t="shared" si="71"/>
        <v>6.6175417653552238</v>
      </c>
      <c r="AD118">
        <f t="shared" si="72"/>
        <v>181.64698967054306</v>
      </c>
      <c r="AE118">
        <f t="shared" si="73"/>
        <v>20.424139114924216</v>
      </c>
      <c r="AF118">
        <f t="shared" si="74"/>
        <v>2.2395624445685751</v>
      </c>
      <c r="AG118">
        <f t="shared" si="75"/>
        <v>10.800049878790331</v>
      </c>
      <c r="AH118">
        <v>699.19189664736962</v>
      </c>
      <c r="AI118">
        <v>682.07966060606066</v>
      </c>
      <c r="AJ118">
        <v>1.7405505213470791</v>
      </c>
      <c r="AK118">
        <v>64.333968966541633</v>
      </c>
      <c r="AL118">
        <f t="shared" si="76"/>
        <v>2.241940452812115</v>
      </c>
      <c r="AM118">
        <v>31.802359538453828</v>
      </c>
      <c r="AN118">
        <v>33.800889090909088</v>
      </c>
      <c r="AO118">
        <v>-3.1542186741159412E-5</v>
      </c>
      <c r="AP118">
        <v>90.117840984765252</v>
      </c>
      <c r="AQ118">
        <v>17</v>
      </c>
      <c r="AR118">
        <v>3</v>
      </c>
      <c r="AS118">
        <f t="shared" si="77"/>
        <v>1</v>
      </c>
      <c r="AT118">
        <f t="shared" si="78"/>
        <v>0</v>
      </c>
      <c r="AU118">
        <f t="shared" si="79"/>
        <v>47126.100284326669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1009.5203247992529</v>
      </c>
      <c r="BI118">
        <f t="shared" si="83"/>
        <v>10.800049878790331</v>
      </c>
      <c r="BJ118" t="e">
        <f t="shared" si="84"/>
        <v>#DIV/0!</v>
      </c>
      <c r="BK118">
        <f t="shared" si="85"/>
        <v>1.0698199544360796E-2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253</v>
      </c>
      <c r="CG118">
        <v>1000</v>
      </c>
      <c r="CH118" t="s">
        <v>414</v>
      </c>
      <c r="CI118">
        <v>1110.1500000000001</v>
      </c>
      <c r="CJ118">
        <v>1175.8634999999999</v>
      </c>
      <c r="CK118">
        <v>1152.67</v>
      </c>
      <c r="CL118">
        <v>1.3005735999999999E-4</v>
      </c>
      <c r="CM118">
        <v>6.5004835999999994E-4</v>
      </c>
      <c r="CN118">
        <v>4.7597999359999997E-2</v>
      </c>
      <c r="CO118">
        <v>5.5000000000000003E-4</v>
      </c>
      <c r="CP118">
        <f t="shared" si="96"/>
        <v>1200.0174999999999</v>
      </c>
      <c r="CQ118">
        <f t="shared" si="97"/>
        <v>1009.5203247992529</v>
      </c>
      <c r="CR118">
        <f t="shared" si="98"/>
        <v>0.84125466903545398</v>
      </c>
      <c r="CS118">
        <f t="shared" si="99"/>
        <v>0.16202151123842629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1658328385.7874999</v>
      </c>
      <c r="CZ118">
        <v>655.976</v>
      </c>
      <c r="DA118">
        <v>676.17325000000005</v>
      </c>
      <c r="DB118">
        <v>33.800525</v>
      </c>
      <c r="DC118">
        <v>31.804287500000001</v>
      </c>
      <c r="DD118">
        <v>658.74974999999995</v>
      </c>
      <c r="DE118">
        <v>33.470149999999997</v>
      </c>
      <c r="DF118">
        <v>650.38274999999999</v>
      </c>
      <c r="DG118">
        <v>101.107625</v>
      </c>
      <c r="DH118">
        <v>0.1001987375</v>
      </c>
      <c r="DI118">
        <v>33.787224999999999</v>
      </c>
      <c r="DJ118">
        <v>999.9</v>
      </c>
      <c r="DK118">
        <v>33.253987499999987</v>
      </c>
      <c r="DL118">
        <v>0</v>
      </c>
      <c r="DM118">
        <v>0</v>
      </c>
      <c r="DN118">
        <v>8987.34375</v>
      </c>
      <c r="DO118">
        <v>0</v>
      </c>
      <c r="DP118">
        <v>1875.62</v>
      </c>
      <c r="DQ118">
        <v>-20.197075000000002</v>
      </c>
      <c r="DR118">
        <v>678.92425000000003</v>
      </c>
      <c r="DS118">
        <v>698.38487499999997</v>
      </c>
      <c r="DT118">
        <v>1.99624125</v>
      </c>
      <c r="DU118">
        <v>676.17325000000005</v>
      </c>
      <c r="DV118">
        <v>31.804287500000001</v>
      </c>
      <c r="DW118">
        <v>3.4174912499999999</v>
      </c>
      <c r="DX118">
        <v>3.2156549999999999</v>
      </c>
      <c r="DY118">
        <v>26.2153125</v>
      </c>
      <c r="DZ118">
        <v>25.188849999999999</v>
      </c>
      <c r="EA118">
        <v>1200.0174999999999</v>
      </c>
      <c r="EB118">
        <v>0.95800399999999997</v>
      </c>
      <c r="EC118">
        <v>4.1996424999999997E-2</v>
      </c>
      <c r="ED118">
        <v>0</v>
      </c>
      <c r="EE118">
        <v>644.25450000000001</v>
      </c>
      <c r="EF118">
        <v>5.0001600000000002</v>
      </c>
      <c r="EG118">
        <v>9475.223750000001</v>
      </c>
      <c r="EH118">
        <v>9515.3125</v>
      </c>
      <c r="EI118">
        <v>47.875</v>
      </c>
      <c r="EJ118">
        <v>50.593499999999999</v>
      </c>
      <c r="EK118">
        <v>49.101374999999997</v>
      </c>
      <c r="EL118">
        <v>49.109250000000003</v>
      </c>
      <c r="EM118">
        <v>49.625</v>
      </c>
      <c r="EN118">
        <v>1144.83</v>
      </c>
      <c r="EO118">
        <v>50.1875</v>
      </c>
      <c r="EP118">
        <v>0</v>
      </c>
      <c r="EQ118">
        <v>770899.79999995232</v>
      </c>
      <c r="ER118">
        <v>0</v>
      </c>
      <c r="ES118">
        <v>643.65073076923068</v>
      </c>
      <c r="ET118">
        <v>7.6992478856915278</v>
      </c>
      <c r="EU118">
        <v>94.964786283574512</v>
      </c>
      <c r="EV118">
        <v>9467.4361538461544</v>
      </c>
      <c r="EW118">
        <v>15</v>
      </c>
      <c r="EX118">
        <v>1658327627.5</v>
      </c>
      <c r="EY118" t="s">
        <v>416</v>
      </c>
      <c r="EZ118">
        <v>1658327627.5</v>
      </c>
      <c r="FA118">
        <v>1658327617.5</v>
      </c>
      <c r="FB118">
        <v>12</v>
      </c>
      <c r="FC118">
        <v>-0.68500000000000005</v>
      </c>
      <c r="FD118">
        <v>-0.255</v>
      </c>
      <c r="FE118">
        <v>-3.9239999999999999</v>
      </c>
      <c r="FF118">
        <v>0.28599999999999998</v>
      </c>
      <c r="FG118">
        <v>1546</v>
      </c>
      <c r="FH118">
        <v>32</v>
      </c>
      <c r="FI118">
        <v>0.03</v>
      </c>
      <c r="FJ118">
        <v>0.04</v>
      </c>
      <c r="FK118">
        <v>-20.116029999999999</v>
      </c>
      <c r="FL118">
        <v>-0.7457988742964734</v>
      </c>
      <c r="FM118">
        <v>9.9376909289834517E-2</v>
      </c>
      <c r="FN118">
        <v>0</v>
      </c>
      <c r="FO118">
        <v>643.10814705882342</v>
      </c>
      <c r="FP118">
        <v>8.7935981728985588</v>
      </c>
      <c r="FQ118">
        <v>0.90895421913942653</v>
      </c>
      <c r="FR118">
        <v>0</v>
      </c>
      <c r="FS118">
        <v>2.0130815000000002</v>
      </c>
      <c r="FT118">
        <v>-9.3606303939964414E-2</v>
      </c>
      <c r="FU118">
        <v>1.0074701620891861E-2</v>
      </c>
      <c r="FV118">
        <v>1</v>
      </c>
      <c r="FW118">
        <v>1</v>
      </c>
      <c r="FX118">
        <v>3</v>
      </c>
      <c r="FY118" t="s">
        <v>425</v>
      </c>
      <c r="FZ118">
        <v>3.3693399999999998</v>
      </c>
      <c r="GA118">
        <v>2.8938100000000002</v>
      </c>
      <c r="GB118">
        <v>0.13713700000000001</v>
      </c>
      <c r="GC118">
        <v>0.141652</v>
      </c>
      <c r="GD118">
        <v>0.14018800000000001</v>
      </c>
      <c r="GE118">
        <v>0.13691900000000001</v>
      </c>
      <c r="GF118">
        <v>29789.200000000001</v>
      </c>
      <c r="GG118">
        <v>25773.1</v>
      </c>
      <c r="GH118">
        <v>30859.9</v>
      </c>
      <c r="GI118">
        <v>27988.799999999999</v>
      </c>
      <c r="GJ118">
        <v>34957.9</v>
      </c>
      <c r="GK118">
        <v>34083.199999999997</v>
      </c>
      <c r="GL118">
        <v>40226.800000000003</v>
      </c>
      <c r="GM118">
        <v>39010.800000000003</v>
      </c>
      <c r="GN118">
        <v>2.3043999999999998</v>
      </c>
      <c r="GO118">
        <v>1.5736000000000001</v>
      </c>
      <c r="GP118">
        <v>0</v>
      </c>
      <c r="GQ118">
        <v>2.86065E-2</v>
      </c>
      <c r="GR118">
        <v>999.9</v>
      </c>
      <c r="GS118">
        <v>32.7911</v>
      </c>
      <c r="GT118">
        <v>59.7</v>
      </c>
      <c r="GU118">
        <v>38.799999999999997</v>
      </c>
      <c r="GV118">
        <v>41.0505</v>
      </c>
      <c r="GW118">
        <v>50.5929</v>
      </c>
      <c r="GX118">
        <v>41.718800000000002</v>
      </c>
      <c r="GY118">
        <v>1</v>
      </c>
      <c r="GZ118">
        <v>0.64884699999999995</v>
      </c>
      <c r="HA118">
        <v>1.62033</v>
      </c>
      <c r="HB118">
        <v>20.200600000000001</v>
      </c>
      <c r="HC118">
        <v>5.2145900000000003</v>
      </c>
      <c r="HD118">
        <v>11.974</v>
      </c>
      <c r="HE118">
        <v>4.9904999999999999</v>
      </c>
      <c r="HF118">
        <v>3.2925800000000001</v>
      </c>
      <c r="HG118">
        <v>8382.2000000000007</v>
      </c>
      <c r="HH118">
        <v>9999</v>
      </c>
      <c r="HI118">
        <v>9999</v>
      </c>
      <c r="HJ118">
        <v>971.1</v>
      </c>
      <c r="HK118">
        <v>4.9712399999999999</v>
      </c>
      <c r="HL118">
        <v>1.87422</v>
      </c>
      <c r="HM118">
        <v>1.8705700000000001</v>
      </c>
      <c r="HN118">
        <v>1.8701300000000001</v>
      </c>
      <c r="HO118">
        <v>1.87477</v>
      </c>
      <c r="HP118">
        <v>1.8714900000000001</v>
      </c>
      <c r="HQ118">
        <v>1.86693</v>
      </c>
      <c r="HR118">
        <v>1.8778999999999999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-2.78</v>
      </c>
      <c r="IG118">
        <v>0.33040000000000003</v>
      </c>
      <c r="IH118">
        <v>-2.1003025613674828</v>
      </c>
      <c r="II118">
        <v>1.7196870422270779E-5</v>
      </c>
      <c r="IJ118">
        <v>-2.1741833173098589E-6</v>
      </c>
      <c r="IK118">
        <v>9.0595066644434051E-10</v>
      </c>
      <c r="IL118">
        <v>-0.3055493333670728</v>
      </c>
      <c r="IM118">
        <v>-1.2435942757381079E-3</v>
      </c>
      <c r="IN118">
        <v>8.3241555849602686E-4</v>
      </c>
      <c r="IO118">
        <v>-6.8006265696850886E-6</v>
      </c>
      <c r="IP118">
        <v>17</v>
      </c>
      <c r="IQ118">
        <v>2050</v>
      </c>
      <c r="IR118">
        <v>3</v>
      </c>
      <c r="IS118">
        <v>34</v>
      </c>
      <c r="IT118">
        <v>12.7</v>
      </c>
      <c r="IU118">
        <v>12.8</v>
      </c>
      <c r="IV118">
        <v>1.5747100000000001</v>
      </c>
      <c r="IW118">
        <v>2.5622600000000002</v>
      </c>
      <c r="IX118">
        <v>1.49902</v>
      </c>
      <c r="IY118">
        <v>2.2827099999999998</v>
      </c>
      <c r="IZ118">
        <v>1.69678</v>
      </c>
      <c r="JA118">
        <v>2.3803700000000001</v>
      </c>
      <c r="JB118">
        <v>43.182000000000002</v>
      </c>
      <c r="JC118">
        <v>13.457800000000001</v>
      </c>
      <c r="JD118">
        <v>18</v>
      </c>
      <c r="JE118">
        <v>691.05200000000002</v>
      </c>
      <c r="JF118">
        <v>288.35399999999998</v>
      </c>
      <c r="JG118">
        <v>29.999199999999998</v>
      </c>
      <c r="JH118">
        <v>35.700899999999997</v>
      </c>
      <c r="JI118">
        <v>30</v>
      </c>
      <c r="JJ118">
        <v>35.460599999999999</v>
      </c>
      <c r="JK118">
        <v>35.458199999999998</v>
      </c>
      <c r="JL118">
        <v>31.560500000000001</v>
      </c>
      <c r="JM118">
        <v>27.440200000000001</v>
      </c>
      <c r="JN118">
        <v>51.103299999999997</v>
      </c>
      <c r="JO118">
        <v>30</v>
      </c>
      <c r="JP118">
        <v>692.18700000000001</v>
      </c>
      <c r="JQ118">
        <v>31.927900000000001</v>
      </c>
      <c r="JR118">
        <v>98.344700000000003</v>
      </c>
      <c r="JS118">
        <v>98.248699999999999</v>
      </c>
    </row>
    <row r="119" spans="1:279" x14ac:dyDescent="0.2">
      <c r="A119">
        <v>104</v>
      </c>
      <c r="B119">
        <v>1658328392.0999999</v>
      </c>
      <c r="C119">
        <v>411</v>
      </c>
      <c r="D119" t="s">
        <v>627</v>
      </c>
      <c r="E119" t="s">
        <v>628</v>
      </c>
      <c r="F119">
        <v>4</v>
      </c>
      <c r="G119">
        <v>1658328390.0999999</v>
      </c>
      <c r="H119">
        <f t="shared" si="50"/>
        <v>2.2240692763046575E-3</v>
      </c>
      <c r="I119">
        <f t="shared" si="51"/>
        <v>2.2240692763046574</v>
      </c>
      <c r="J119">
        <f t="shared" si="52"/>
        <v>11.098531500888749</v>
      </c>
      <c r="K119">
        <f t="shared" si="53"/>
        <v>663.1224285714286</v>
      </c>
      <c r="L119">
        <f t="shared" si="54"/>
        <v>506.98944503267836</v>
      </c>
      <c r="M119">
        <f t="shared" si="55"/>
        <v>51.311089643073643</v>
      </c>
      <c r="N119">
        <f t="shared" si="56"/>
        <v>67.11290483486917</v>
      </c>
      <c r="O119">
        <f t="shared" si="57"/>
        <v>0.12989766020295831</v>
      </c>
      <c r="P119">
        <f t="shared" si="58"/>
        <v>2.7703969912177557</v>
      </c>
      <c r="Q119">
        <f t="shared" si="59"/>
        <v>0.1266064531777035</v>
      </c>
      <c r="R119">
        <f t="shared" si="60"/>
        <v>7.9417789590707319E-2</v>
      </c>
      <c r="S119">
        <f t="shared" si="61"/>
        <v>194.42179375542676</v>
      </c>
      <c r="T119">
        <f t="shared" si="62"/>
        <v>34.379843479107699</v>
      </c>
      <c r="U119">
        <f t="shared" si="63"/>
        <v>33.252128571428571</v>
      </c>
      <c r="V119">
        <f t="shared" si="64"/>
        <v>5.1241209633875755</v>
      </c>
      <c r="W119">
        <f t="shared" si="65"/>
        <v>64.808273086183519</v>
      </c>
      <c r="X119">
        <f t="shared" si="66"/>
        <v>3.4212890920767456</v>
      </c>
      <c r="Y119">
        <f t="shared" si="67"/>
        <v>5.2790931298648207</v>
      </c>
      <c r="Z119">
        <f t="shared" si="68"/>
        <v>1.7028318713108299</v>
      </c>
      <c r="AA119">
        <f t="shared" si="69"/>
        <v>-98.081455085035401</v>
      </c>
      <c r="AB119">
        <f t="shared" si="70"/>
        <v>79.500939470330337</v>
      </c>
      <c r="AC119">
        <f t="shared" si="71"/>
        <v>6.6055790220847097</v>
      </c>
      <c r="AD119">
        <f t="shared" si="72"/>
        <v>182.4468571628064</v>
      </c>
      <c r="AE119">
        <f t="shared" si="73"/>
        <v>20.450686095894021</v>
      </c>
      <c r="AF119">
        <f t="shared" si="74"/>
        <v>2.2122493544281641</v>
      </c>
      <c r="AG119">
        <f t="shared" si="75"/>
        <v>11.098531500888749</v>
      </c>
      <c r="AH119">
        <v>706.07254797235908</v>
      </c>
      <c r="AI119">
        <v>688.86199999999974</v>
      </c>
      <c r="AJ119">
        <v>1.6926532393653431</v>
      </c>
      <c r="AK119">
        <v>64.333968966541633</v>
      </c>
      <c r="AL119">
        <f t="shared" si="76"/>
        <v>2.2240692763046574</v>
      </c>
      <c r="AM119">
        <v>31.825414139730722</v>
      </c>
      <c r="AN119">
        <v>33.807839393939368</v>
      </c>
      <c r="AO119">
        <v>2.42916444542665E-5</v>
      </c>
      <c r="AP119">
        <v>90.117840984765252</v>
      </c>
      <c r="AQ119">
        <v>17</v>
      </c>
      <c r="AR119">
        <v>3</v>
      </c>
      <c r="AS119">
        <f t="shared" si="77"/>
        <v>1</v>
      </c>
      <c r="AT119">
        <f t="shared" si="78"/>
        <v>0</v>
      </c>
      <c r="AU119">
        <f t="shared" si="79"/>
        <v>47291.37270984194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1009.4851283706879</v>
      </c>
      <c r="BI119">
        <f t="shared" si="83"/>
        <v>11.098531500888749</v>
      </c>
      <c r="BJ119" t="e">
        <f t="shared" si="84"/>
        <v>#DIV/0!</v>
      </c>
      <c r="BK119">
        <f t="shared" si="85"/>
        <v>1.0994249631791814E-2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253</v>
      </c>
      <c r="CG119">
        <v>1000</v>
      </c>
      <c r="CH119" t="s">
        <v>414</v>
      </c>
      <c r="CI119">
        <v>1110.1500000000001</v>
      </c>
      <c r="CJ119">
        <v>1175.8634999999999</v>
      </c>
      <c r="CK119">
        <v>1152.67</v>
      </c>
      <c r="CL119">
        <v>1.3005735999999999E-4</v>
      </c>
      <c r="CM119">
        <v>6.5004835999999994E-4</v>
      </c>
      <c r="CN119">
        <v>4.7597999359999997E-2</v>
      </c>
      <c r="CO119">
        <v>5.5000000000000003E-4</v>
      </c>
      <c r="CP119">
        <f t="shared" si="96"/>
        <v>1199.975714285715</v>
      </c>
      <c r="CQ119">
        <f t="shared" si="97"/>
        <v>1009.4851283706879</v>
      </c>
      <c r="CR119">
        <f t="shared" si="98"/>
        <v>0.84125463236694209</v>
      </c>
      <c r="CS119">
        <f t="shared" si="99"/>
        <v>0.16202144046819836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1658328390.0999999</v>
      </c>
      <c r="CZ119">
        <v>663.1224285714286</v>
      </c>
      <c r="DA119">
        <v>683.3437142857141</v>
      </c>
      <c r="DB119">
        <v>33.804728571428583</v>
      </c>
      <c r="DC119">
        <v>31.832699999999999</v>
      </c>
      <c r="DD119">
        <v>665.9078571428571</v>
      </c>
      <c r="DE119">
        <v>33.474257142857141</v>
      </c>
      <c r="DF119">
        <v>650.33485714285712</v>
      </c>
      <c r="DG119">
        <v>101.1074285714286</v>
      </c>
      <c r="DH119">
        <v>9.9983428571428584E-2</v>
      </c>
      <c r="DI119">
        <v>33.784414285714277</v>
      </c>
      <c r="DJ119">
        <v>999.89999999999986</v>
      </c>
      <c r="DK119">
        <v>33.252128571428571</v>
      </c>
      <c r="DL119">
        <v>0</v>
      </c>
      <c r="DM119">
        <v>0</v>
      </c>
      <c r="DN119">
        <v>9019.2857142857138</v>
      </c>
      <c r="DO119">
        <v>0</v>
      </c>
      <c r="DP119">
        <v>1875.504285714286</v>
      </c>
      <c r="DQ119">
        <v>-20.221257142857141</v>
      </c>
      <c r="DR119">
        <v>686.32342857142862</v>
      </c>
      <c r="DS119">
        <v>705.81171428571429</v>
      </c>
      <c r="DT119">
        <v>1.9720228571428571</v>
      </c>
      <c r="DU119">
        <v>683.3437142857141</v>
      </c>
      <c r="DV119">
        <v>31.832699999999999</v>
      </c>
      <c r="DW119">
        <v>3.417907142857143</v>
      </c>
      <c r="DX119">
        <v>3.218521428571429</v>
      </c>
      <c r="DY119">
        <v>26.217385714285719</v>
      </c>
      <c r="DZ119">
        <v>25.203814285714291</v>
      </c>
      <c r="EA119">
        <v>1199.975714285715</v>
      </c>
      <c r="EB119">
        <v>0.95800557142857123</v>
      </c>
      <c r="EC119">
        <v>4.1994814285714277E-2</v>
      </c>
      <c r="ED119">
        <v>0</v>
      </c>
      <c r="EE119">
        <v>644.649</v>
      </c>
      <c r="EF119">
        <v>5.0001600000000002</v>
      </c>
      <c r="EG119">
        <v>9480.10142857143</v>
      </c>
      <c r="EH119">
        <v>9515.0042857142853</v>
      </c>
      <c r="EI119">
        <v>47.865857142857138</v>
      </c>
      <c r="EJ119">
        <v>50.625</v>
      </c>
      <c r="EK119">
        <v>49.071000000000012</v>
      </c>
      <c r="EL119">
        <v>49.089285714285722</v>
      </c>
      <c r="EM119">
        <v>49.616</v>
      </c>
      <c r="EN119">
        <v>1144.791428571428</v>
      </c>
      <c r="EO119">
        <v>50.184285714285707</v>
      </c>
      <c r="EP119">
        <v>0</v>
      </c>
      <c r="EQ119">
        <v>770903.40000009537</v>
      </c>
      <c r="ER119">
        <v>0</v>
      </c>
      <c r="ES119">
        <v>644.09557692307681</v>
      </c>
      <c r="ET119">
        <v>6.797504296226605</v>
      </c>
      <c r="EU119">
        <v>85.333333348950731</v>
      </c>
      <c r="EV119">
        <v>9472.581538461538</v>
      </c>
      <c r="EW119">
        <v>15</v>
      </c>
      <c r="EX119">
        <v>1658327627.5</v>
      </c>
      <c r="EY119" t="s">
        <v>416</v>
      </c>
      <c r="EZ119">
        <v>1658327627.5</v>
      </c>
      <c r="FA119">
        <v>1658327617.5</v>
      </c>
      <c r="FB119">
        <v>12</v>
      </c>
      <c r="FC119">
        <v>-0.68500000000000005</v>
      </c>
      <c r="FD119">
        <v>-0.255</v>
      </c>
      <c r="FE119">
        <v>-3.9239999999999999</v>
      </c>
      <c r="FF119">
        <v>0.28599999999999998</v>
      </c>
      <c r="FG119">
        <v>1546</v>
      </c>
      <c r="FH119">
        <v>32</v>
      </c>
      <c r="FI119">
        <v>0.03</v>
      </c>
      <c r="FJ119">
        <v>0.04</v>
      </c>
      <c r="FK119">
        <v>-20.147697560975612</v>
      </c>
      <c r="FL119">
        <v>-0.37773658536583399</v>
      </c>
      <c r="FM119">
        <v>7.633025320950261E-2</v>
      </c>
      <c r="FN119">
        <v>1</v>
      </c>
      <c r="FO119">
        <v>643.61414705882351</v>
      </c>
      <c r="FP119">
        <v>7.7239572293112833</v>
      </c>
      <c r="FQ119">
        <v>0.80556882104047245</v>
      </c>
      <c r="FR119">
        <v>0</v>
      </c>
      <c r="FS119">
        <v>2.0064492682926831</v>
      </c>
      <c r="FT119">
        <v>-0.15687428571427819</v>
      </c>
      <c r="FU119">
        <v>1.6026092959987678E-2</v>
      </c>
      <c r="FV119">
        <v>0</v>
      </c>
      <c r="FW119">
        <v>1</v>
      </c>
      <c r="FX119">
        <v>3</v>
      </c>
      <c r="FY119" t="s">
        <v>425</v>
      </c>
      <c r="FZ119">
        <v>3.3694299999999999</v>
      </c>
      <c r="GA119">
        <v>2.8938199999999998</v>
      </c>
      <c r="GB119">
        <v>0.13808000000000001</v>
      </c>
      <c r="GC119">
        <v>0.14263300000000001</v>
      </c>
      <c r="GD119">
        <v>0.140209</v>
      </c>
      <c r="GE119">
        <v>0.137013</v>
      </c>
      <c r="GF119">
        <v>29756.5</v>
      </c>
      <c r="GG119">
        <v>25743.7</v>
      </c>
      <c r="GH119">
        <v>30859.8</v>
      </c>
      <c r="GI119">
        <v>27988.9</v>
      </c>
      <c r="GJ119">
        <v>34957.199999999997</v>
      </c>
      <c r="GK119">
        <v>34079.599999999999</v>
      </c>
      <c r="GL119">
        <v>40227</v>
      </c>
      <c r="GM119">
        <v>39010.800000000003</v>
      </c>
      <c r="GN119">
        <v>2.3041</v>
      </c>
      <c r="GO119">
        <v>1.57348</v>
      </c>
      <c r="GP119">
        <v>0</v>
      </c>
      <c r="GQ119">
        <v>2.8997700000000001E-2</v>
      </c>
      <c r="GR119">
        <v>999.9</v>
      </c>
      <c r="GS119">
        <v>32.783099999999997</v>
      </c>
      <c r="GT119">
        <v>59.6</v>
      </c>
      <c r="GU119">
        <v>38.799999999999997</v>
      </c>
      <c r="GV119">
        <v>40.976999999999997</v>
      </c>
      <c r="GW119">
        <v>50.352899999999998</v>
      </c>
      <c r="GX119">
        <v>41.017600000000002</v>
      </c>
      <c r="GY119">
        <v>1</v>
      </c>
      <c r="GZ119">
        <v>0.648613</v>
      </c>
      <c r="HA119">
        <v>1.6183399999999999</v>
      </c>
      <c r="HB119">
        <v>20.200700000000001</v>
      </c>
      <c r="HC119">
        <v>5.2150400000000001</v>
      </c>
      <c r="HD119">
        <v>11.974</v>
      </c>
      <c r="HE119">
        <v>4.9904999999999999</v>
      </c>
      <c r="HF119">
        <v>3.2925800000000001</v>
      </c>
      <c r="HG119">
        <v>8382.2000000000007</v>
      </c>
      <c r="HH119">
        <v>9999</v>
      </c>
      <c r="HI119">
        <v>9999</v>
      </c>
      <c r="HJ119">
        <v>971.1</v>
      </c>
      <c r="HK119">
        <v>4.9712399999999999</v>
      </c>
      <c r="HL119">
        <v>1.8742399999999999</v>
      </c>
      <c r="HM119">
        <v>1.87056</v>
      </c>
      <c r="HN119">
        <v>1.87015</v>
      </c>
      <c r="HO119">
        <v>1.8747499999999999</v>
      </c>
      <c r="HP119">
        <v>1.8714900000000001</v>
      </c>
      <c r="HQ119">
        <v>1.8669100000000001</v>
      </c>
      <c r="HR119">
        <v>1.87791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-2.7909999999999999</v>
      </c>
      <c r="IG119">
        <v>0.33069999999999999</v>
      </c>
      <c r="IH119">
        <v>-2.1003025613674828</v>
      </c>
      <c r="II119">
        <v>1.7196870422270779E-5</v>
      </c>
      <c r="IJ119">
        <v>-2.1741833173098589E-6</v>
      </c>
      <c r="IK119">
        <v>9.0595066644434051E-10</v>
      </c>
      <c r="IL119">
        <v>-0.3055493333670728</v>
      </c>
      <c r="IM119">
        <v>-1.2435942757381079E-3</v>
      </c>
      <c r="IN119">
        <v>8.3241555849602686E-4</v>
      </c>
      <c r="IO119">
        <v>-6.8006265696850886E-6</v>
      </c>
      <c r="IP119">
        <v>17</v>
      </c>
      <c r="IQ119">
        <v>2050</v>
      </c>
      <c r="IR119">
        <v>3</v>
      </c>
      <c r="IS119">
        <v>34</v>
      </c>
      <c r="IT119">
        <v>12.7</v>
      </c>
      <c r="IU119">
        <v>12.9</v>
      </c>
      <c r="IV119">
        <v>1.58691</v>
      </c>
      <c r="IW119">
        <v>2.5573700000000001</v>
      </c>
      <c r="IX119">
        <v>1.49902</v>
      </c>
      <c r="IY119">
        <v>2.2827099999999998</v>
      </c>
      <c r="IZ119">
        <v>1.69678</v>
      </c>
      <c r="JA119">
        <v>2.3754900000000001</v>
      </c>
      <c r="JB119">
        <v>43.182000000000002</v>
      </c>
      <c r="JC119">
        <v>13.4666</v>
      </c>
      <c r="JD119">
        <v>18</v>
      </c>
      <c r="JE119">
        <v>690.80799999999999</v>
      </c>
      <c r="JF119">
        <v>288.29300000000001</v>
      </c>
      <c r="JG119">
        <v>29.999400000000001</v>
      </c>
      <c r="JH119">
        <v>35.700899999999997</v>
      </c>
      <c r="JI119">
        <v>29.9999</v>
      </c>
      <c r="JJ119">
        <v>35.460599999999999</v>
      </c>
      <c r="JK119">
        <v>35.458199999999998</v>
      </c>
      <c r="JL119">
        <v>31.8064</v>
      </c>
      <c r="JM119">
        <v>27.440200000000001</v>
      </c>
      <c r="JN119">
        <v>51.103299999999997</v>
      </c>
      <c r="JO119">
        <v>30</v>
      </c>
      <c r="JP119">
        <v>698.86699999999996</v>
      </c>
      <c r="JQ119">
        <v>31.928699999999999</v>
      </c>
      <c r="JR119">
        <v>98.344700000000003</v>
      </c>
      <c r="JS119">
        <v>98.249099999999999</v>
      </c>
    </row>
    <row r="120" spans="1:279" x14ac:dyDescent="0.2">
      <c r="A120">
        <v>105</v>
      </c>
      <c r="B120">
        <v>1658328396.0999999</v>
      </c>
      <c r="C120">
        <v>415</v>
      </c>
      <c r="D120" t="s">
        <v>629</v>
      </c>
      <c r="E120" t="s">
        <v>630</v>
      </c>
      <c r="F120">
        <v>4</v>
      </c>
      <c r="G120">
        <v>1658328393.7874999</v>
      </c>
      <c r="H120">
        <f t="shared" si="50"/>
        <v>2.2130303810444568E-3</v>
      </c>
      <c r="I120">
        <f t="shared" si="51"/>
        <v>2.2130303810444567</v>
      </c>
      <c r="J120">
        <f t="shared" si="52"/>
        <v>10.852489297142554</v>
      </c>
      <c r="K120">
        <f t="shared" si="53"/>
        <v>669.25849999999991</v>
      </c>
      <c r="L120">
        <f t="shared" si="54"/>
        <v>515.38681369011817</v>
      </c>
      <c r="M120">
        <f t="shared" si="55"/>
        <v>52.160315103478467</v>
      </c>
      <c r="N120">
        <f t="shared" si="56"/>
        <v>67.73307604775195</v>
      </c>
      <c r="O120">
        <f t="shared" si="57"/>
        <v>0.12927911111170004</v>
      </c>
      <c r="P120">
        <f t="shared" si="58"/>
        <v>2.7714386326947738</v>
      </c>
      <c r="Q120">
        <f t="shared" si="59"/>
        <v>0.12601994216230178</v>
      </c>
      <c r="R120">
        <f t="shared" si="60"/>
        <v>7.9048443698900961E-2</v>
      </c>
      <c r="S120">
        <f t="shared" si="61"/>
        <v>194.42765136255616</v>
      </c>
      <c r="T120">
        <f t="shared" si="62"/>
        <v>34.387039540951363</v>
      </c>
      <c r="U120">
        <f t="shared" si="63"/>
        <v>33.253625</v>
      </c>
      <c r="V120">
        <f t="shared" si="64"/>
        <v>5.124551031142329</v>
      </c>
      <c r="W120">
        <f t="shared" si="65"/>
        <v>64.812011990653886</v>
      </c>
      <c r="X120">
        <f t="shared" si="66"/>
        <v>3.4223201146760158</v>
      </c>
      <c r="Y120">
        <f t="shared" si="67"/>
        <v>5.2803793765413829</v>
      </c>
      <c r="Z120">
        <f t="shared" si="68"/>
        <v>1.7022309164663132</v>
      </c>
      <c r="AA120">
        <f t="shared" si="69"/>
        <v>-97.594639804060549</v>
      </c>
      <c r="AB120">
        <f t="shared" si="70"/>
        <v>79.958794837659866</v>
      </c>
      <c r="AC120">
        <f t="shared" si="71"/>
        <v>6.6413147511885446</v>
      </c>
      <c r="AD120">
        <f t="shared" si="72"/>
        <v>183.43312114734402</v>
      </c>
      <c r="AE120">
        <f t="shared" si="73"/>
        <v>20.550568636120378</v>
      </c>
      <c r="AF120">
        <f t="shared" si="74"/>
        <v>2.2045060562665721</v>
      </c>
      <c r="AG120">
        <f t="shared" si="75"/>
        <v>10.852489297142554</v>
      </c>
      <c r="AH120">
        <v>713.0806231067952</v>
      </c>
      <c r="AI120">
        <v>695.86039393939393</v>
      </c>
      <c r="AJ120">
        <v>1.7550040739386501</v>
      </c>
      <c r="AK120">
        <v>64.333968966541633</v>
      </c>
      <c r="AL120">
        <f t="shared" si="76"/>
        <v>2.2130303810444567</v>
      </c>
      <c r="AM120">
        <v>31.849390999892488</v>
      </c>
      <c r="AN120">
        <v>33.821719393939411</v>
      </c>
      <c r="AO120">
        <v>6.0485655216726471E-5</v>
      </c>
      <c r="AP120">
        <v>90.117840984765252</v>
      </c>
      <c r="AQ120">
        <v>17</v>
      </c>
      <c r="AR120">
        <v>3</v>
      </c>
      <c r="AS120">
        <f t="shared" si="77"/>
        <v>1</v>
      </c>
      <c r="AT120">
        <f t="shared" si="78"/>
        <v>0</v>
      </c>
      <c r="AU120">
        <f t="shared" si="79"/>
        <v>47319.289885204715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1009.5150747992518</v>
      </c>
      <c r="BI120">
        <f t="shared" si="83"/>
        <v>10.852489297142554</v>
      </c>
      <c r="BJ120" t="e">
        <f t="shared" si="84"/>
        <v>#DIV/0!</v>
      </c>
      <c r="BK120">
        <f t="shared" si="85"/>
        <v>1.0750200336830669E-2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253</v>
      </c>
      <c r="CG120">
        <v>1000</v>
      </c>
      <c r="CH120" t="s">
        <v>414</v>
      </c>
      <c r="CI120">
        <v>1110.1500000000001</v>
      </c>
      <c r="CJ120">
        <v>1175.8634999999999</v>
      </c>
      <c r="CK120">
        <v>1152.67</v>
      </c>
      <c r="CL120">
        <v>1.3005735999999999E-4</v>
      </c>
      <c r="CM120">
        <v>6.5004835999999994E-4</v>
      </c>
      <c r="CN120">
        <v>4.7597999359999997E-2</v>
      </c>
      <c r="CO120">
        <v>5.5000000000000003E-4</v>
      </c>
      <c r="CP120">
        <f t="shared" si="96"/>
        <v>1200.01125</v>
      </c>
      <c r="CQ120">
        <f t="shared" si="97"/>
        <v>1009.5150747992518</v>
      </c>
      <c r="CR120">
        <f t="shared" si="98"/>
        <v>0.84125467557012634</v>
      </c>
      <c r="CS120">
        <f t="shared" si="99"/>
        <v>0.16202152385034405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1658328393.7874999</v>
      </c>
      <c r="CZ120">
        <v>669.25849999999991</v>
      </c>
      <c r="DA120">
        <v>689.57937500000003</v>
      </c>
      <c r="DB120">
        <v>33.815337499999998</v>
      </c>
      <c r="DC120">
        <v>31.850262499999999</v>
      </c>
      <c r="DD120">
        <v>672.05425000000002</v>
      </c>
      <c r="DE120">
        <v>33.484524999999998</v>
      </c>
      <c r="DF120">
        <v>650.34462500000006</v>
      </c>
      <c r="DG120">
        <v>101.106375</v>
      </c>
      <c r="DH120">
        <v>9.9774862500000006E-2</v>
      </c>
      <c r="DI120">
        <v>33.788775000000001</v>
      </c>
      <c r="DJ120">
        <v>999.9</v>
      </c>
      <c r="DK120">
        <v>33.253625</v>
      </c>
      <c r="DL120">
        <v>0</v>
      </c>
      <c r="DM120">
        <v>0</v>
      </c>
      <c r="DN120">
        <v>9024.9212499999994</v>
      </c>
      <c r="DO120">
        <v>0</v>
      </c>
      <c r="DP120">
        <v>1875.38625</v>
      </c>
      <c r="DQ120">
        <v>-20.32085</v>
      </c>
      <c r="DR120">
        <v>692.68150000000003</v>
      </c>
      <c r="DS120">
        <v>712.26512500000001</v>
      </c>
      <c r="DT120">
        <v>1.9650624999999999</v>
      </c>
      <c r="DU120">
        <v>689.57937500000003</v>
      </c>
      <c r="DV120">
        <v>31.850262499999999</v>
      </c>
      <c r="DW120">
        <v>3.4189474999999998</v>
      </c>
      <c r="DX120">
        <v>3.2202674999999998</v>
      </c>
      <c r="DY120">
        <v>26.222525000000001</v>
      </c>
      <c r="DZ120">
        <v>25.212912500000002</v>
      </c>
      <c r="EA120">
        <v>1200.01125</v>
      </c>
      <c r="EB120">
        <v>0.95800399999999997</v>
      </c>
      <c r="EC120">
        <v>4.1996424999999997E-2</v>
      </c>
      <c r="ED120">
        <v>0</v>
      </c>
      <c r="EE120">
        <v>645.17025000000001</v>
      </c>
      <c r="EF120">
        <v>5.0001600000000002</v>
      </c>
      <c r="EG120">
        <v>9484.2924999999996</v>
      </c>
      <c r="EH120">
        <v>9515.26</v>
      </c>
      <c r="EI120">
        <v>47.890500000000003</v>
      </c>
      <c r="EJ120">
        <v>50.609250000000003</v>
      </c>
      <c r="EK120">
        <v>49.085624999999993</v>
      </c>
      <c r="EL120">
        <v>49.077749999999988</v>
      </c>
      <c r="EM120">
        <v>49.609250000000003</v>
      </c>
      <c r="EN120">
        <v>1144.82375</v>
      </c>
      <c r="EO120">
        <v>50.1875</v>
      </c>
      <c r="EP120">
        <v>0</v>
      </c>
      <c r="EQ120">
        <v>770907.60000014305</v>
      </c>
      <c r="ER120">
        <v>0</v>
      </c>
      <c r="ES120">
        <v>644.58920000000001</v>
      </c>
      <c r="ET120">
        <v>6.4136923066360767</v>
      </c>
      <c r="EU120">
        <v>72.728461423777546</v>
      </c>
      <c r="EV120">
        <v>9478.6615999999995</v>
      </c>
      <c r="EW120">
        <v>15</v>
      </c>
      <c r="EX120">
        <v>1658327627.5</v>
      </c>
      <c r="EY120" t="s">
        <v>416</v>
      </c>
      <c r="EZ120">
        <v>1658327627.5</v>
      </c>
      <c r="FA120">
        <v>1658327617.5</v>
      </c>
      <c r="FB120">
        <v>12</v>
      </c>
      <c r="FC120">
        <v>-0.68500000000000005</v>
      </c>
      <c r="FD120">
        <v>-0.255</v>
      </c>
      <c r="FE120">
        <v>-3.9239999999999999</v>
      </c>
      <c r="FF120">
        <v>0.28599999999999998</v>
      </c>
      <c r="FG120">
        <v>1546</v>
      </c>
      <c r="FH120">
        <v>32</v>
      </c>
      <c r="FI120">
        <v>0.03</v>
      </c>
      <c r="FJ120">
        <v>0.04</v>
      </c>
      <c r="FK120">
        <v>-20.198243902439032</v>
      </c>
      <c r="FL120">
        <v>-0.5834801393728507</v>
      </c>
      <c r="FM120">
        <v>9.1803127235061233E-2</v>
      </c>
      <c r="FN120">
        <v>0</v>
      </c>
      <c r="FO120">
        <v>644.07114705882361</v>
      </c>
      <c r="FP120">
        <v>7.4110160539565868</v>
      </c>
      <c r="FQ120">
        <v>0.76719773248272938</v>
      </c>
      <c r="FR120">
        <v>0</v>
      </c>
      <c r="FS120">
        <v>1.994493902439024</v>
      </c>
      <c r="FT120">
        <v>-0.19556508710800749</v>
      </c>
      <c r="FU120">
        <v>1.97815131579905E-2</v>
      </c>
      <c r="FV120">
        <v>0</v>
      </c>
      <c r="FW120">
        <v>0</v>
      </c>
      <c r="FX120">
        <v>3</v>
      </c>
      <c r="FY120" t="s">
        <v>428</v>
      </c>
      <c r="FZ120">
        <v>3.36931</v>
      </c>
      <c r="GA120">
        <v>2.89371</v>
      </c>
      <c r="GB120">
        <v>0.139048</v>
      </c>
      <c r="GC120">
        <v>0.14357700000000001</v>
      </c>
      <c r="GD120">
        <v>0.14024600000000001</v>
      </c>
      <c r="GE120">
        <v>0.13703699999999999</v>
      </c>
      <c r="GF120">
        <v>29723.1</v>
      </c>
      <c r="GG120">
        <v>25715.5</v>
      </c>
      <c r="GH120">
        <v>30859.9</v>
      </c>
      <c r="GI120">
        <v>27989.1</v>
      </c>
      <c r="GJ120">
        <v>34955.599999999999</v>
      </c>
      <c r="GK120">
        <v>34079.1</v>
      </c>
      <c r="GL120">
        <v>40226.800000000003</v>
      </c>
      <c r="GM120">
        <v>39011.300000000003</v>
      </c>
      <c r="GN120">
        <v>2.3043499999999999</v>
      </c>
      <c r="GO120">
        <v>1.5732999999999999</v>
      </c>
      <c r="GP120">
        <v>0</v>
      </c>
      <c r="GQ120">
        <v>2.94857E-2</v>
      </c>
      <c r="GR120">
        <v>999.9</v>
      </c>
      <c r="GS120">
        <v>32.776499999999999</v>
      </c>
      <c r="GT120">
        <v>59.6</v>
      </c>
      <c r="GU120">
        <v>38.799999999999997</v>
      </c>
      <c r="GV120">
        <v>40.979399999999998</v>
      </c>
      <c r="GW120">
        <v>50.352899999999998</v>
      </c>
      <c r="GX120">
        <v>41.298099999999998</v>
      </c>
      <c r="GY120">
        <v>1</v>
      </c>
      <c r="GZ120">
        <v>0.64865300000000004</v>
      </c>
      <c r="HA120">
        <v>1.61693</v>
      </c>
      <c r="HB120">
        <v>20.200800000000001</v>
      </c>
      <c r="HC120">
        <v>5.2142900000000001</v>
      </c>
      <c r="HD120">
        <v>11.974</v>
      </c>
      <c r="HE120">
        <v>4.9904999999999999</v>
      </c>
      <c r="HF120">
        <v>3.2925</v>
      </c>
      <c r="HG120">
        <v>8382.2000000000007</v>
      </c>
      <c r="HH120">
        <v>9999</v>
      </c>
      <c r="HI120">
        <v>9999</v>
      </c>
      <c r="HJ120">
        <v>971.1</v>
      </c>
      <c r="HK120">
        <v>4.9712399999999999</v>
      </c>
      <c r="HL120">
        <v>1.8742300000000001</v>
      </c>
      <c r="HM120">
        <v>1.8705700000000001</v>
      </c>
      <c r="HN120">
        <v>1.87016</v>
      </c>
      <c r="HO120">
        <v>1.87479</v>
      </c>
      <c r="HP120">
        <v>1.8714900000000001</v>
      </c>
      <c r="HQ120">
        <v>1.8669199999999999</v>
      </c>
      <c r="HR120">
        <v>1.8778999999999999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-2.802</v>
      </c>
      <c r="IG120">
        <v>0.33100000000000002</v>
      </c>
      <c r="IH120">
        <v>-2.1003025613674828</v>
      </c>
      <c r="II120">
        <v>1.7196870422270779E-5</v>
      </c>
      <c r="IJ120">
        <v>-2.1741833173098589E-6</v>
      </c>
      <c r="IK120">
        <v>9.0595066644434051E-10</v>
      </c>
      <c r="IL120">
        <v>-0.3055493333670728</v>
      </c>
      <c r="IM120">
        <v>-1.2435942757381079E-3</v>
      </c>
      <c r="IN120">
        <v>8.3241555849602686E-4</v>
      </c>
      <c r="IO120">
        <v>-6.8006265696850886E-6</v>
      </c>
      <c r="IP120">
        <v>17</v>
      </c>
      <c r="IQ120">
        <v>2050</v>
      </c>
      <c r="IR120">
        <v>3</v>
      </c>
      <c r="IS120">
        <v>34</v>
      </c>
      <c r="IT120">
        <v>12.8</v>
      </c>
      <c r="IU120">
        <v>13</v>
      </c>
      <c r="IV120">
        <v>1.5991200000000001</v>
      </c>
      <c r="IW120">
        <v>2.5585900000000001</v>
      </c>
      <c r="IX120">
        <v>1.49902</v>
      </c>
      <c r="IY120">
        <v>2.2827099999999998</v>
      </c>
      <c r="IZ120">
        <v>1.69678</v>
      </c>
      <c r="JA120">
        <v>2.3571800000000001</v>
      </c>
      <c r="JB120">
        <v>43.182000000000002</v>
      </c>
      <c r="JC120">
        <v>13.4666</v>
      </c>
      <c r="JD120">
        <v>18</v>
      </c>
      <c r="JE120">
        <v>691.01300000000003</v>
      </c>
      <c r="JF120">
        <v>288.20699999999999</v>
      </c>
      <c r="JG120">
        <v>29.999600000000001</v>
      </c>
      <c r="JH120">
        <v>35.700899999999997</v>
      </c>
      <c r="JI120">
        <v>30.0002</v>
      </c>
      <c r="JJ120">
        <v>35.460700000000003</v>
      </c>
      <c r="JK120">
        <v>35.458199999999998</v>
      </c>
      <c r="JL120">
        <v>32.057400000000001</v>
      </c>
      <c r="JM120">
        <v>27.440200000000001</v>
      </c>
      <c r="JN120">
        <v>51.103299999999997</v>
      </c>
      <c r="JO120">
        <v>30</v>
      </c>
      <c r="JP120">
        <v>705.55499999999995</v>
      </c>
      <c r="JQ120">
        <v>31.929099999999998</v>
      </c>
      <c r="JR120">
        <v>98.344700000000003</v>
      </c>
      <c r="JS120">
        <v>98.25</v>
      </c>
    </row>
    <row r="121" spans="1:279" x14ac:dyDescent="0.2">
      <c r="A121">
        <v>106</v>
      </c>
      <c r="B121">
        <v>1658328400.0999999</v>
      </c>
      <c r="C121">
        <v>419</v>
      </c>
      <c r="D121" t="s">
        <v>631</v>
      </c>
      <c r="E121" t="s">
        <v>632</v>
      </c>
      <c r="F121">
        <v>4</v>
      </c>
      <c r="G121">
        <v>1658328398.0999999</v>
      </c>
      <c r="H121">
        <f t="shared" si="50"/>
        <v>2.2134714274780168E-3</v>
      </c>
      <c r="I121">
        <f t="shared" si="51"/>
        <v>2.2134714274780167</v>
      </c>
      <c r="J121">
        <f t="shared" si="52"/>
        <v>11.191601074872107</v>
      </c>
      <c r="K121">
        <f t="shared" si="53"/>
        <v>676.43299999999999</v>
      </c>
      <c r="L121">
        <f t="shared" si="54"/>
        <v>518.25519103493605</v>
      </c>
      <c r="M121">
        <f t="shared" si="55"/>
        <v>52.450895606512901</v>
      </c>
      <c r="N121">
        <f t="shared" si="56"/>
        <v>68.459549043684618</v>
      </c>
      <c r="O121">
        <f t="shared" si="57"/>
        <v>0.1293832675299397</v>
      </c>
      <c r="P121">
        <f t="shared" si="58"/>
        <v>2.7738934486305586</v>
      </c>
      <c r="Q121">
        <f t="shared" si="59"/>
        <v>0.12612172666375204</v>
      </c>
      <c r="R121">
        <f t="shared" si="60"/>
        <v>7.9112267672367356E-2</v>
      </c>
      <c r="S121">
        <f t="shared" si="61"/>
        <v>194.42042575542393</v>
      </c>
      <c r="T121">
        <f t="shared" si="62"/>
        <v>34.390266485732681</v>
      </c>
      <c r="U121">
        <f t="shared" si="63"/>
        <v>33.254399999999997</v>
      </c>
      <c r="V121">
        <f t="shared" si="64"/>
        <v>5.1247737754723532</v>
      </c>
      <c r="W121">
        <f t="shared" si="65"/>
        <v>64.82183228338431</v>
      </c>
      <c r="X121">
        <f t="shared" si="66"/>
        <v>3.4235810778358</v>
      </c>
      <c r="Y121">
        <f t="shared" si="67"/>
        <v>5.2815246919722778</v>
      </c>
      <c r="Z121">
        <f t="shared" si="68"/>
        <v>1.7011926976365532</v>
      </c>
      <c r="AA121">
        <f t="shared" si="69"/>
        <v>-97.614089951780542</v>
      </c>
      <c r="AB121">
        <f t="shared" si="70"/>
        <v>80.494279980823407</v>
      </c>
      <c r="AC121">
        <f t="shared" si="71"/>
        <v>6.680027290340405</v>
      </c>
      <c r="AD121">
        <f t="shared" si="72"/>
        <v>183.9806430748072</v>
      </c>
      <c r="AE121">
        <f t="shared" si="73"/>
        <v>20.566500021388489</v>
      </c>
      <c r="AF121">
        <f t="shared" si="74"/>
        <v>2.2101187762716465</v>
      </c>
      <c r="AG121">
        <f t="shared" si="75"/>
        <v>11.191601074872107</v>
      </c>
      <c r="AH121">
        <v>719.9864691679237</v>
      </c>
      <c r="AI121">
        <v>702.66356363636316</v>
      </c>
      <c r="AJ121">
        <v>1.6987024528781109</v>
      </c>
      <c r="AK121">
        <v>64.333968966541633</v>
      </c>
      <c r="AL121">
        <f t="shared" si="76"/>
        <v>2.2134714274780167</v>
      </c>
      <c r="AM121">
        <v>31.857158051251361</v>
      </c>
      <c r="AN121">
        <v>33.829922424242419</v>
      </c>
      <c r="AO121">
        <v>5.2977040792765532E-5</v>
      </c>
      <c r="AP121">
        <v>90.117840984765252</v>
      </c>
      <c r="AQ121">
        <v>17</v>
      </c>
      <c r="AR121">
        <v>3</v>
      </c>
      <c r="AS121">
        <f t="shared" si="77"/>
        <v>1</v>
      </c>
      <c r="AT121">
        <f t="shared" si="78"/>
        <v>0</v>
      </c>
      <c r="AU121">
        <f t="shared" si="79"/>
        <v>47386.110360983825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1009.4779283706861</v>
      </c>
      <c r="BI121">
        <f t="shared" si="83"/>
        <v>11.191601074872107</v>
      </c>
      <c r="BJ121" t="e">
        <f t="shared" si="84"/>
        <v>#DIV/0!</v>
      </c>
      <c r="BK121">
        <f t="shared" si="85"/>
        <v>1.1086523796449452E-2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253</v>
      </c>
      <c r="CG121">
        <v>1000</v>
      </c>
      <c r="CH121" t="s">
        <v>414</v>
      </c>
      <c r="CI121">
        <v>1110.1500000000001</v>
      </c>
      <c r="CJ121">
        <v>1175.8634999999999</v>
      </c>
      <c r="CK121">
        <v>1152.67</v>
      </c>
      <c r="CL121">
        <v>1.3005735999999999E-4</v>
      </c>
      <c r="CM121">
        <v>6.5004835999999994E-4</v>
      </c>
      <c r="CN121">
        <v>4.7597999359999997E-2</v>
      </c>
      <c r="CO121">
        <v>5.5000000000000003E-4</v>
      </c>
      <c r="CP121">
        <f t="shared" si="96"/>
        <v>1199.967142857143</v>
      </c>
      <c r="CQ121">
        <f t="shared" si="97"/>
        <v>1009.4779283706861</v>
      </c>
      <c r="CR121">
        <f t="shared" si="98"/>
        <v>0.84125464132884609</v>
      </c>
      <c r="CS121">
        <f t="shared" si="99"/>
        <v>0.162021457764673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1658328398.0999999</v>
      </c>
      <c r="CZ121">
        <v>676.43299999999999</v>
      </c>
      <c r="DA121">
        <v>696.78685714285712</v>
      </c>
      <c r="DB121">
        <v>33.82761428571429</v>
      </c>
      <c r="DC121">
        <v>31.85754285714286</v>
      </c>
      <c r="DD121">
        <v>679.2411428571429</v>
      </c>
      <c r="DE121">
        <v>33.496414285714287</v>
      </c>
      <c r="DF121">
        <v>650.33857142857153</v>
      </c>
      <c r="DG121">
        <v>101.10685714285709</v>
      </c>
      <c r="DH121">
        <v>9.9838928571428551E-2</v>
      </c>
      <c r="DI121">
        <v>33.792657142857138</v>
      </c>
      <c r="DJ121">
        <v>999.89999999999986</v>
      </c>
      <c r="DK121">
        <v>33.254399999999997</v>
      </c>
      <c r="DL121">
        <v>0</v>
      </c>
      <c r="DM121">
        <v>0</v>
      </c>
      <c r="DN121">
        <v>9037.9457142857154</v>
      </c>
      <c r="DO121">
        <v>0</v>
      </c>
      <c r="DP121">
        <v>1875.567142857142</v>
      </c>
      <c r="DQ121">
        <v>-20.353728571428569</v>
      </c>
      <c r="DR121">
        <v>700.1161428571429</v>
      </c>
      <c r="DS121">
        <v>719.71528571428564</v>
      </c>
      <c r="DT121">
        <v>1.970065714285715</v>
      </c>
      <c r="DU121">
        <v>696.78685714285712</v>
      </c>
      <c r="DV121">
        <v>31.85754285714286</v>
      </c>
      <c r="DW121">
        <v>3.4202014285714291</v>
      </c>
      <c r="DX121">
        <v>3.2210157142857141</v>
      </c>
      <c r="DY121">
        <v>26.228728571428569</v>
      </c>
      <c r="DZ121">
        <v>25.216828571428572</v>
      </c>
      <c r="EA121">
        <v>1199.967142857143</v>
      </c>
      <c r="EB121">
        <v>0.95800571428571413</v>
      </c>
      <c r="EC121">
        <v>4.1994742857142851E-2</v>
      </c>
      <c r="ED121">
        <v>0</v>
      </c>
      <c r="EE121">
        <v>645.74300000000005</v>
      </c>
      <c r="EF121">
        <v>5.0001600000000002</v>
      </c>
      <c r="EG121">
        <v>9486.6071428571431</v>
      </c>
      <c r="EH121">
        <v>9514.9299999999985</v>
      </c>
      <c r="EI121">
        <v>47.875</v>
      </c>
      <c r="EJ121">
        <v>50.625</v>
      </c>
      <c r="EK121">
        <v>49.071000000000012</v>
      </c>
      <c r="EL121">
        <v>49.062285714285707</v>
      </c>
      <c r="EM121">
        <v>49.588999999999999</v>
      </c>
      <c r="EN121">
        <v>1144.782857142857</v>
      </c>
      <c r="EO121">
        <v>50.184285714285707</v>
      </c>
      <c r="EP121">
        <v>0</v>
      </c>
      <c r="EQ121">
        <v>770911.79999995232</v>
      </c>
      <c r="ER121">
        <v>0</v>
      </c>
      <c r="ES121">
        <v>645.05803846153844</v>
      </c>
      <c r="ET121">
        <v>6.6750427377747057</v>
      </c>
      <c r="EU121">
        <v>57.732307682107482</v>
      </c>
      <c r="EV121">
        <v>9482.5880769230771</v>
      </c>
      <c r="EW121">
        <v>15</v>
      </c>
      <c r="EX121">
        <v>1658327627.5</v>
      </c>
      <c r="EY121" t="s">
        <v>416</v>
      </c>
      <c r="EZ121">
        <v>1658327627.5</v>
      </c>
      <c r="FA121">
        <v>1658327617.5</v>
      </c>
      <c r="FB121">
        <v>12</v>
      </c>
      <c r="FC121">
        <v>-0.68500000000000005</v>
      </c>
      <c r="FD121">
        <v>-0.255</v>
      </c>
      <c r="FE121">
        <v>-3.9239999999999999</v>
      </c>
      <c r="FF121">
        <v>0.28599999999999998</v>
      </c>
      <c r="FG121">
        <v>1546</v>
      </c>
      <c r="FH121">
        <v>32</v>
      </c>
      <c r="FI121">
        <v>0.03</v>
      </c>
      <c r="FJ121">
        <v>0.04</v>
      </c>
      <c r="FK121">
        <v>-20.2413825</v>
      </c>
      <c r="FL121">
        <v>-0.73562589118192678</v>
      </c>
      <c r="FM121">
        <v>9.1568676105696592E-2</v>
      </c>
      <c r="FN121">
        <v>0</v>
      </c>
      <c r="FO121">
        <v>644.64458823529401</v>
      </c>
      <c r="FP121">
        <v>7.0455003803822747</v>
      </c>
      <c r="FQ121">
        <v>0.72778928421249434</v>
      </c>
      <c r="FR121">
        <v>0</v>
      </c>
      <c r="FS121">
        <v>1.9831485</v>
      </c>
      <c r="FT121">
        <v>-0.1613970731707334</v>
      </c>
      <c r="FU121">
        <v>1.7019774756147611E-2</v>
      </c>
      <c r="FV121">
        <v>0</v>
      </c>
      <c r="FW121">
        <v>0</v>
      </c>
      <c r="FX121">
        <v>3</v>
      </c>
      <c r="FY121" t="s">
        <v>428</v>
      </c>
      <c r="FZ121">
        <v>3.36924</v>
      </c>
      <c r="GA121">
        <v>2.8939499999999998</v>
      </c>
      <c r="GB121">
        <v>0.139991</v>
      </c>
      <c r="GC121">
        <v>0.144536</v>
      </c>
      <c r="GD121">
        <v>0.14027100000000001</v>
      </c>
      <c r="GE121">
        <v>0.13705300000000001</v>
      </c>
      <c r="GF121">
        <v>29690.400000000001</v>
      </c>
      <c r="GG121">
        <v>25686.1</v>
      </c>
      <c r="GH121">
        <v>30859.8</v>
      </c>
      <c r="GI121">
        <v>27988.6</v>
      </c>
      <c r="GJ121">
        <v>34954.5</v>
      </c>
      <c r="GK121">
        <v>34077.800000000003</v>
      </c>
      <c r="GL121">
        <v>40226.699999999997</v>
      </c>
      <c r="GM121">
        <v>39010.5</v>
      </c>
      <c r="GN121">
        <v>2.3041999999999998</v>
      </c>
      <c r="GO121">
        <v>1.57335</v>
      </c>
      <c r="GP121">
        <v>0</v>
      </c>
      <c r="GQ121">
        <v>2.96831E-2</v>
      </c>
      <c r="GR121">
        <v>999.9</v>
      </c>
      <c r="GS121">
        <v>32.774299999999997</v>
      </c>
      <c r="GT121">
        <v>59.6</v>
      </c>
      <c r="GU121">
        <v>38.799999999999997</v>
      </c>
      <c r="GV121">
        <v>40.976399999999998</v>
      </c>
      <c r="GW121">
        <v>50.232900000000001</v>
      </c>
      <c r="GX121">
        <v>41.806899999999999</v>
      </c>
      <c r="GY121">
        <v>1</v>
      </c>
      <c r="GZ121">
        <v>0.64860799999999996</v>
      </c>
      <c r="HA121">
        <v>1.61703</v>
      </c>
      <c r="HB121">
        <v>20.200700000000001</v>
      </c>
      <c r="HC121">
        <v>5.2144399999999997</v>
      </c>
      <c r="HD121">
        <v>11.974</v>
      </c>
      <c r="HE121">
        <v>4.9903500000000003</v>
      </c>
      <c r="HF121">
        <v>3.2925</v>
      </c>
      <c r="HG121">
        <v>8382.4</v>
      </c>
      <c r="HH121">
        <v>9999</v>
      </c>
      <c r="HI121">
        <v>9999</v>
      </c>
      <c r="HJ121">
        <v>971.1</v>
      </c>
      <c r="HK121">
        <v>4.9712500000000004</v>
      </c>
      <c r="HL121">
        <v>1.8742399999999999</v>
      </c>
      <c r="HM121">
        <v>1.8705700000000001</v>
      </c>
      <c r="HN121">
        <v>1.87015</v>
      </c>
      <c r="HO121">
        <v>1.87479</v>
      </c>
      <c r="HP121">
        <v>1.8714900000000001</v>
      </c>
      <c r="HQ121">
        <v>1.8669199999999999</v>
      </c>
      <c r="HR121">
        <v>1.87792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-2.8140000000000001</v>
      </c>
      <c r="IG121">
        <v>0.33119999999999999</v>
      </c>
      <c r="IH121">
        <v>-2.1003025613674828</v>
      </c>
      <c r="II121">
        <v>1.7196870422270779E-5</v>
      </c>
      <c r="IJ121">
        <v>-2.1741833173098589E-6</v>
      </c>
      <c r="IK121">
        <v>9.0595066644434051E-10</v>
      </c>
      <c r="IL121">
        <v>-0.3055493333670728</v>
      </c>
      <c r="IM121">
        <v>-1.2435942757381079E-3</v>
      </c>
      <c r="IN121">
        <v>8.3241555849602686E-4</v>
      </c>
      <c r="IO121">
        <v>-6.8006265696850886E-6</v>
      </c>
      <c r="IP121">
        <v>17</v>
      </c>
      <c r="IQ121">
        <v>2050</v>
      </c>
      <c r="IR121">
        <v>3</v>
      </c>
      <c r="IS121">
        <v>34</v>
      </c>
      <c r="IT121">
        <v>12.9</v>
      </c>
      <c r="IU121">
        <v>13</v>
      </c>
      <c r="IV121">
        <v>1.6125499999999999</v>
      </c>
      <c r="IW121">
        <v>2.5671400000000002</v>
      </c>
      <c r="IX121">
        <v>1.49902</v>
      </c>
      <c r="IY121">
        <v>2.2827099999999998</v>
      </c>
      <c r="IZ121">
        <v>1.69678</v>
      </c>
      <c r="JA121">
        <v>2.2851599999999999</v>
      </c>
      <c r="JB121">
        <v>43.182000000000002</v>
      </c>
      <c r="JC121">
        <v>13.440300000000001</v>
      </c>
      <c r="JD121">
        <v>18</v>
      </c>
      <c r="JE121">
        <v>690.91600000000005</v>
      </c>
      <c r="JF121">
        <v>288.23099999999999</v>
      </c>
      <c r="JG121">
        <v>29.9999</v>
      </c>
      <c r="JH121">
        <v>35.700899999999997</v>
      </c>
      <c r="JI121">
        <v>30</v>
      </c>
      <c r="JJ121">
        <v>35.463099999999997</v>
      </c>
      <c r="JK121">
        <v>35.458199999999998</v>
      </c>
      <c r="JL121">
        <v>32.305999999999997</v>
      </c>
      <c r="JM121">
        <v>27.440200000000001</v>
      </c>
      <c r="JN121">
        <v>51.103299999999997</v>
      </c>
      <c r="JO121">
        <v>30</v>
      </c>
      <c r="JP121">
        <v>712.24300000000005</v>
      </c>
      <c r="JQ121">
        <v>31.928599999999999</v>
      </c>
      <c r="JR121">
        <v>98.344499999999996</v>
      </c>
      <c r="JS121">
        <v>98.248099999999994</v>
      </c>
    </row>
    <row r="122" spans="1:279" x14ac:dyDescent="0.2">
      <c r="A122">
        <v>107</v>
      </c>
      <c r="B122">
        <v>1658328404.0999999</v>
      </c>
      <c r="C122">
        <v>423</v>
      </c>
      <c r="D122" t="s">
        <v>633</v>
      </c>
      <c r="E122" t="s">
        <v>634</v>
      </c>
      <c r="F122">
        <v>4</v>
      </c>
      <c r="G122">
        <v>1658328401.7874999</v>
      </c>
      <c r="H122">
        <f t="shared" si="50"/>
        <v>2.2176737642398176E-3</v>
      </c>
      <c r="I122">
        <f t="shared" si="51"/>
        <v>2.2176737642398177</v>
      </c>
      <c r="J122">
        <f t="shared" si="52"/>
        <v>11.029989040892229</v>
      </c>
      <c r="K122">
        <f t="shared" si="53"/>
        <v>682.56425000000002</v>
      </c>
      <c r="L122">
        <f t="shared" si="54"/>
        <v>526.41517256361055</v>
      </c>
      <c r="M122">
        <f t="shared" si="55"/>
        <v>53.277539371862929</v>
      </c>
      <c r="N122">
        <f t="shared" si="56"/>
        <v>69.08110859742898</v>
      </c>
      <c r="O122">
        <f t="shared" si="57"/>
        <v>0.12957508067087223</v>
      </c>
      <c r="P122">
        <f t="shared" si="58"/>
        <v>2.7669255419112222</v>
      </c>
      <c r="Q122">
        <f t="shared" si="59"/>
        <v>0.12629598072035114</v>
      </c>
      <c r="R122">
        <f t="shared" si="60"/>
        <v>7.9222690376727856E-2</v>
      </c>
      <c r="S122">
        <f t="shared" si="61"/>
        <v>194.42425986254929</v>
      </c>
      <c r="T122">
        <f t="shared" si="62"/>
        <v>34.394536139111814</v>
      </c>
      <c r="U122">
        <f t="shared" si="63"/>
        <v>33.259887499999998</v>
      </c>
      <c r="V122">
        <f t="shared" si="64"/>
        <v>5.1263511900087639</v>
      </c>
      <c r="W122">
        <f t="shared" si="65"/>
        <v>64.820439919064739</v>
      </c>
      <c r="X122">
        <f t="shared" si="66"/>
        <v>3.4242736478360563</v>
      </c>
      <c r="Y122">
        <f t="shared" si="67"/>
        <v>5.2827065847001782</v>
      </c>
      <c r="Z122">
        <f t="shared" si="68"/>
        <v>1.7020775421727077</v>
      </c>
      <c r="AA122">
        <f t="shared" si="69"/>
        <v>-97.799413002975953</v>
      </c>
      <c r="AB122">
        <f t="shared" si="70"/>
        <v>80.070989670724373</v>
      </c>
      <c r="AC122">
        <f t="shared" si="71"/>
        <v>6.6619426289621488</v>
      </c>
      <c r="AD122">
        <f t="shared" si="72"/>
        <v>183.35777915925985</v>
      </c>
      <c r="AE122">
        <f t="shared" si="73"/>
        <v>20.564607615542965</v>
      </c>
      <c r="AF122">
        <f t="shared" si="74"/>
        <v>2.2121882603506675</v>
      </c>
      <c r="AG122">
        <f t="shared" si="75"/>
        <v>11.029989040892229</v>
      </c>
      <c r="AH122">
        <v>726.87029664332363</v>
      </c>
      <c r="AI122">
        <v>709.59546666666631</v>
      </c>
      <c r="AJ122">
        <v>1.725784282610789</v>
      </c>
      <c r="AK122">
        <v>64.333968966541633</v>
      </c>
      <c r="AL122">
        <f t="shared" si="76"/>
        <v>2.2176737642398177</v>
      </c>
      <c r="AM122">
        <v>31.86117274541667</v>
      </c>
      <c r="AN122">
        <v>33.837798787878803</v>
      </c>
      <c r="AO122">
        <v>2.380453793111743E-5</v>
      </c>
      <c r="AP122">
        <v>90.117840984765252</v>
      </c>
      <c r="AQ122">
        <v>16</v>
      </c>
      <c r="AR122">
        <v>2</v>
      </c>
      <c r="AS122">
        <f t="shared" si="77"/>
        <v>1</v>
      </c>
      <c r="AT122">
        <f t="shared" si="78"/>
        <v>0</v>
      </c>
      <c r="AU122">
        <f t="shared" si="79"/>
        <v>47194.226522079269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1009.4972247992483</v>
      </c>
      <c r="BI122">
        <f t="shared" si="83"/>
        <v>11.029989040892229</v>
      </c>
      <c r="BJ122" t="e">
        <f t="shared" si="84"/>
        <v>#DIV/0!</v>
      </c>
      <c r="BK122">
        <f t="shared" si="85"/>
        <v>1.0926220270774578E-2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253</v>
      </c>
      <c r="CG122">
        <v>1000</v>
      </c>
      <c r="CH122" t="s">
        <v>414</v>
      </c>
      <c r="CI122">
        <v>1110.1500000000001</v>
      </c>
      <c r="CJ122">
        <v>1175.8634999999999</v>
      </c>
      <c r="CK122">
        <v>1152.67</v>
      </c>
      <c r="CL122">
        <v>1.3005735999999999E-4</v>
      </c>
      <c r="CM122">
        <v>6.5004835999999994E-4</v>
      </c>
      <c r="CN122">
        <v>4.7597999359999997E-2</v>
      </c>
      <c r="CO122">
        <v>5.5000000000000003E-4</v>
      </c>
      <c r="CP122">
        <f t="shared" si="96"/>
        <v>1199.99</v>
      </c>
      <c r="CQ122">
        <f t="shared" si="97"/>
        <v>1009.4972247992483</v>
      </c>
      <c r="CR122">
        <f t="shared" si="98"/>
        <v>0.8412546977885218</v>
      </c>
      <c r="CS122">
        <f t="shared" si="99"/>
        <v>0.16202156673184717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1658328401.7874999</v>
      </c>
      <c r="CZ122">
        <v>682.56425000000002</v>
      </c>
      <c r="DA122">
        <v>702.92987499999992</v>
      </c>
      <c r="DB122">
        <v>33.833950000000002</v>
      </c>
      <c r="DC122">
        <v>31.862075000000001</v>
      </c>
      <c r="DD122">
        <v>685.38249999999994</v>
      </c>
      <c r="DE122">
        <v>33.502587499999997</v>
      </c>
      <c r="DF122">
        <v>650.34787500000004</v>
      </c>
      <c r="DG122">
        <v>101.108</v>
      </c>
      <c r="DH122">
        <v>0.10021387499999999</v>
      </c>
      <c r="DI122">
        <v>33.796662499999996</v>
      </c>
      <c r="DJ122">
        <v>999.9</v>
      </c>
      <c r="DK122">
        <v>33.259887499999998</v>
      </c>
      <c r="DL122">
        <v>0</v>
      </c>
      <c r="DM122">
        <v>0</v>
      </c>
      <c r="DN122">
        <v>9000.78125</v>
      </c>
      <c r="DO122">
        <v>0</v>
      </c>
      <c r="DP122">
        <v>1876.1737499999999</v>
      </c>
      <c r="DQ122">
        <v>-20.365537499999999</v>
      </c>
      <c r="DR122">
        <v>706.46675000000005</v>
      </c>
      <c r="DS122">
        <v>726.06375000000003</v>
      </c>
      <c r="DT122">
        <v>1.9718899999999999</v>
      </c>
      <c r="DU122">
        <v>702.92987499999992</v>
      </c>
      <c r="DV122">
        <v>31.862075000000001</v>
      </c>
      <c r="DW122">
        <v>3.4208875000000001</v>
      </c>
      <c r="DX122">
        <v>3.2215137500000002</v>
      </c>
      <c r="DY122">
        <v>26.232112499999999</v>
      </c>
      <c r="DZ122">
        <v>25.219437500000002</v>
      </c>
      <c r="EA122">
        <v>1199.99</v>
      </c>
      <c r="EB122">
        <v>0.95800399999999997</v>
      </c>
      <c r="EC122">
        <v>4.1996424999999997E-2</v>
      </c>
      <c r="ED122">
        <v>0</v>
      </c>
      <c r="EE122">
        <v>645.90287499999999</v>
      </c>
      <c r="EF122">
        <v>5.0001600000000002</v>
      </c>
      <c r="EG122">
        <v>9491.119999999999</v>
      </c>
      <c r="EH122">
        <v>9515.0912499999995</v>
      </c>
      <c r="EI122">
        <v>47.843499999999999</v>
      </c>
      <c r="EJ122">
        <v>50.625</v>
      </c>
      <c r="EK122">
        <v>49.085624999999993</v>
      </c>
      <c r="EL122">
        <v>49.054250000000003</v>
      </c>
      <c r="EM122">
        <v>49.569875000000003</v>
      </c>
      <c r="EN122">
        <v>1144.8025</v>
      </c>
      <c r="EO122">
        <v>50.1875</v>
      </c>
      <c r="EP122">
        <v>0</v>
      </c>
      <c r="EQ122">
        <v>770915.40000009537</v>
      </c>
      <c r="ER122">
        <v>0</v>
      </c>
      <c r="ES122">
        <v>645.40973076923069</v>
      </c>
      <c r="ET122">
        <v>6.0978119596534999</v>
      </c>
      <c r="EU122">
        <v>53.331282116827403</v>
      </c>
      <c r="EV122">
        <v>9486.0546153846153</v>
      </c>
      <c r="EW122">
        <v>15</v>
      </c>
      <c r="EX122">
        <v>1658327627.5</v>
      </c>
      <c r="EY122" t="s">
        <v>416</v>
      </c>
      <c r="EZ122">
        <v>1658327627.5</v>
      </c>
      <c r="FA122">
        <v>1658327617.5</v>
      </c>
      <c r="FB122">
        <v>12</v>
      </c>
      <c r="FC122">
        <v>-0.68500000000000005</v>
      </c>
      <c r="FD122">
        <v>-0.255</v>
      </c>
      <c r="FE122">
        <v>-3.9239999999999999</v>
      </c>
      <c r="FF122">
        <v>0.28599999999999998</v>
      </c>
      <c r="FG122">
        <v>1546</v>
      </c>
      <c r="FH122">
        <v>32</v>
      </c>
      <c r="FI122">
        <v>0.03</v>
      </c>
      <c r="FJ122">
        <v>0.04</v>
      </c>
      <c r="FK122">
        <v>-20.285017499999999</v>
      </c>
      <c r="FL122">
        <v>-0.68132870544084234</v>
      </c>
      <c r="FM122">
        <v>8.4003755533606839E-2</v>
      </c>
      <c r="FN122">
        <v>0</v>
      </c>
      <c r="FO122">
        <v>645.04349999999999</v>
      </c>
      <c r="FP122">
        <v>6.4241558446650124</v>
      </c>
      <c r="FQ122">
        <v>0.66189666200733688</v>
      </c>
      <c r="FR122">
        <v>0</v>
      </c>
      <c r="FS122">
        <v>1.9761042499999999</v>
      </c>
      <c r="FT122">
        <v>-8.9317260787990571E-2</v>
      </c>
      <c r="FU122">
        <v>1.223688458871373E-2</v>
      </c>
      <c r="FV122">
        <v>1</v>
      </c>
      <c r="FW122">
        <v>1</v>
      </c>
      <c r="FX122">
        <v>3</v>
      </c>
      <c r="FY122" t="s">
        <v>425</v>
      </c>
      <c r="FZ122">
        <v>3.3694299999999999</v>
      </c>
      <c r="GA122">
        <v>2.8938700000000002</v>
      </c>
      <c r="GB122">
        <v>0.14093700000000001</v>
      </c>
      <c r="GC122">
        <v>0.145477</v>
      </c>
      <c r="GD122">
        <v>0.14029</v>
      </c>
      <c r="GE122">
        <v>0.137071</v>
      </c>
      <c r="GF122">
        <v>29657.7</v>
      </c>
      <c r="GG122">
        <v>25657.5</v>
      </c>
      <c r="GH122">
        <v>30859.9</v>
      </c>
      <c r="GI122">
        <v>27988.3</v>
      </c>
      <c r="GJ122">
        <v>34953.9</v>
      </c>
      <c r="GK122">
        <v>34076.5</v>
      </c>
      <c r="GL122">
        <v>40226.800000000003</v>
      </c>
      <c r="GM122">
        <v>39009.800000000003</v>
      </c>
      <c r="GN122">
        <v>2.30457</v>
      </c>
      <c r="GO122">
        <v>1.57317</v>
      </c>
      <c r="GP122">
        <v>0</v>
      </c>
      <c r="GQ122">
        <v>3.0323900000000001E-2</v>
      </c>
      <c r="GR122">
        <v>999.9</v>
      </c>
      <c r="GS122">
        <v>32.777799999999999</v>
      </c>
      <c r="GT122">
        <v>59.6</v>
      </c>
      <c r="GU122">
        <v>38.799999999999997</v>
      </c>
      <c r="GV122">
        <v>40.9758</v>
      </c>
      <c r="GW122">
        <v>50.502899999999997</v>
      </c>
      <c r="GX122">
        <v>40.953499999999998</v>
      </c>
      <c r="GY122">
        <v>1</v>
      </c>
      <c r="GZ122">
        <v>0.64882399999999996</v>
      </c>
      <c r="HA122">
        <v>1.6188199999999999</v>
      </c>
      <c r="HB122">
        <v>20.200800000000001</v>
      </c>
      <c r="HC122">
        <v>5.2145900000000003</v>
      </c>
      <c r="HD122">
        <v>11.974</v>
      </c>
      <c r="HE122">
        <v>4.9904000000000002</v>
      </c>
      <c r="HF122">
        <v>3.2925</v>
      </c>
      <c r="HG122">
        <v>8382.4</v>
      </c>
      <c r="HH122">
        <v>9999</v>
      </c>
      <c r="HI122">
        <v>9999</v>
      </c>
      <c r="HJ122">
        <v>971.1</v>
      </c>
      <c r="HK122">
        <v>4.9712500000000004</v>
      </c>
      <c r="HL122">
        <v>1.8742399999999999</v>
      </c>
      <c r="HM122">
        <v>1.8705700000000001</v>
      </c>
      <c r="HN122">
        <v>1.8701399999999999</v>
      </c>
      <c r="HO122">
        <v>1.87477</v>
      </c>
      <c r="HP122">
        <v>1.8714900000000001</v>
      </c>
      <c r="HQ122">
        <v>1.86693</v>
      </c>
      <c r="HR122">
        <v>1.8779300000000001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-2.8250000000000002</v>
      </c>
      <c r="IG122">
        <v>0.33150000000000002</v>
      </c>
      <c r="IH122">
        <v>-2.1003025613674828</v>
      </c>
      <c r="II122">
        <v>1.7196870422270779E-5</v>
      </c>
      <c r="IJ122">
        <v>-2.1741833173098589E-6</v>
      </c>
      <c r="IK122">
        <v>9.0595066644434051E-10</v>
      </c>
      <c r="IL122">
        <v>-0.3055493333670728</v>
      </c>
      <c r="IM122">
        <v>-1.2435942757381079E-3</v>
      </c>
      <c r="IN122">
        <v>8.3241555849602686E-4</v>
      </c>
      <c r="IO122">
        <v>-6.8006265696850886E-6</v>
      </c>
      <c r="IP122">
        <v>17</v>
      </c>
      <c r="IQ122">
        <v>2050</v>
      </c>
      <c r="IR122">
        <v>3</v>
      </c>
      <c r="IS122">
        <v>34</v>
      </c>
      <c r="IT122">
        <v>12.9</v>
      </c>
      <c r="IU122">
        <v>13.1</v>
      </c>
      <c r="IV122">
        <v>1.62476</v>
      </c>
      <c r="IW122">
        <v>2.5647000000000002</v>
      </c>
      <c r="IX122">
        <v>1.49902</v>
      </c>
      <c r="IY122">
        <v>2.2827099999999998</v>
      </c>
      <c r="IZ122">
        <v>1.69678</v>
      </c>
      <c r="JA122">
        <v>2.2839399999999999</v>
      </c>
      <c r="JB122">
        <v>43.182000000000002</v>
      </c>
      <c r="JC122">
        <v>13.4491</v>
      </c>
      <c r="JD122">
        <v>18</v>
      </c>
      <c r="JE122">
        <v>691.23099999999999</v>
      </c>
      <c r="JF122">
        <v>288.14499999999998</v>
      </c>
      <c r="JG122">
        <v>30.000299999999999</v>
      </c>
      <c r="JH122">
        <v>35.700899999999997</v>
      </c>
      <c r="JI122">
        <v>30.0001</v>
      </c>
      <c r="JJ122">
        <v>35.463900000000002</v>
      </c>
      <c r="JK122">
        <v>35.458199999999998</v>
      </c>
      <c r="JL122">
        <v>32.557600000000001</v>
      </c>
      <c r="JM122">
        <v>27.440200000000001</v>
      </c>
      <c r="JN122">
        <v>51.103299999999997</v>
      </c>
      <c r="JO122">
        <v>30</v>
      </c>
      <c r="JP122">
        <v>718.92600000000004</v>
      </c>
      <c r="JQ122">
        <v>31.9297</v>
      </c>
      <c r="JR122">
        <v>98.344700000000003</v>
      </c>
      <c r="JS122">
        <v>98.246600000000001</v>
      </c>
    </row>
    <row r="123" spans="1:279" x14ac:dyDescent="0.2">
      <c r="A123">
        <v>108</v>
      </c>
      <c r="B123">
        <v>1658328408.0999999</v>
      </c>
      <c r="C123">
        <v>427</v>
      </c>
      <c r="D123" t="s">
        <v>635</v>
      </c>
      <c r="E123" t="s">
        <v>636</v>
      </c>
      <c r="F123">
        <v>4</v>
      </c>
      <c r="G123">
        <v>1658328406.0999999</v>
      </c>
      <c r="H123">
        <f t="shared" si="50"/>
        <v>2.2145643593575993E-3</v>
      </c>
      <c r="I123">
        <f t="shared" si="51"/>
        <v>2.2145643593575994</v>
      </c>
      <c r="J123">
        <f t="shared" si="52"/>
        <v>10.989064660371515</v>
      </c>
      <c r="K123">
        <f t="shared" si="53"/>
        <v>689.71785714285704</v>
      </c>
      <c r="L123">
        <f t="shared" si="54"/>
        <v>533.53813224973328</v>
      </c>
      <c r="M123">
        <f t="shared" si="55"/>
        <v>53.998874470195503</v>
      </c>
      <c r="N123">
        <f t="shared" si="56"/>
        <v>69.805672240642352</v>
      </c>
      <c r="O123">
        <f t="shared" si="57"/>
        <v>0.12926498256254004</v>
      </c>
      <c r="P123">
        <f t="shared" si="58"/>
        <v>2.7622322354841842</v>
      </c>
      <c r="Q123">
        <f t="shared" si="59"/>
        <v>0.12599595177607664</v>
      </c>
      <c r="R123">
        <f t="shared" si="60"/>
        <v>7.9034293517024595E-2</v>
      </c>
      <c r="S123">
        <f t="shared" si="61"/>
        <v>194.42544175543412</v>
      </c>
      <c r="T123">
        <f t="shared" si="62"/>
        <v>34.403365089238854</v>
      </c>
      <c r="U123">
        <f t="shared" si="63"/>
        <v>33.268085714285718</v>
      </c>
      <c r="V123">
        <f t="shared" si="64"/>
        <v>5.1287086024016091</v>
      </c>
      <c r="W123">
        <f t="shared" si="65"/>
        <v>64.808381681724597</v>
      </c>
      <c r="X123">
        <f t="shared" si="66"/>
        <v>3.4249828258118216</v>
      </c>
      <c r="Y123">
        <f t="shared" si="67"/>
        <v>5.2847837531756126</v>
      </c>
      <c r="Z123">
        <f t="shared" si="68"/>
        <v>1.7037257765897875</v>
      </c>
      <c r="AA123">
        <f t="shared" si="69"/>
        <v>-97.662288247670134</v>
      </c>
      <c r="AB123">
        <f t="shared" si="70"/>
        <v>79.762321260405344</v>
      </c>
      <c r="AC123">
        <f t="shared" si="71"/>
        <v>6.6480325480720852</v>
      </c>
      <c r="AD123">
        <f t="shared" si="72"/>
        <v>183.1735073162414</v>
      </c>
      <c r="AE123">
        <f t="shared" si="73"/>
        <v>20.557471723165133</v>
      </c>
      <c r="AF123">
        <f t="shared" si="74"/>
        <v>2.2125002807736878</v>
      </c>
      <c r="AG123">
        <f t="shared" si="75"/>
        <v>10.989064660371515</v>
      </c>
      <c r="AH123">
        <v>733.72566715976211</v>
      </c>
      <c r="AI123">
        <v>716.47394545454574</v>
      </c>
      <c r="AJ123">
        <v>1.7299679140601301</v>
      </c>
      <c r="AK123">
        <v>64.333968966541633</v>
      </c>
      <c r="AL123">
        <f t="shared" si="76"/>
        <v>2.2145643593575994</v>
      </c>
      <c r="AM123">
        <v>31.86792236103225</v>
      </c>
      <c r="AN123">
        <v>33.841650303030299</v>
      </c>
      <c r="AO123">
        <v>3.5628309423629912E-5</v>
      </c>
      <c r="AP123">
        <v>90.117840984765252</v>
      </c>
      <c r="AQ123">
        <v>16</v>
      </c>
      <c r="AR123">
        <v>2</v>
      </c>
      <c r="AS123">
        <f t="shared" si="77"/>
        <v>1</v>
      </c>
      <c r="AT123">
        <f t="shared" si="78"/>
        <v>0</v>
      </c>
      <c r="AU123">
        <f t="shared" si="79"/>
        <v>47064.457973739431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1009.5043283706916</v>
      </c>
      <c r="BI123">
        <f t="shared" si="83"/>
        <v>10.989064660371515</v>
      </c>
      <c r="BJ123" t="e">
        <f t="shared" si="84"/>
        <v>#DIV/0!</v>
      </c>
      <c r="BK123">
        <f t="shared" si="85"/>
        <v>1.0885604302566508E-2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253</v>
      </c>
      <c r="CG123">
        <v>1000</v>
      </c>
      <c r="CH123" t="s">
        <v>414</v>
      </c>
      <c r="CI123">
        <v>1110.1500000000001</v>
      </c>
      <c r="CJ123">
        <v>1175.8634999999999</v>
      </c>
      <c r="CK123">
        <v>1152.67</v>
      </c>
      <c r="CL123">
        <v>1.3005735999999999E-4</v>
      </c>
      <c r="CM123">
        <v>6.5004835999999994E-4</v>
      </c>
      <c r="CN123">
        <v>4.7597999359999997E-2</v>
      </c>
      <c r="CO123">
        <v>5.5000000000000003E-4</v>
      </c>
      <c r="CP123">
        <f t="shared" si="96"/>
        <v>1199.9985714285719</v>
      </c>
      <c r="CQ123">
        <f t="shared" si="97"/>
        <v>1009.5043283706916</v>
      </c>
      <c r="CR123">
        <f t="shared" si="98"/>
        <v>0.84125460846915745</v>
      </c>
      <c r="CS123">
        <f t="shared" si="99"/>
        <v>0.16202139434547402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1658328406.0999999</v>
      </c>
      <c r="CZ123">
        <v>689.71785714285704</v>
      </c>
      <c r="DA123">
        <v>710.09114285714281</v>
      </c>
      <c r="DB123">
        <v>33.840685714285719</v>
      </c>
      <c r="DC123">
        <v>31.868600000000001</v>
      </c>
      <c r="DD123">
        <v>692.54785714285697</v>
      </c>
      <c r="DE123">
        <v>33.50911428571429</v>
      </c>
      <c r="DF123">
        <v>650.36557142857146</v>
      </c>
      <c r="DG123">
        <v>101.1087142857143</v>
      </c>
      <c r="DH123">
        <v>0.1003112857142857</v>
      </c>
      <c r="DI123">
        <v>33.803699999999999</v>
      </c>
      <c r="DJ123">
        <v>999.89999999999986</v>
      </c>
      <c r="DK123">
        <v>33.268085714285718</v>
      </c>
      <c r="DL123">
        <v>0</v>
      </c>
      <c r="DM123">
        <v>0</v>
      </c>
      <c r="DN123">
        <v>8975.8042857142846</v>
      </c>
      <c r="DO123">
        <v>0</v>
      </c>
      <c r="DP123">
        <v>1874.555714285714</v>
      </c>
      <c r="DQ123">
        <v>-20.373457142857141</v>
      </c>
      <c r="DR123">
        <v>713.87585714285706</v>
      </c>
      <c r="DS123">
        <v>733.46571428571428</v>
      </c>
      <c r="DT123">
        <v>1.972097142857143</v>
      </c>
      <c r="DU123">
        <v>710.09114285714281</v>
      </c>
      <c r="DV123">
        <v>31.868600000000001</v>
      </c>
      <c r="DW123">
        <v>3.421588571428571</v>
      </c>
      <c r="DX123">
        <v>3.2221957142857138</v>
      </c>
      <c r="DY123">
        <v>26.235614285714281</v>
      </c>
      <c r="DZ123">
        <v>25.22297142857143</v>
      </c>
      <c r="EA123">
        <v>1199.9985714285719</v>
      </c>
      <c r="EB123">
        <v>0.95800699999999994</v>
      </c>
      <c r="EC123">
        <v>4.1993271428571427E-2</v>
      </c>
      <c r="ED123">
        <v>0</v>
      </c>
      <c r="EE123">
        <v>646.17342857142842</v>
      </c>
      <c r="EF123">
        <v>5.0001600000000002</v>
      </c>
      <c r="EG123">
        <v>9493.6285714285714</v>
      </c>
      <c r="EH123">
        <v>9515.1785714285706</v>
      </c>
      <c r="EI123">
        <v>47.875</v>
      </c>
      <c r="EJ123">
        <v>50.633857142857153</v>
      </c>
      <c r="EK123">
        <v>49.107000000000014</v>
      </c>
      <c r="EL123">
        <v>49.03557142857143</v>
      </c>
      <c r="EM123">
        <v>49.588999999999999</v>
      </c>
      <c r="EN123">
        <v>1144.814285714285</v>
      </c>
      <c r="EO123">
        <v>50.184285714285707</v>
      </c>
      <c r="EP123">
        <v>0</v>
      </c>
      <c r="EQ123">
        <v>770919.60000014305</v>
      </c>
      <c r="ER123">
        <v>0</v>
      </c>
      <c r="ES123">
        <v>645.82604000000003</v>
      </c>
      <c r="ET123">
        <v>4.9549230620728402</v>
      </c>
      <c r="EU123">
        <v>49.424615357929397</v>
      </c>
      <c r="EV123">
        <v>9489.7691999999988</v>
      </c>
      <c r="EW123">
        <v>15</v>
      </c>
      <c r="EX123">
        <v>1658327627.5</v>
      </c>
      <c r="EY123" t="s">
        <v>416</v>
      </c>
      <c r="EZ123">
        <v>1658327627.5</v>
      </c>
      <c r="FA123">
        <v>1658327617.5</v>
      </c>
      <c r="FB123">
        <v>12</v>
      </c>
      <c r="FC123">
        <v>-0.68500000000000005</v>
      </c>
      <c r="FD123">
        <v>-0.255</v>
      </c>
      <c r="FE123">
        <v>-3.9239999999999999</v>
      </c>
      <c r="FF123">
        <v>0.28599999999999998</v>
      </c>
      <c r="FG123">
        <v>1546</v>
      </c>
      <c r="FH123">
        <v>32</v>
      </c>
      <c r="FI123">
        <v>0.03</v>
      </c>
      <c r="FJ123">
        <v>0.04</v>
      </c>
      <c r="FK123">
        <v>-20.315925</v>
      </c>
      <c r="FL123">
        <v>-0.60288855534703989</v>
      </c>
      <c r="FM123">
        <v>7.8692184332371864E-2</v>
      </c>
      <c r="FN123">
        <v>0</v>
      </c>
      <c r="FO123">
        <v>645.45088235294111</v>
      </c>
      <c r="FP123">
        <v>5.4866615759832866</v>
      </c>
      <c r="FQ123">
        <v>0.57049440708223298</v>
      </c>
      <c r="FR123">
        <v>0</v>
      </c>
      <c r="FS123">
        <v>1.9709970000000001</v>
      </c>
      <c r="FT123">
        <v>-7.3323827392122662E-3</v>
      </c>
      <c r="FU123">
        <v>5.7783718295035336E-3</v>
      </c>
      <c r="FV123">
        <v>1</v>
      </c>
      <c r="FW123">
        <v>1</v>
      </c>
      <c r="FX123">
        <v>3</v>
      </c>
      <c r="FY123" t="s">
        <v>425</v>
      </c>
      <c r="FZ123">
        <v>3.3692899999999999</v>
      </c>
      <c r="GA123">
        <v>2.8938100000000002</v>
      </c>
      <c r="GB123">
        <v>0.14188000000000001</v>
      </c>
      <c r="GC123">
        <v>0.146425</v>
      </c>
      <c r="GD123">
        <v>0.14030200000000001</v>
      </c>
      <c r="GE123">
        <v>0.137077</v>
      </c>
      <c r="GF123">
        <v>29624.799999999999</v>
      </c>
      <c r="GG123">
        <v>25629</v>
      </c>
      <c r="GH123">
        <v>30859.599999999999</v>
      </c>
      <c r="GI123">
        <v>27988.2</v>
      </c>
      <c r="GJ123">
        <v>34953</v>
      </c>
      <c r="GK123">
        <v>34076.5</v>
      </c>
      <c r="GL123">
        <v>40226.400000000001</v>
      </c>
      <c r="GM123">
        <v>39010.1</v>
      </c>
      <c r="GN123">
        <v>2.3046500000000001</v>
      </c>
      <c r="GO123">
        <v>1.57345</v>
      </c>
      <c r="GP123">
        <v>0</v>
      </c>
      <c r="GQ123">
        <v>2.9675699999999999E-2</v>
      </c>
      <c r="GR123">
        <v>999.9</v>
      </c>
      <c r="GS123">
        <v>32.782899999999998</v>
      </c>
      <c r="GT123">
        <v>59.6</v>
      </c>
      <c r="GU123">
        <v>38.799999999999997</v>
      </c>
      <c r="GV123">
        <v>40.975499999999997</v>
      </c>
      <c r="GW123">
        <v>50.682899999999997</v>
      </c>
      <c r="GX123">
        <v>41.738799999999998</v>
      </c>
      <c r="GY123">
        <v>1</v>
      </c>
      <c r="GZ123">
        <v>0.64843799999999996</v>
      </c>
      <c r="HA123">
        <v>1.6231500000000001</v>
      </c>
      <c r="HB123">
        <v>20.200600000000001</v>
      </c>
      <c r="HC123">
        <v>5.2148899999999996</v>
      </c>
      <c r="HD123">
        <v>11.974</v>
      </c>
      <c r="HE123">
        <v>4.9905999999999997</v>
      </c>
      <c r="HF123">
        <v>3.2925</v>
      </c>
      <c r="HG123">
        <v>8382.4</v>
      </c>
      <c r="HH123">
        <v>9999</v>
      </c>
      <c r="HI123">
        <v>9999</v>
      </c>
      <c r="HJ123">
        <v>971.1</v>
      </c>
      <c r="HK123">
        <v>4.9712399999999999</v>
      </c>
      <c r="HL123">
        <v>1.8742399999999999</v>
      </c>
      <c r="HM123">
        <v>1.8705700000000001</v>
      </c>
      <c r="HN123">
        <v>1.87016</v>
      </c>
      <c r="HO123">
        <v>1.8747499999999999</v>
      </c>
      <c r="HP123">
        <v>1.8714900000000001</v>
      </c>
      <c r="HQ123">
        <v>1.86694</v>
      </c>
      <c r="HR123">
        <v>1.8779300000000001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-2.8359999999999999</v>
      </c>
      <c r="IG123">
        <v>0.33169999999999999</v>
      </c>
      <c r="IH123">
        <v>-2.1003025613674828</v>
      </c>
      <c r="II123">
        <v>1.7196870422270779E-5</v>
      </c>
      <c r="IJ123">
        <v>-2.1741833173098589E-6</v>
      </c>
      <c r="IK123">
        <v>9.0595066644434051E-10</v>
      </c>
      <c r="IL123">
        <v>-0.3055493333670728</v>
      </c>
      <c r="IM123">
        <v>-1.2435942757381079E-3</v>
      </c>
      <c r="IN123">
        <v>8.3241555849602686E-4</v>
      </c>
      <c r="IO123">
        <v>-6.8006265696850886E-6</v>
      </c>
      <c r="IP123">
        <v>17</v>
      </c>
      <c r="IQ123">
        <v>2050</v>
      </c>
      <c r="IR123">
        <v>3</v>
      </c>
      <c r="IS123">
        <v>34</v>
      </c>
      <c r="IT123">
        <v>13</v>
      </c>
      <c r="IU123">
        <v>13.2</v>
      </c>
      <c r="IV123">
        <v>1.63696</v>
      </c>
      <c r="IW123">
        <v>2.5671400000000002</v>
      </c>
      <c r="IX123">
        <v>1.49902</v>
      </c>
      <c r="IY123">
        <v>2.2827099999999998</v>
      </c>
      <c r="IZ123">
        <v>1.69678</v>
      </c>
      <c r="JA123">
        <v>2.2363300000000002</v>
      </c>
      <c r="JB123">
        <v>43.182000000000002</v>
      </c>
      <c r="JC123">
        <v>13.440300000000001</v>
      </c>
      <c r="JD123">
        <v>18</v>
      </c>
      <c r="JE123">
        <v>691.29200000000003</v>
      </c>
      <c r="JF123">
        <v>288.27999999999997</v>
      </c>
      <c r="JG123">
        <v>30.000800000000002</v>
      </c>
      <c r="JH123">
        <v>35.700899999999997</v>
      </c>
      <c r="JI123">
        <v>30</v>
      </c>
      <c r="JJ123">
        <v>35.463900000000002</v>
      </c>
      <c r="JK123">
        <v>35.458199999999998</v>
      </c>
      <c r="JL123">
        <v>32.805799999999998</v>
      </c>
      <c r="JM123">
        <v>27.168900000000001</v>
      </c>
      <c r="JN123">
        <v>50.723700000000001</v>
      </c>
      <c r="JO123">
        <v>30</v>
      </c>
      <c r="JP123">
        <v>725.62900000000002</v>
      </c>
      <c r="JQ123">
        <v>31.927</v>
      </c>
      <c r="JR123">
        <v>98.343699999999998</v>
      </c>
      <c r="JS123">
        <v>98.247</v>
      </c>
    </row>
    <row r="124" spans="1:279" x14ac:dyDescent="0.2">
      <c r="A124">
        <v>109</v>
      </c>
      <c r="B124">
        <v>1658328412.0999999</v>
      </c>
      <c r="C124">
        <v>431</v>
      </c>
      <c r="D124" t="s">
        <v>637</v>
      </c>
      <c r="E124" t="s">
        <v>638</v>
      </c>
      <c r="F124">
        <v>4</v>
      </c>
      <c r="G124">
        <v>1658328409.7874999</v>
      </c>
      <c r="H124">
        <f t="shared" si="50"/>
        <v>2.2241658074183988E-3</v>
      </c>
      <c r="I124">
        <f t="shared" si="51"/>
        <v>2.224165807418399</v>
      </c>
      <c r="J124">
        <f t="shared" si="52"/>
        <v>11.187611500456294</v>
      </c>
      <c r="K124">
        <f t="shared" si="53"/>
        <v>695.84687499999995</v>
      </c>
      <c r="L124">
        <f t="shared" si="54"/>
        <v>537.79012525949031</v>
      </c>
      <c r="M124">
        <f t="shared" si="55"/>
        <v>54.428807904811741</v>
      </c>
      <c r="N124">
        <f t="shared" si="56"/>
        <v>70.425458020940454</v>
      </c>
      <c r="O124">
        <f t="shared" si="57"/>
        <v>0.12997408856491788</v>
      </c>
      <c r="P124">
        <f t="shared" si="58"/>
        <v>2.7681228531933817</v>
      </c>
      <c r="Q124">
        <f t="shared" si="59"/>
        <v>0.12667642734924187</v>
      </c>
      <c r="R124">
        <f t="shared" si="60"/>
        <v>7.9462080160750001E-2</v>
      </c>
      <c r="S124">
        <f t="shared" si="61"/>
        <v>194.41444911258824</v>
      </c>
      <c r="T124">
        <f t="shared" si="62"/>
        <v>34.3994128535832</v>
      </c>
      <c r="U124">
        <f t="shared" si="63"/>
        <v>33.262949999999996</v>
      </c>
      <c r="V124">
        <f t="shared" si="64"/>
        <v>5.1272317074922711</v>
      </c>
      <c r="W124">
        <f t="shared" si="65"/>
        <v>64.814968409395306</v>
      </c>
      <c r="X124">
        <f t="shared" si="66"/>
        <v>3.4253141780230574</v>
      </c>
      <c r="Y124">
        <f t="shared" si="67"/>
        <v>5.2847579225642853</v>
      </c>
      <c r="Z124">
        <f t="shared" si="68"/>
        <v>1.7019175294692137</v>
      </c>
      <c r="AA124">
        <f t="shared" si="69"/>
        <v>-98.08571210715138</v>
      </c>
      <c r="AB124">
        <f t="shared" si="70"/>
        <v>80.685789414646422</v>
      </c>
      <c r="AC124">
        <f t="shared" si="71"/>
        <v>6.7105194494666049</v>
      </c>
      <c r="AD124">
        <f t="shared" si="72"/>
        <v>183.72504586954989</v>
      </c>
      <c r="AE124">
        <f t="shared" si="73"/>
        <v>20.596211586090735</v>
      </c>
      <c r="AF124">
        <f t="shared" si="74"/>
        <v>2.2146637474913504</v>
      </c>
      <c r="AG124">
        <f t="shared" si="75"/>
        <v>11.187611500456294</v>
      </c>
      <c r="AH124">
        <v>740.6478257660267</v>
      </c>
      <c r="AI124">
        <v>723.31100606060556</v>
      </c>
      <c r="AJ124">
        <v>1.7032814320224861</v>
      </c>
      <c r="AK124">
        <v>64.333968966541633</v>
      </c>
      <c r="AL124">
        <f t="shared" si="76"/>
        <v>2.224165807418399</v>
      </c>
      <c r="AM124">
        <v>31.86453097286492</v>
      </c>
      <c r="AN124">
        <v>33.847024848484828</v>
      </c>
      <c r="AO124">
        <v>5.9397193461403336E-6</v>
      </c>
      <c r="AP124">
        <v>90.117840984765252</v>
      </c>
      <c r="AQ124">
        <v>16</v>
      </c>
      <c r="AR124">
        <v>2</v>
      </c>
      <c r="AS124">
        <f t="shared" si="77"/>
        <v>1</v>
      </c>
      <c r="AT124">
        <f t="shared" si="78"/>
        <v>0</v>
      </c>
      <c r="AU124">
        <f t="shared" si="79"/>
        <v>47226.008596333151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1009.4476497992686</v>
      </c>
      <c r="BI124">
        <f t="shared" si="83"/>
        <v>11.187611500456294</v>
      </c>
      <c r="BJ124" t="e">
        <f t="shared" si="84"/>
        <v>#DIV/0!</v>
      </c>
      <c r="BK124">
        <f t="shared" si="85"/>
        <v>1.108290410372542E-2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253</v>
      </c>
      <c r="CG124">
        <v>1000</v>
      </c>
      <c r="CH124" t="s">
        <v>414</v>
      </c>
      <c r="CI124">
        <v>1110.1500000000001</v>
      </c>
      <c r="CJ124">
        <v>1175.8634999999999</v>
      </c>
      <c r="CK124">
        <v>1152.67</v>
      </c>
      <c r="CL124">
        <v>1.3005735999999999E-4</v>
      </c>
      <c r="CM124">
        <v>6.5004835999999994E-4</v>
      </c>
      <c r="CN124">
        <v>4.7597999359999997E-2</v>
      </c>
      <c r="CO124">
        <v>5.5000000000000003E-4</v>
      </c>
      <c r="CP124">
        <f t="shared" si="96"/>
        <v>1199.9312500000001</v>
      </c>
      <c r="CQ124">
        <f t="shared" si="97"/>
        <v>1009.4476497992686</v>
      </c>
      <c r="CR124">
        <f t="shared" si="98"/>
        <v>0.84125457170922791</v>
      </c>
      <c r="CS124">
        <f t="shared" si="99"/>
        <v>0.16202132339880992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1658328409.7874999</v>
      </c>
      <c r="CZ124">
        <v>695.84687499999995</v>
      </c>
      <c r="DA124">
        <v>716.27037500000006</v>
      </c>
      <c r="DB124">
        <v>33.844212499999998</v>
      </c>
      <c r="DC124">
        <v>31.870149999999999</v>
      </c>
      <c r="DD124">
        <v>698.6875</v>
      </c>
      <c r="DE124">
        <v>33.512524999999997</v>
      </c>
      <c r="DF124">
        <v>650.34725000000003</v>
      </c>
      <c r="DG124">
        <v>101.108375</v>
      </c>
      <c r="DH124">
        <v>9.9894449999999996E-2</v>
      </c>
      <c r="DI124">
        <v>33.8036125</v>
      </c>
      <c r="DJ124">
        <v>999.9</v>
      </c>
      <c r="DK124">
        <v>33.262949999999996</v>
      </c>
      <c r="DL124">
        <v>0</v>
      </c>
      <c r="DM124">
        <v>0</v>
      </c>
      <c r="DN124">
        <v>9007.11</v>
      </c>
      <c r="DO124">
        <v>0</v>
      </c>
      <c r="DP124">
        <v>1874.7537500000001</v>
      </c>
      <c r="DQ124">
        <v>-20.4233625</v>
      </c>
      <c r="DR124">
        <v>720.22237500000006</v>
      </c>
      <c r="DS124">
        <v>739.84950000000003</v>
      </c>
      <c r="DT124">
        <v>1.9740875</v>
      </c>
      <c r="DU124">
        <v>716.27037500000006</v>
      </c>
      <c r="DV124">
        <v>31.870149999999999</v>
      </c>
      <c r="DW124">
        <v>3.4219349999999999</v>
      </c>
      <c r="DX124">
        <v>3.22233875</v>
      </c>
      <c r="DY124">
        <v>26.237324999999998</v>
      </c>
      <c r="DZ124">
        <v>25.223737499999999</v>
      </c>
      <c r="EA124">
        <v>1199.9312500000001</v>
      </c>
      <c r="EB124">
        <v>0.95800924999999992</v>
      </c>
      <c r="EC124">
        <v>4.1991149999999998E-2</v>
      </c>
      <c r="ED124">
        <v>0</v>
      </c>
      <c r="EE124">
        <v>646.405125</v>
      </c>
      <c r="EF124">
        <v>5.0001600000000002</v>
      </c>
      <c r="EG124">
        <v>9497.1437499999993</v>
      </c>
      <c r="EH124">
        <v>9514.6387499999983</v>
      </c>
      <c r="EI124">
        <v>47.859250000000003</v>
      </c>
      <c r="EJ124">
        <v>50.625</v>
      </c>
      <c r="EK124">
        <v>49.109250000000003</v>
      </c>
      <c r="EL124">
        <v>49.069999999999993</v>
      </c>
      <c r="EM124">
        <v>49.585624999999993</v>
      </c>
      <c r="EN124">
        <v>1144.75125</v>
      </c>
      <c r="EO124">
        <v>50.18</v>
      </c>
      <c r="EP124">
        <v>0</v>
      </c>
      <c r="EQ124">
        <v>770923.79999995232</v>
      </c>
      <c r="ER124">
        <v>0</v>
      </c>
      <c r="ES124">
        <v>646.1091923076923</v>
      </c>
      <c r="ET124">
        <v>3.1581880411338852</v>
      </c>
      <c r="EU124">
        <v>53.727179524136133</v>
      </c>
      <c r="EV124">
        <v>9493.0984615384623</v>
      </c>
      <c r="EW124">
        <v>15</v>
      </c>
      <c r="EX124">
        <v>1658327627.5</v>
      </c>
      <c r="EY124" t="s">
        <v>416</v>
      </c>
      <c r="EZ124">
        <v>1658327627.5</v>
      </c>
      <c r="FA124">
        <v>1658327617.5</v>
      </c>
      <c r="FB124">
        <v>12</v>
      </c>
      <c r="FC124">
        <v>-0.68500000000000005</v>
      </c>
      <c r="FD124">
        <v>-0.255</v>
      </c>
      <c r="FE124">
        <v>-3.9239999999999999</v>
      </c>
      <c r="FF124">
        <v>0.28599999999999998</v>
      </c>
      <c r="FG124">
        <v>1546</v>
      </c>
      <c r="FH124">
        <v>32</v>
      </c>
      <c r="FI124">
        <v>0.03</v>
      </c>
      <c r="FJ124">
        <v>0.04</v>
      </c>
      <c r="FK124">
        <v>-20.3628675</v>
      </c>
      <c r="FL124">
        <v>-0.30107054409002981</v>
      </c>
      <c r="FM124">
        <v>4.6089355536284231E-2</v>
      </c>
      <c r="FN124">
        <v>1</v>
      </c>
      <c r="FO124">
        <v>645.81355882352943</v>
      </c>
      <c r="FP124">
        <v>4.7160122183622093</v>
      </c>
      <c r="FQ124">
        <v>0.50059595020667313</v>
      </c>
      <c r="FR124">
        <v>0</v>
      </c>
      <c r="FS124">
        <v>1.9705997500000001</v>
      </c>
      <c r="FT124">
        <v>3.6350656660409771E-2</v>
      </c>
      <c r="FU124">
        <v>3.9594554470911746E-3</v>
      </c>
      <c r="FV124">
        <v>1</v>
      </c>
      <c r="FW124">
        <v>2</v>
      </c>
      <c r="FX124">
        <v>3</v>
      </c>
      <c r="FY124" t="s">
        <v>417</v>
      </c>
      <c r="FZ124">
        <v>3.3694299999999999</v>
      </c>
      <c r="GA124">
        <v>2.8937499999999998</v>
      </c>
      <c r="GB124">
        <v>0.14280999999999999</v>
      </c>
      <c r="GC124">
        <v>0.14735999999999999</v>
      </c>
      <c r="GD124">
        <v>0.140318</v>
      </c>
      <c r="GE124">
        <v>0.13714499999999999</v>
      </c>
      <c r="GF124">
        <v>29592.1</v>
      </c>
      <c r="GG124">
        <v>25601.4</v>
      </c>
      <c r="GH124">
        <v>30859</v>
      </c>
      <c r="GI124">
        <v>27988.9</v>
      </c>
      <c r="GJ124">
        <v>34952</v>
      </c>
      <c r="GK124">
        <v>34074.6</v>
      </c>
      <c r="GL124">
        <v>40226</v>
      </c>
      <c r="GM124">
        <v>39011</v>
      </c>
      <c r="GN124">
        <v>2.30477</v>
      </c>
      <c r="GO124">
        <v>1.5734999999999999</v>
      </c>
      <c r="GP124">
        <v>0</v>
      </c>
      <c r="GQ124">
        <v>2.97129E-2</v>
      </c>
      <c r="GR124">
        <v>999.9</v>
      </c>
      <c r="GS124">
        <v>32.788699999999999</v>
      </c>
      <c r="GT124">
        <v>59.6</v>
      </c>
      <c r="GU124">
        <v>38.9</v>
      </c>
      <c r="GV124">
        <v>41.194499999999998</v>
      </c>
      <c r="GW124">
        <v>50.382899999999999</v>
      </c>
      <c r="GX124">
        <v>40.785299999999999</v>
      </c>
      <c r="GY124">
        <v>1</v>
      </c>
      <c r="GZ124">
        <v>0.64883100000000005</v>
      </c>
      <c r="HA124">
        <v>1.62941</v>
      </c>
      <c r="HB124">
        <v>20.200600000000001</v>
      </c>
      <c r="HC124">
        <v>5.2144399999999997</v>
      </c>
      <c r="HD124">
        <v>11.974</v>
      </c>
      <c r="HE124">
        <v>4.9901</v>
      </c>
      <c r="HF124">
        <v>3.2924500000000001</v>
      </c>
      <c r="HG124">
        <v>8382.6</v>
      </c>
      <c r="HH124">
        <v>9999</v>
      </c>
      <c r="HI124">
        <v>9999</v>
      </c>
      <c r="HJ124">
        <v>971.1</v>
      </c>
      <c r="HK124">
        <v>4.9712500000000004</v>
      </c>
      <c r="HL124">
        <v>1.8742399999999999</v>
      </c>
      <c r="HM124">
        <v>1.87056</v>
      </c>
      <c r="HN124">
        <v>1.8701399999999999</v>
      </c>
      <c r="HO124">
        <v>1.87476</v>
      </c>
      <c r="HP124">
        <v>1.8714900000000001</v>
      </c>
      <c r="HQ124">
        <v>1.86693</v>
      </c>
      <c r="HR124">
        <v>1.87791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-2.847</v>
      </c>
      <c r="IG124">
        <v>0.33179999999999998</v>
      </c>
      <c r="IH124">
        <v>-2.1003025613674828</v>
      </c>
      <c r="II124">
        <v>1.7196870422270779E-5</v>
      </c>
      <c r="IJ124">
        <v>-2.1741833173098589E-6</v>
      </c>
      <c r="IK124">
        <v>9.0595066644434051E-10</v>
      </c>
      <c r="IL124">
        <v>-0.3055493333670728</v>
      </c>
      <c r="IM124">
        <v>-1.2435942757381079E-3</v>
      </c>
      <c r="IN124">
        <v>8.3241555849602686E-4</v>
      </c>
      <c r="IO124">
        <v>-6.8006265696850886E-6</v>
      </c>
      <c r="IP124">
        <v>17</v>
      </c>
      <c r="IQ124">
        <v>2050</v>
      </c>
      <c r="IR124">
        <v>3</v>
      </c>
      <c r="IS124">
        <v>34</v>
      </c>
      <c r="IT124">
        <v>13.1</v>
      </c>
      <c r="IU124">
        <v>13.2</v>
      </c>
      <c r="IV124">
        <v>1.64917</v>
      </c>
      <c r="IW124">
        <v>2.5634800000000002</v>
      </c>
      <c r="IX124">
        <v>1.49902</v>
      </c>
      <c r="IY124">
        <v>2.2827099999999998</v>
      </c>
      <c r="IZ124">
        <v>1.69678</v>
      </c>
      <c r="JA124">
        <v>2.2619600000000002</v>
      </c>
      <c r="JB124">
        <v>43.209099999999999</v>
      </c>
      <c r="JC124">
        <v>13.440300000000001</v>
      </c>
      <c r="JD124">
        <v>18</v>
      </c>
      <c r="JE124">
        <v>691.39300000000003</v>
      </c>
      <c r="JF124">
        <v>288.30500000000001</v>
      </c>
      <c r="JG124">
        <v>30.0014</v>
      </c>
      <c r="JH124">
        <v>35.700899999999997</v>
      </c>
      <c r="JI124">
        <v>30.0001</v>
      </c>
      <c r="JJ124">
        <v>35.463900000000002</v>
      </c>
      <c r="JK124">
        <v>35.458199999999998</v>
      </c>
      <c r="JL124">
        <v>33.056899999999999</v>
      </c>
      <c r="JM124">
        <v>27.168900000000001</v>
      </c>
      <c r="JN124">
        <v>50.723700000000001</v>
      </c>
      <c r="JO124">
        <v>30</v>
      </c>
      <c r="JP124">
        <v>732.33399999999995</v>
      </c>
      <c r="JQ124">
        <v>31.927199999999999</v>
      </c>
      <c r="JR124">
        <v>98.342399999999998</v>
      </c>
      <c r="JS124">
        <v>98.249300000000005</v>
      </c>
    </row>
    <row r="125" spans="1:279" x14ac:dyDescent="0.2">
      <c r="A125">
        <v>110</v>
      </c>
      <c r="B125">
        <v>1658328416.0999999</v>
      </c>
      <c r="C125">
        <v>435</v>
      </c>
      <c r="D125" t="s">
        <v>639</v>
      </c>
      <c r="E125" t="s">
        <v>640</v>
      </c>
      <c r="F125">
        <v>4</v>
      </c>
      <c r="G125">
        <v>1658328414.0999999</v>
      </c>
      <c r="H125">
        <f t="shared" si="50"/>
        <v>2.1934351831891931E-3</v>
      </c>
      <c r="I125">
        <f t="shared" si="51"/>
        <v>2.1934351831891932</v>
      </c>
      <c r="J125">
        <f t="shared" si="52"/>
        <v>11.086124948428232</v>
      </c>
      <c r="K125">
        <f t="shared" si="53"/>
        <v>703.00657142857131</v>
      </c>
      <c r="L125">
        <f t="shared" si="54"/>
        <v>543.64731871633569</v>
      </c>
      <c r="M125">
        <f t="shared" si="55"/>
        <v>55.021449918691225</v>
      </c>
      <c r="N125">
        <f t="shared" si="56"/>
        <v>71.14987884737576</v>
      </c>
      <c r="O125">
        <f t="shared" si="57"/>
        <v>0.12777457119488736</v>
      </c>
      <c r="P125">
        <f t="shared" si="58"/>
        <v>2.768526177334655</v>
      </c>
      <c r="Q125">
        <f t="shared" si="59"/>
        <v>0.12458655397914971</v>
      </c>
      <c r="R125">
        <f t="shared" si="60"/>
        <v>7.8146401846322253E-2</v>
      </c>
      <c r="S125">
        <f t="shared" si="61"/>
        <v>194.43004204109047</v>
      </c>
      <c r="T125">
        <f t="shared" si="62"/>
        <v>34.414737384544679</v>
      </c>
      <c r="U125">
        <f t="shared" si="63"/>
        <v>33.283257142857153</v>
      </c>
      <c r="V125">
        <f t="shared" si="64"/>
        <v>5.1330736636789194</v>
      </c>
      <c r="W125">
        <f t="shared" si="65"/>
        <v>64.813906587226143</v>
      </c>
      <c r="X125">
        <f t="shared" si="66"/>
        <v>3.4265843048551794</v>
      </c>
      <c r="Y125">
        <f t="shared" si="67"/>
        <v>5.2868041525065363</v>
      </c>
      <c r="Z125">
        <f t="shared" si="68"/>
        <v>1.70648935882374</v>
      </c>
      <c r="AA125">
        <f t="shared" si="69"/>
        <v>-96.730491578643409</v>
      </c>
      <c r="AB125">
        <f t="shared" si="70"/>
        <v>78.700969579809708</v>
      </c>
      <c r="AC125">
        <f t="shared" si="71"/>
        <v>6.5453633965023661</v>
      </c>
      <c r="AD125">
        <f t="shared" si="72"/>
        <v>182.94588343875913</v>
      </c>
      <c r="AE125">
        <f t="shared" si="73"/>
        <v>20.702485533960143</v>
      </c>
      <c r="AF125">
        <f t="shared" si="74"/>
        <v>2.1743399238976995</v>
      </c>
      <c r="AG125">
        <f t="shared" si="75"/>
        <v>11.086124948428232</v>
      </c>
      <c r="AH125">
        <v>747.65356398882091</v>
      </c>
      <c r="AI125">
        <v>730.25866666666661</v>
      </c>
      <c r="AJ125">
        <v>1.7424447054659431</v>
      </c>
      <c r="AK125">
        <v>64.333968966541633</v>
      </c>
      <c r="AL125">
        <f t="shared" si="76"/>
        <v>2.1934351831891932</v>
      </c>
      <c r="AM125">
        <v>31.910365172682841</v>
      </c>
      <c r="AN125">
        <v>33.865347272727263</v>
      </c>
      <c r="AO125">
        <v>4.0467984325891077E-5</v>
      </c>
      <c r="AP125">
        <v>90.117840984765252</v>
      </c>
      <c r="AQ125">
        <v>16</v>
      </c>
      <c r="AR125">
        <v>2</v>
      </c>
      <c r="AS125">
        <f t="shared" si="77"/>
        <v>1</v>
      </c>
      <c r="AT125">
        <f t="shared" si="78"/>
        <v>0</v>
      </c>
      <c r="AU125">
        <f t="shared" si="79"/>
        <v>47236.005833409617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1009.5261855135185</v>
      </c>
      <c r="BI125">
        <f t="shared" si="83"/>
        <v>11.086124948428232</v>
      </c>
      <c r="BJ125" t="e">
        <f t="shared" si="84"/>
        <v>#DIV/0!</v>
      </c>
      <c r="BK125">
        <f t="shared" si="85"/>
        <v>1.0981513018197761E-2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253</v>
      </c>
      <c r="CG125">
        <v>1000</v>
      </c>
      <c r="CH125" t="s">
        <v>414</v>
      </c>
      <c r="CI125">
        <v>1110.1500000000001</v>
      </c>
      <c r="CJ125">
        <v>1175.8634999999999</v>
      </c>
      <c r="CK125">
        <v>1152.67</v>
      </c>
      <c r="CL125">
        <v>1.3005735999999999E-4</v>
      </c>
      <c r="CM125">
        <v>6.5004835999999994E-4</v>
      </c>
      <c r="CN125">
        <v>4.7597999359999997E-2</v>
      </c>
      <c r="CO125">
        <v>5.5000000000000003E-4</v>
      </c>
      <c r="CP125">
        <f t="shared" si="96"/>
        <v>1200.024285714286</v>
      </c>
      <c r="CQ125">
        <f t="shared" si="97"/>
        <v>1009.5261855135185</v>
      </c>
      <c r="CR125">
        <f t="shared" si="98"/>
        <v>0.84125479586658702</v>
      </c>
      <c r="CS125">
        <f t="shared" si="99"/>
        <v>0.16202175602251301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1658328414.0999999</v>
      </c>
      <c r="CZ125">
        <v>703.00657142857131</v>
      </c>
      <c r="DA125">
        <v>723.51771428571431</v>
      </c>
      <c r="DB125">
        <v>33.856857142857137</v>
      </c>
      <c r="DC125">
        <v>31.918657142857139</v>
      </c>
      <c r="DD125">
        <v>705.85942857142857</v>
      </c>
      <c r="DE125">
        <v>33.524771428571427</v>
      </c>
      <c r="DF125">
        <v>650.31171428571429</v>
      </c>
      <c r="DG125">
        <v>101.108</v>
      </c>
      <c r="DH125">
        <v>9.9985442857142851E-2</v>
      </c>
      <c r="DI125">
        <v>33.810542857142863</v>
      </c>
      <c r="DJ125">
        <v>999.89999999999986</v>
      </c>
      <c r="DK125">
        <v>33.283257142857153</v>
      </c>
      <c r="DL125">
        <v>0</v>
      </c>
      <c r="DM125">
        <v>0</v>
      </c>
      <c r="DN125">
        <v>9009.2871428571416</v>
      </c>
      <c r="DO125">
        <v>0</v>
      </c>
      <c r="DP125">
        <v>1874.7057142857141</v>
      </c>
      <c r="DQ125">
        <v>-20.511199999999999</v>
      </c>
      <c r="DR125">
        <v>727.64242857142847</v>
      </c>
      <c r="DS125">
        <v>747.37299999999993</v>
      </c>
      <c r="DT125">
        <v>1.9381814285714289</v>
      </c>
      <c r="DU125">
        <v>723.51771428571431</v>
      </c>
      <c r="DV125">
        <v>31.918657142857139</v>
      </c>
      <c r="DW125">
        <v>3.4231985714285709</v>
      </c>
      <c r="DX125">
        <v>3.227232857142857</v>
      </c>
      <c r="DY125">
        <v>26.243557142857149</v>
      </c>
      <c r="DZ125">
        <v>25.249228571428571</v>
      </c>
      <c r="EA125">
        <v>1200.024285714286</v>
      </c>
      <c r="EB125">
        <v>0.9580008571428571</v>
      </c>
      <c r="EC125">
        <v>4.1999371428571422E-2</v>
      </c>
      <c r="ED125">
        <v>0</v>
      </c>
      <c r="EE125">
        <v>646.57514285714285</v>
      </c>
      <c r="EF125">
        <v>5.0001600000000002</v>
      </c>
      <c r="EG125">
        <v>9501.5928571428558</v>
      </c>
      <c r="EH125">
        <v>9515.387142857142</v>
      </c>
      <c r="EI125">
        <v>47.857000000000014</v>
      </c>
      <c r="EJ125">
        <v>50.625</v>
      </c>
      <c r="EK125">
        <v>49.125</v>
      </c>
      <c r="EL125">
        <v>49.044285714285706</v>
      </c>
      <c r="EM125">
        <v>49.571000000000012</v>
      </c>
      <c r="EN125">
        <v>1144.8314285714289</v>
      </c>
      <c r="EO125">
        <v>50.192857142857143</v>
      </c>
      <c r="EP125">
        <v>0</v>
      </c>
      <c r="EQ125">
        <v>770928</v>
      </c>
      <c r="ER125">
        <v>0</v>
      </c>
      <c r="ES125">
        <v>646.33695999999998</v>
      </c>
      <c r="ET125">
        <v>2.7188461789217642</v>
      </c>
      <c r="EU125">
        <v>49.952307796602511</v>
      </c>
      <c r="EV125">
        <v>9496.8351999999995</v>
      </c>
      <c r="EW125">
        <v>15</v>
      </c>
      <c r="EX125">
        <v>1658327627.5</v>
      </c>
      <c r="EY125" t="s">
        <v>416</v>
      </c>
      <c r="EZ125">
        <v>1658327627.5</v>
      </c>
      <c r="FA125">
        <v>1658327617.5</v>
      </c>
      <c r="FB125">
        <v>12</v>
      </c>
      <c r="FC125">
        <v>-0.68500000000000005</v>
      </c>
      <c r="FD125">
        <v>-0.255</v>
      </c>
      <c r="FE125">
        <v>-3.9239999999999999</v>
      </c>
      <c r="FF125">
        <v>0.28599999999999998</v>
      </c>
      <c r="FG125">
        <v>1546</v>
      </c>
      <c r="FH125">
        <v>32</v>
      </c>
      <c r="FI125">
        <v>0.03</v>
      </c>
      <c r="FJ125">
        <v>0.04</v>
      </c>
      <c r="FK125">
        <v>-20.38955609756098</v>
      </c>
      <c r="FL125">
        <v>-0.60430662020906756</v>
      </c>
      <c r="FM125">
        <v>7.0026831264638406E-2</v>
      </c>
      <c r="FN125">
        <v>0</v>
      </c>
      <c r="FO125">
        <v>646.08150000000001</v>
      </c>
      <c r="FP125">
        <v>4.0972803675023357</v>
      </c>
      <c r="FQ125">
        <v>0.44336747804528309</v>
      </c>
      <c r="FR125">
        <v>0</v>
      </c>
      <c r="FS125">
        <v>1.9674317073170731</v>
      </c>
      <c r="FT125">
        <v>-5.0595261324042247E-2</v>
      </c>
      <c r="FU125">
        <v>1.0985307238937319E-2</v>
      </c>
      <c r="FV125">
        <v>1</v>
      </c>
      <c r="FW125">
        <v>1</v>
      </c>
      <c r="FX125">
        <v>3</v>
      </c>
      <c r="FY125" t="s">
        <v>425</v>
      </c>
      <c r="FZ125">
        <v>3.3691900000000001</v>
      </c>
      <c r="GA125">
        <v>2.8937499999999998</v>
      </c>
      <c r="GB125">
        <v>0.14374700000000001</v>
      </c>
      <c r="GC125">
        <v>0.14829500000000001</v>
      </c>
      <c r="GD125">
        <v>0.140374</v>
      </c>
      <c r="GE125">
        <v>0.137269</v>
      </c>
      <c r="GF125">
        <v>29559.8</v>
      </c>
      <c r="GG125">
        <v>25572.799999999999</v>
      </c>
      <c r="GH125">
        <v>30859.200000000001</v>
      </c>
      <c r="GI125">
        <v>27988.400000000001</v>
      </c>
      <c r="GJ125">
        <v>34949.9</v>
      </c>
      <c r="GK125">
        <v>34069.4</v>
      </c>
      <c r="GL125">
        <v>40226.199999999997</v>
      </c>
      <c r="GM125">
        <v>39010.6</v>
      </c>
      <c r="GN125">
        <v>2.30457</v>
      </c>
      <c r="GO125">
        <v>1.5733699999999999</v>
      </c>
      <c r="GP125">
        <v>0</v>
      </c>
      <c r="GQ125">
        <v>3.01972E-2</v>
      </c>
      <c r="GR125">
        <v>999.9</v>
      </c>
      <c r="GS125">
        <v>32.796799999999998</v>
      </c>
      <c r="GT125">
        <v>59.6</v>
      </c>
      <c r="GU125">
        <v>38.799999999999997</v>
      </c>
      <c r="GV125">
        <v>40.975000000000001</v>
      </c>
      <c r="GW125">
        <v>50.682899999999997</v>
      </c>
      <c r="GX125">
        <v>41.790900000000001</v>
      </c>
      <c r="GY125">
        <v>1</v>
      </c>
      <c r="GZ125">
        <v>0.58085900000000001</v>
      </c>
      <c r="HA125">
        <v>1.7008000000000001</v>
      </c>
      <c r="HB125">
        <v>20.200500000000002</v>
      </c>
      <c r="HC125">
        <v>5.2150400000000001</v>
      </c>
      <c r="HD125">
        <v>11.974</v>
      </c>
      <c r="HE125">
        <v>4.9904500000000001</v>
      </c>
      <c r="HF125">
        <v>3.2926500000000001</v>
      </c>
      <c r="HG125">
        <v>8382.6</v>
      </c>
      <c r="HH125">
        <v>9999</v>
      </c>
      <c r="HI125">
        <v>9999</v>
      </c>
      <c r="HJ125">
        <v>971.1</v>
      </c>
      <c r="HK125">
        <v>4.9712500000000004</v>
      </c>
      <c r="HL125">
        <v>1.8742399999999999</v>
      </c>
      <c r="HM125">
        <v>1.87056</v>
      </c>
      <c r="HN125">
        <v>1.87015</v>
      </c>
      <c r="HO125">
        <v>1.87477</v>
      </c>
      <c r="HP125">
        <v>1.8714900000000001</v>
      </c>
      <c r="HQ125">
        <v>1.8669100000000001</v>
      </c>
      <c r="HR125">
        <v>1.87792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-2.8580000000000001</v>
      </c>
      <c r="IG125">
        <v>0.33239999999999997</v>
      </c>
      <c r="IH125">
        <v>-2.1003025613674828</v>
      </c>
      <c r="II125">
        <v>1.7196870422270779E-5</v>
      </c>
      <c r="IJ125">
        <v>-2.1741833173098589E-6</v>
      </c>
      <c r="IK125">
        <v>9.0595066644434051E-10</v>
      </c>
      <c r="IL125">
        <v>-0.3055493333670728</v>
      </c>
      <c r="IM125">
        <v>-1.2435942757381079E-3</v>
      </c>
      <c r="IN125">
        <v>8.3241555849602686E-4</v>
      </c>
      <c r="IO125">
        <v>-6.8006265696850886E-6</v>
      </c>
      <c r="IP125">
        <v>17</v>
      </c>
      <c r="IQ125">
        <v>2050</v>
      </c>
      <c r="IR125">
        <v>3</v>
      </c>
      <c r="IS125">
        <v>34</v>
      </c>
      <c r="IT125">
        <v>13.1</v>
      </c>
      <c r="IU125">
        <v>13.3</v>
      </c>
      <c r="IV125">
        <v>1.6613800000000001</v>
      </c>
      <c r="IW125">
        <v>2.5573700000000001</v>
      </c>
      <c r="IX125">
        <v>1.49902</v>
      </c>
      <c r="IY125">
        <v>2.2827099999999998</v>
      </c>
      <c r="IZ125">
        <v>1.69678</v>
      </c>
      <c r="JA125">
        <v>2.2985799999999998</v>
      </c>
      <c r="JB125">
        <v>43.182000000000002</v>
      </c>
      <c r="JC125">
        <v>13.457800000000001</v>
      </c>
      <c r="JD125">
        <v>18</v>
      </c>
      <c r="JE125">
        <v>691.24</v>
      </c>
      <c r="JF125">
        <v>288.25400000000002</v>
      </c>
      <c r="JG125">
        <v>30.001999999999999</v>
      </c>
      <c r="JH125">
        <v>35.700899999999997</v>
      </c>
      <c r="JI125">
        <v>30.0001</v>
      </c>
      <c r="JJ125">
        <v>35.464799999999997</v>
      </c>
      <c r="JK125">
        <v>35.460599999999999</v>
      </c>
      <c r="JL125">
        <v>33.308500000000002</v>
      </c>
      <c r="JM125">
        <v>27.168900000000001</v>
      </c>
      <c r="JN125">
        <v>50.723700000000001</v>
      </c>
      <c r="JO125">
        <v>30</v>
      </c>
      <c r="JP125">
        <v>739.02599999999995</v>
      </c>
      <c r="JQ125">
        <v>31.927199999999999</v>
      </c>
      <c r="JR125">
        <v>98.342799999999997</v>
      </c>
      <c r="JS125">
        <v>98.247900000000001</v>
      </c>
    </row>
    <row r="126" spans="1:279" x14ac:dyDescent="0.2">
      <c r="A126">
        <v>111</v>
      </c>
      <c r="B126">
        <v>1658328420.0999999</v>
      </c>
      <c r="C126">
        <v>439</v>
      </c>
      <c r="D126" t="s">
        <v>641</v>
      </c>
      <c r="E126" t="s">
        <v>642</v>
      </c>
      <c r="F126">
        <v>4</v>
      </c>
      <c r="G126">
        <v>1658328417.7874999</v>
      </c>
      <c r="H126">
        <f t="shared" si="50"/>
        <v>2.2196419024231844E-3</v>
      </c>
      <c r="I126">
        <f t="shared" si="51"/>
        <v>2.2196419024231844</v>
      </c>
      <c r="J126">
        <f t="shared" si="52"/>
        <v>11.061722022683229</v>
      </c>
      <c r="K126">
        <f t="shared" si="53"/>
        <v>709.17924999999991</v>
      </c>
      <c r="L126">
        <f t="shared" si="54"/>
        <v>551.87703992341756</v>
      </c>
      <c r="M126">
        <f t="shared" si="55"/>
        <v>55.854880977046349</v>
      </c>
      <c r="N126">
        <f t="shared" si="56"/>
        <v>71.775268283742548</v>
      </c>
      <c r="O126">
        <f t="shared" si="57"/>
        <v>0.12956708602207118</v>
      </c>
      <c r="P126">
        <f t="shared" si="58"/>
        <v>2.7681185118700644</v>
      </c>
      <c r="Q126">
        <f t="shared" si="59"/>
        <v>0.12628975969722966</v>
      </c>
      <c r="R126">
        <f t="shared" si="60"/>
        <v>7.9218649933975149E-2</v>
      </c>
      <c r="S126">
        <f t="shared" si="61"/>
        <v>194.4186562375674</v>
      </c>
      <c r="T126">
        <f t="shared" si="62"/>
        <v>34.409457238634303</v>
      </c>
      <c r="U126">
        <f t="shared" si="63"/>
        <v>33.280050000000003</v>
      </c>
      <c r="V126">
        <f t="shared" si="64"/>
        <v>5.1321506483790129</v>
      </c>
      <c r="W126">
        <f t="shared" si="65"/>
        <v>64.844450655275836</v>
      </c>
      <c r="X126">
        <f t="shared" si="66"/>
        <v>3.4285547491285406</v>
      </c>
      <c r="Y126">
        <f t="shared" si="67"/>
        <v>5.2873526022378119</v>
      </c>
      <c r="Z126">
        <f t="shared" si="68"/>
        <v>1.7035958992504723</v>
      </c>
      <c r="AA126">
        <f t="shared" si="69"/>
        <v>-97.88620789686243</v>
      </c>
      <c r="AB126">
        <f t="shared" si="70"/>
        <v>79.445148554574772</v>
      </c>
      <c r="AC126">
        <f t="shared" si="71"/>
        <v>6.6081844092894704</v>
      </c>
      <c r="AD126">
        <f t="shared" si="72"/>
        <v>182.5857813045692</v>
      </c>
      <c r="AE126">
        <f t="shared" si="73"/>
        <v>20.645052869298624</v>
      </c>
      <c r="AF126">
        <f t="shared" si="74"/>
        <v>2.1749036475652819</v>
      </c>
      <c r="AG126">
        <f t="shared" si="75"/>
        <v>11.061722022683229</v>
      </c>
      <c r="AH126">
        <v>754.51868286084868</v>
      </c>
      <c r="AI126">
        <v>737.18610909090887</v>
      </c>
      <c r="AJ126">
        <v>1.732479057450651</v>
      </c>
      <c r="AK126">
        <v>64.333968966541633</v>
      </c>
      <c r="AL126">
        <f t="shared" si="76"/>
        <v>2.2196419024231844</v>
      </c>
      <c r="AM126">
        <v>31.936898396298009</v>
      </c>
      <c r="AN126">
        <v>33.882938787878778</v>
      </c>
      <c r="AO126">
        <v>5.9126992580998414E-3</v>
      </c>
      <c r="AP126">
        <v>90.117840984765252</v>
      </c>
      <c r="AQ126">
        <v>16</v>
      </c>
      <c r="AR126">
        <v>2</v>
      </c>
      <c r="AS126">
        <f t="shared" si="77"/>
        <v>1</v>
      </c>
      <c r="AT126">
        <f t="shared" si="78"/>
        <v>0</v>
      </c>
      <c r="AU126">
        <f t="shared" si="79"/>
        <v>47224.541352204978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1009.4687622992577</v>
      </c>
      <c r="BI126">
        <f t="shared" si="83"/>
        <v>11.061722022683229</v>
      </c>
      <c r="BJ126" t="e">
        <f t="shared" si="84"/>
        <v>#DIV/0!</v>
      </c>
      <c r="BK126">
        <f t="shared" si="85"/>
        <v>1.0957963669413649E-2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253</v>
      </c>
      <c r="CG126">
        <v>1000</v>
      </c>
      <c r="CH126" t="s">
        <v>414</v>
      </c>
      <c r="CI126">
        <v>1110.1500000000001</v>
      </c>
      <c r="CJ126">
        <v>1175.8634999999999</v>
      </c>
      <c r="CK126">
        <v>1152.67</v>
      </c>
      <c r="CL126">
        <v>1.3005735999999999E-4</v>
      </c>
      <c r="CM126">
        <v>6.5004835999999994E-4</v>
      </c>
      <c r="CN126">
        <v>4.7597999359999997E-2</v>
      </c>
      <c r="CO126">
        <v>5.5000000000000003E-4</v>
      </c>
      <c r="CP126">
        <f t="shared" si="96"/>
        <v>1199.95625</v>
      </c>
      <c r="CQ126">
        <f t="shared" si="97"/>
        <v>1009.4687622992577</v>
      </c>
      <c r="CR126">
        <f t="shared" si="98"/>
        <v>0.84125463932477351</v>
      </c>
      <c r="CS126">
        <f t="shared" si="99"/>
        <v>0.16202145389681283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1658328417.7874999</v>
      </c>
      <c r="CZ126">
        <v>709.17924999999991</v>
      </c>
      <c r="DA126">
        <v>729.64987500000007</v>
      </c>
      <c r="DB126">
        <v>33.876012500000002</v>
      </c>
      <c r="DC126">
        <v>31.937374999999999</v>
      </c>
      <c r="DD126">
        <v>712.04262500000004</v>
      </c>
      <c r="DE126">
        <v>33.543349999999997</v>
      </c>
      <c r="DF126">
        <v>650.32062499999995</v>
      </c>
      <c r="DG126">
        <v>101.10899999999999</v>
      </c>
      <c r="DH126">
        <v>9.9923249999999991E-2</v>
      </c>
      <c r="DI126">
        <v>33.812399999999997</v>
      </c>
      <c r="DJ126">
        <v>999.9</v>
      </c>
      <c r="DK126">
        <v>33.280050000000003</v>
      </c>
      <c r="DL126">
        <v>0</v>
      </c>
      <c r="DM126">
        <v>0</v>
      </c>
      <c r="DN126">
        <v>9007.03125</v>
      </c>
      <c r="DO126">
        <v>0</v>
      </c>
      <c r="DP126">
        <v>1874.0662500000001</v>
      </c>
      <c r="DQ126">
        <v>-20.470475</v>
      </c>
      <c r="DR126">
        <v>734.04575</v>
      </c>
      <c r="DS126">
        <v>753.72174999999993</v>
      </c>
      <c r="DT126">
        <v>1.93862125</v>
      </c>
      <c r="DU126">
        <v>729.64987500000007</v>
      </c>
      <c r="DV126">
        <v>31.937374999999999</v>
      </c>
      <c r="DW126">
        <v>3.42517125</v>
      </c>
      <c r="DX126">
        <v>3.2291587499999999</v>
      </c>
      <c r="DY126">
        <v>26.2533125</v>
      </c>
      <c r="DZ126">
        <v>25.259237500000001</v>
      </c>
      <c r="EA126">
        <v>1199.95625</v>
      </c>
      <c r="EB126">
        <v>0.95800687500000004</v>
      </c>
      <c r="EC126">
        <v>4.1993299999999997E-2</v>
      </c>
      <c r="ED126">
        <v>0</v>
      </c>
      <c r="EE126">
        <v>646.7661250000001</v>
      </c>
      <c r="EF126">
        <v>5.0001600000000002</v>
      </c>
      <c r="EG126">
        <v>9502.2950000000019</v>
      </c>
      <c r="EH126">
        <v>9514.8525000000009</v>
      </c>
      <c r="EI126">
        <v>47.882750000000001</v>
      </c>
      <c r="EJ126">
        <v>50.625</v>
      </c>
      <c r="EK126">
        <v>49.093499999999999</v>
      </c>
      <c r="EL126">
        <v>49.03875</v>
      </c>
      <c r="EM126">
        <v>49.593499999999999</v>
      </c>
      <c r="EN126">
        <v>1144.7725</v>
      </c>
      <c r="EO126">
        <v>50.183750000000003</v>
      </c>
      <c r="EP126">
        <v>0</v>
      </c>
      <c r="EQ126">
        <v>770931.60000014305</v>
      </c>
      <c r="ER126">
        <v>0</v>
      </c>
      <c r="ES126">
        <v>646.52207999999996</v>
      </c>
      <c r="ET126">
        <v>3.0073076963916199</v>
      </c>
      <c r="EU126">
        <v>41.209999936440703</v>
      </c>
      <c r="EV126">
        <v>9499.3547999999992</v>
      </c>
      <c r="EW126">
        <v>15</v>
      </c>
      <c r="EX126">
        <v>1658327627.5</v>
      </c>
      <c r="EY126" t="s">
        <v>416</v>
      </c>
      <c r="EZ126">
        <v>1658327627.5</v>
      </c>
      <c r="FA126">
        <v>1658327617.5</v>
      </c>
      <c r="FB126">
        <v>12</v>
      </c>
      <c r="FC126">
        <v>-0.68500000000000005</v>
      </c>
      <c r="FD126">
        <v>-0.255</v>
      </c>
      <c r="FE126">
        <v>-3.9239999999999999</v>
      </c>
      <c r="FF126">
        <v>0.28599999999999998</v>
      </c>
      <c r="FG126">
        <v>1546</v>
      </c>
      <c r="FH126">
        <v>32</v>
      </c>
      <c r="FI126">
        <v>0.03</v>
      </c>
      <c r="FJ126">
        <v>0.04</v>
      </c>
      <c r="FK126">
        <v>-20.424677500000001</v>
      </c>
      <c r="FL126">
        <v>-0.48814446529075251</v>
      </c>
      <c r="FM126">
        <v>6.0357648593612583E-2</v>
      </c>
      <c r="FN126">
        <v>1</v>
      </c>
      <c r="FO126">
        <v>646.3249117647058</v>
      </c>
      <c r="FP126">
        <v>3.26235294706072</v>
      </c>
      <c r="FQ126">
        <v>0.38769055031400212</v>
      </c>
      <c r="FR126">
        <v>0</v>
      </c>
      <c r="FS126">
        <v>1.96027175</v>
      </c>
      <c r="FT126">
        <v>-0.1418470919324625</v>
      </c>
      <c r="FU126">
        <v>1.677215279674912E-2</v>
      </c>
      <c r="FV126">
        <v>0</v>
      </c>
      <c r="FW126">
        <v>1</v>
      </c>
      <c r="FX126">
        <v>3</v>
      </c>
      <c r="FY126" t="s">
        <v>425</v>
      </c>
      <c r="FZ126">
        <v>3.3692899999999999</v>
      </c>
      <c r="GA126">
        <v>2.8937400000000002</v>
      </c>
      <c r="GB126">
        <v>0.14468200000000001</v>
      </c>
      <c r="GC126">
        <v>0.149232</v>
      </c>
      <c r="GD126">
        <v>0.14041999999999999</v>
      </c>
      <c r="GE126">
        <v>0.137294</v>
      </c>
      <c r="GF126">
        <v>29527.200000000001</v>
      </c>
      <c r="GG126">
        <v>25545.1</v>
      </c>
      <c r="GH126">
        <v>30859</v>
      </c>
      <c r="GI126">
        <v>27988.9</v>
      </c>
      <c r="GJ126">
        <v>34947.800000000003</v>
      </c>
      <c r="GK126">
        <v>34068.800000000003</v>
      </c>
      <c r="GL126">
        <v>40225.9</v>
      </c>
      <c r="GM126">
        <v>39011.1</v>
      </c>
      <c r="GN126">
        <v>2.3048299999999999</v>
      </c>
      <c r="GO126">
        <v>1.5734999999999999</v>
      </c>
      <c r="GP126">
        <v>0</v>
      </c>
      <c r="GQ126">
        <v>2.8871000000000001E-2</v>
      </c>
      <c r="GR126">
        <v>999.9</v>
      </c>
      <c r="GS126">
        <v>32.804099999999998</v>
      </c>
      <c r="GT126">
        <v>59.6</v>
      </c>
      <c r="GU126">
        <v>38.799999999999997</v>
      </c>
      <c r="GV126">
        <v>40.975000000000001</v>
      </c>
      <c r="GW126">
        <v>50.442900000000002</v>
      </c>
      <c r="GX126">
        <v>41.358199999999997</v>
      </c>
      <c r="GY126">
        <v>1</v>
      </c>
      <c r="GZ126">
        <v>0.64873000000000003</v>
      </c>
      <c r="HA126">
        <v>1.64551</v>
      </c>
      <c r="HB126">
        <v>20.200399999999998</v>
      </c>
      <c r="HC126">
        <v>5.2148899999999996</v>
      </c>
      <c r="HD126">
        <v>11.974</v>
      </c>
      <c r="HE126">
        <v>4.99085</v>
      </c>
      <c r="HF126">
        <v>3.2925800000000001</v>
      </c>
      <c r="HG126">
        <v>8382.7999999999993</v>
      </c>
      <c r="HH126">
        <v>9999</v>
      </c>
      <c r="HI126">
        <v>9999</v>
      </c>
      <c r="HJ126">
        <v>971.1</v>
      </c>
      <c r="HK126">
        <v>4.9712399999999999</v>
      </c>
      <c r="HL126">
        <v>1.8742399999999999</v>
      </c>
      <c r="HM126">
        <v>1.8705700000000001</v>
      </c>
      <c r="HN126">
        <v>1.87016</v>
      </c>
      <c r="HO126">
        <v>1.8747799999999999</v>
      </c>
      <c r="HP126">
        <v>1.8714900000000001</v>
      </c>
      <c r="HQ126">
        <v>1.86693</v>
      </c>
      <c r="HR126">
        <v>1.87792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-2.87</v>
      </c>
      <c r="IG126">
        <v>0.33300000000000002</v>
      </c>
      <c r="IH126">
        <v>-2.1003025613674828</v>
      </c>
      <c r="II126">
        <v>1.7196870422270779E-5</v>
      </c>
      <c r="IJ126">
        <v>-2.1741833173098589E-6</v>
      </c>
      <c r="IK126">
        <v>9.0595066644434051E-10</v>
      </c>
      <c r="IL126">
        <v>-0.3055493333670728</v>
      </c>
      <c r="IM126">
        <v>-1.2435942757381079E-3</v>
      </c>
      <c r="IN126">
        <v>8.3241555849602686E-4</v>
      </c>
      <c r="IO126">
        <v>-6.8006265696850886E-6</v>
      </c>
      <c r="IP126">
        <v>17</v>
      </c>
      <c r="IQ126">
        <v>2050</v>
      </c>
      <c r="IR126">
        <v>3</v>
      </c>
      <c r="IS126">
        <v>34</v>
      </c>
      <c r="IT126">
        <v>13.2</v>
      </c>
      <c r="IU126">
        <v>13.4</v>
      </c>
      <c r="IV126">
        <v>1.6735800000000001</v>
      </c>
      <c r="IW126">
        <v>2.5585900000000001</v>
      </c>
      <c r="IX126">
        <v>1.49902</v>
      </c>
      <c r="IY126">
        <v>2.2827099999999998</v>
      </c>
      <c r="IZ126">
        <v>1.69678</v>
      </c>
      <c r="JA126">
        <v>2.36328</v>
      </c>
      <c r="JB126">
        <v>43.182000000000002</v>
      </c>
      <c r="JC126">
        <v>13.4491</v>
      </c>
      <c r="JD126">
        <v>18</v>
      </c>
      <c r="JE126">
        <v>691.47</v>
      </c>
      <c r="JF126">
        <v>288.32</v>
      </c>
      <c r="JG126">
        <v>30.002099999999999</v>
      </c>
      <c r="JH126">
        <v>35.701999999999998</v>
      </c>
      <c r="JI126">
        <v>30</v>
      </c>
      <c r="JJ126">
        <v>35.467100000000002</v>
      </c>
      <c r="JK126">
        <v>35.461399999999998</v>
      </c>
      <c r="JL126">
        <v>33.557099999999998</v>
      </c>
      <c r="JM126">
        <v>27.168900000000001</v>
      </c>
      <c r="JN126">
        <v>50.723700000000001</v>
      </c>
      <c r="JO126">
        <v>30</v>
      </c>
      <c r="JP126">
        <v>742.42100000000005</v>
      </c>
      <c r="JQ126">
        <v>31.927199999999999</v>
      </c>
      <c r="JR126">
        <v>98.342200000000005</v>
      </c>
      <c r="JS126">
        <v>98.249300000000005</v>
      </c>
    </row>
    <row r="127" spans="1:279" x14ac:dyDescent="0.2">
      <c r="A127">
        <v>112</v>
      </c>
      <c r="B127">
        <v>1658328424.0999999</v>
      </c>
      <c r="C127">
        <v>443</v>
      </c>
      <c r="D127" t="s">
        <v>643</v>
      </c>
      <c r="E127" t="s">
        <v>644</v>
      </c>
      <c r="F127">
        <v>4</v>
      </c>
      <c r="G127">
        <v>1658328422.0999999</v>
      </c>
      <c r="H127">
        <f t="shared" si="50"/>
        <v>2.1984318194012541E-3</v>
      </c>
      <c r="I127">
        <f t="shared" si="51"/>
        <v>2.1984318194012542</v>
      </c>
      <c r="J127">
        <f t="shared" si="52"/>
        <v>11.126813880218398</v>
      </c>
      <c r="K127">
        <f t="shared" si="53"/>
        <v>716.39785714285711</v>
      </c>
      <c r="L127">
        <f t="shared" si="54"/>
        <v>557.14636978974795</v>
      </c>
      <c r="M127">
        <f t="shared" si="55"/>
        <v>56.387755697691823</v>
      </c>
      <c r="N127">
        <f t="shared" si="56"/>
        <v>72.505304784029619</v>
      </c>
      <c r="O127">
        <f t="shared" si="57"/>
        <v>0.12863438217434084</v>
      </c>
      <c r="P127">
        <f t="shared" si="58"/>
        <v>2.7669322717636131</v>
      </c>
      <c r="Q127">
        <f t="shared" si="59"/>
        <v>0.12540208910821241</v>
      </c>
      <c r="R127">
        <f t="shared" si="60"/>
        <v>7.8659949519934769E-2</v>
      </c>
      <c r="S127">
        <f t="shared" si="61"/>
        <v>194.42734846971243</v>
      </c>
      <c r="T127">
        <f t="shared" si="62"/>
        <v>34.420346939002897</v>
      </c>
      <c r="U127">
        <f t="shared" si="63"/>
        <v>33.27025714285714</v>
      </c>
      <c r="V127">
        <f t="shared" si="64"/>
        <v>5.1293331588482651</v>
      </c>
      <c r="W127">
        <f t="shared" si="65"/>
        <v>64.85575091601487</v>
      </c>
      <c r="X127">
        <f t="shared" si="66"/>
        <v>3.4300744701235248</v>
      </c>
      <c r="Y127">
        <f t="shared" si="67"/>
        <v>5.2887745830979727</v>
      </c>
      <c r="Z127">
        <f t="shared" si="68"/>
        <v>1.6992586887247403</v>
      </c>
      <c r="AA127">
        <f t="shared" si="69"/>
        <v>-96.9508432355953</v>
      </c>
      <c r="AB127">
        <f t="shared" si="70"/>
        <v>81.590063354979961</v>
      </c>
      <c r="AC127">
        <f t="shared" si="71"/>
        <v>6.7893411573082032</v>
      </c>
      <c r="AD127">
        <f t="shared" si="72"/>
        <v>185.8559097464053</v>
      </c>
      <c r="AE127">
        <f t="shared" si="73"/>
        <v>20.662031605992546</v>
      </c>
      <c r="AF127">
        <f t="shared" si="74"/>
        <v>2.1830497079098632</v>
      </c>
      <c r="AG127">
        <f t="shared" si="75"/>
        <v>11.126813880218398</v>
      </c>
      <c r="AH127">
        <v>761.49060300020915</v>
      </c>
      <c r="AI127">
        <v>744.11836969696958</v>
      </c>
      <c r="AJ127">
        <v>1.7270082928022621</v>
      </c>
      <c r="AK127">
        <v>64.333968966541633</v>
      </c>
      <c r="AL127">
        <f t="shared" si="76"/>
        <v>2.1984318194012542</v>
      </c>
      <c r="AM127">
        <v>31.944193985397039</v>
      </c>
      <c r="AN127">
        <v>33.895392121212119</v>
      </c>
      <c r="AO127">
        <v>1.507409909988443E-3</v>
      </c>
      <c r="AP127">
        <v>90.117840984765252</v>
      </c>
      <c r="AQ127">
        <v>16</v>
      </c>
      <c r="AR127">
        <v>2</v>
      </c>
      <c r="AS127">
        <f t="shared" si="77"/>
        <v>1</v>
      </c>
      <c r="AT127">
        <f t="shared" si="78"/>
        <v>0</v>
      </c>
      <c r="AU127">
        <f t="shared" si="79"/>
        <v>47191.250891876873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1009.5139712278303</v>
      </c>
      <c r="BI127">
        <f t="shared" si="83"/>
        <v>11.126813880218398</v>
      </c>
      <c r="BJ127" t="e">
        <f t="shared" si="84"/>
        <v>#DIV/0!</v>
      </c>
      <c r="BK127">
        <f t="shared" si="85"/>
        <v>1.102195135217922E-2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253</v>
      </c>
      <c r="CG127">
        <v>1000</v>
      </c>
      <c r="CH127" t="s">
        <v>414</v>
      </c>
      <c r="CI127">
        <v>1110.1500000000001</v>
      </c>
      <c r="CJ127">
        <v>1175.8634999999999</v>
      </c>
      <c r="CK127">
        <v>1152.67</v>
      </c>
      <c r="CL127">
        <v>1.3005735999999999E-4</v>
      </c>
      <c r="CM127">
        <v>6.5004835999999994E-4</v>
      </c>
      <c r="CN127">
        <v>4.7597999359999997E-2</v>
      </c>
      <c r="CO127">
        <v>5.5000000000000003E-4</v>
      </c>
      <c r="CP127">
        <f t="shared" si="96"/>
        <v>1200.01</v>
      </c>
      <c r="CQ127">
        <f t="shared" si="97"/>
        <v>1009.5139712278303</v>
      </c>
      <c r="CR127">
        <f t="shared" si="98"/>
        <v>0.84125463223458996</v>
      </c>
      <c r="CS127">
        <f t="shared" si="99"/>
        <v>0.16202144021275858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1658328422.0999999</v>
      </c>
      <c r="CZ127">
        <v>716.39785714285711</v>
      </c>
      <c r="DA127">
        <v>736.90300000000002</v>
      </c>
      <c r="DB127">
        <v>33.891285714285708</v>
      </c>
      <c r="DC127">
        <v>31.945514285714289</v>
      </c>
      <c r="DD127">
        <v>719.27342857142867</v>
      </c>
      <c r="DE127">
        <v>33.558142857142862</v>
      </c>
      <c r="DF127">
        <v>650.35285714285715</v>
      </c>
      <c r="DG127">
        <v>101.10814285714289</v>
      </c>
      <c r="DH127">
        <v>0.1000113285714286</v>
      </c>
      <c r="DI127">
        <v>33.817214285714293</v>
      </c>
      <c r="DJ127">
        <v>999.89999999999986</v>
      </c>
      <c r="DK127">
        <v>33.27025714285714</v>
      </c>
      <c r="DL127">
        <v>0</v>
      </c>
      <c r="DM127">
        <v>0</v>
      </c>
      <c r="DN127">
        <v>9000.8042857142846</v>
      </c>
      <c r="DO127">
        <v>0</v>
      </c>
      <c r="DP127">
        <v>1872.055714285714</v>
      </c>
      <c r="DQ127">
        <v>-20.50517142857143</v>
      </c>
      <c r="DR127">
        <v>741.5291428571428</v>
      </c>
      <c r="DS127">
        <v>761.22042857142856</v>
      </c>
      <c r="DT127">
        <v>1.945761428571428</v>
      </c>
      <c r="DU127">
        <v>736.90300000000002</v>
      </c>
      <c r="DV127">
        <v>31.945514285714289</v>
      </c>
      <c r="DW127">
        <v>3.426681428571428</v>
      </c>
      <c r="DX127">
        <v>3.2299485714285709</v>
      </c>
      <c r="DY127">
        <v>26.26078571428571</v>
      </c>
      <c r="DZ127">
        <v>25.263357142857139</v>
      </c>
      <c r="EA127">
        <v>1200.01</v>
      </c>
      <c r="EB127">
        <v>0.95800714285714272</v>
      </c>
      <c r="EC127">
        <v>4.1993200000000001E-2</v>
      </c>
      <c r="ED127">
        <v>0</v>
      </c>
      <c r="EE127">
        <v>647.00085714285717</v>
      </c>
      <c r="EF127">
        <v>5.0001600000000002</v>
      </c>
      <c r="EG127">
        <v>9504.5657142857126</v>
      </c>
      <c r="EH127">
        <v>9515.2728571428579</v>
      </c>
      <c r="EI127">
        <v>47.857000000000014</v>
      </c>
      <c r="EJ127">
        <v>50.625</v>
      </c>
      <c r="EK127">
        <v>49.088999999999999</v>
      </c>
      <c r="EL127">
        <v>49.04457142857143</v>
      </c>
      <c r="EM127">
        <v>49.58</v>
      </c>
      <c r="EN127">
        <v>1144.8242857142859</v>
      </c>
      <c r="EO127">
        <v>50.18571428571429</v>
      </c>
      <c r="EP127">
        <v>0</v>
      </c>
      <c r="EQ127">
        <v>770935.20000004768</v>
      </c>
      <c r="ER127">
        <v>0</v>
      </c>
      <c r="ES127">
        <v>646.70568000000003</v>
      </c>
      <c r="ET127">
        <v>3.3657692325395909</v>
      </c>
      <c r="EU127">
        <v>32.136153793020632</v>
      </c>
      <c r="EV127">
        <v>9501.7792000000009</v>
      </c>
      <c r="EW127">
        <v>15</v>
      </c>
      <c r="EX127">
        <v>1658327627.5</v>
      </c>
      <c r="EY127" t="s">
        <v>416</v>
      </c>
      <c r="EZ127">
        <v>1658327627.5</v>
      </c>
      <c r="FA127">
        <v>1658327617.5</v>
      </c>
      <c r="FB127">
        <v>12</v>
      </c>
      <c r="FC127">
        <v>-0.68500000000000005</v>
      </c>
      <c r="FD127">
        <v>-0.255</v>
      </c>
      <c r="FE127">
        <v>-3.9239999999999999</v>
      </c>
      <c r="FF127">
        <v>0.28599999999999998</v>
      </c>
      <c r="FG127">
        <v>1546</v>
      </c>
      <c r="FH127">
        <v>32</v>
      </c>
      <c r="FI127">
        <v>0.03</v>
      </c>
      <c r="FJ127">
        <v>0.04</v>
      </c>
      <c r="FK127">
        <v>-20.446443902439029</v>
      </c>
      <c r="FL127">
        <v>-0.51705156794423024</v>
      </c>
      <c r="FM127">
        <v>6.2885455485352446E-2</v>
      </c>
      <c r="FN127">
        <v>0</v>
      </c>
      <c r="FO127">
        <v>646.52420588235282</v>
      </c>
      <c r="FP127">
        <v>3.2977081800906349</v>
      </c>
      <c r="FQ127">
        <v>0.40483669760795021</v>
      </c>
      <c r="FR127">
        <v>0</v>
      </c>
      <c r="FS127">
        <v>1.9559402439024389</v>
      </c>
      <c r="FT127">
        <v>-0.1366471777003502</v>
      </c>
      <c r="FU127">
        <v>1.669846531400266E-2</v>
      </c>
      <c r="FV127">
        <v>0</v>
      </c>
      <c r="FW127">
        <v>0</v>
      </c>
      <c r="FX127">
        <v>3</v>
      </c>
      <c r="FY127" t="s">
        <v>428</v>
      </c>
      <c r="FZ127">
        <v>3.3693</v>
      </c>
      <c r="GA127">
        <v>2.89364</v>
      </c>
      <c r="GB127">
        <v>0.14560899999999999</v>
      </c>
      <c r="GC127">
        <v>0.15015600000000001</v>
      </c>
      <c r="GD127">
        <v>0.14044999999999999</v>
      </c>
      <c r="GE127">
        <v>0.13731099999999999</v>
      </c>
      <c r="GF127">
        <v>29495.200000000001</v>
      </c>
      <c r="GG127">
        <v>25517.200000000001</v>
      </c>
      <c r="GH127">
        <v>30859.1</v>
      </c>
      <c r="GI127">
        <v>27988.9</v>
      </c>
      <c r="GJ127">
        <v>34946.9</v>
      </c>
      <c r="GK127">
        <v>34068.1</v>
      </c>
      <c r="GL127">
        <v>40226.1</v>
      </c>
      <c r="GM127">
        <v>39011</v>
      </c>
      <c r="GN127">
        <v>2.3049499999999998</v>
      </c>
      <c r="GO127">
        <v>1.5735300000000001</v>
      </c>
      <c r="GP127">
        <v>0</v>
      </c>
      <c r="GQ127">
        <v>2.8632600000000001E-2</v>
      </c>
      <c r="GR127">
        <v>999.9</v>
      </c>
      <c r="GS127">
        <v>32.810600000000001</v>
      </c>
      <c r="GT127">
        <v>59.5</v>
      </c>
      <c r="GU127">
        <v>38.799999999999997</v>
      </c>
      <c r="GV127">
        <v>40.909199999999998</v>
      </c>
      <c r="GW127">
        <v>50.352899999999998</v>
      </c>
      <c r="GX127">
        <v>41.522399999999998</v>
      </c>
      <c r="GY127">
        <v>1</v>
      </c>
      <c r="GZ127">
        <v>0.64886900000000003</v>
      </c>
      <c r="HA127">
        <v>1.6512199999999999</v>
      </c>
      <c r="HB127">
        <v>20.200500000000002</v>
      </c>
      <c r="HC127">
        <v>5.2144399999999997</v>
      </c>
      <c r="HD127">
        <v>11.974</v>
      </c>
      <c r="HE127">
        <v>4.9901</v>
      </c>
      <c r="HF127">
        <v>3.2924799999999999</v>
      </c>
      <c r="HG127">
        <v>8382.7999999999993</v>
      </c>
      <c r="HH127">
        <v>9999</v>
      </c>
      <c r="HI127">
        <v>9999</v>
      </c>
      <c r="HJ127">
        <v>971.1</v>
      </c>
      <c r="HK127">
        <v>4.9712399999999999</v>
      </c>
      <c r="HL127">
        <v>1.8742399999999999</v>
      </c>
      <c r="HM127">
        <v>1.87056</v>
      </c>
      <c r="HN127">
        <v>1.8701300000000001</v>
      </c>
      <c r="HO127">
        <v>1.8748</v>
      </c>
      <c r="HP127">
        <v>1.8714900000000001</v>
      </c>
      <c r="HQ127">
        <v>1.8669500000000001</v>
      </c>
      <c r="HR127">
        <v>1.87792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-2.8820000000000001</v>
      </c>
      <c r="IG127">
        <v>0.33329999999999999</v>
      </c>
      <c r="IH127">
        <v>-2.1003025613674828</v>
      </c>
      <c r="II127">
        <v>1.7196870422270779E-5</v>
      </c>
      <c r="IJ127">
        <v>-2.1741833173098589E-6</v>
      </c>
      <c r="IK127">
        <v>9.0595066644434051E-10</v>
      </c>
      <c r="IL127">
        <v>-0.3055493333670728</v>
      </c>
      <c r="IM127">
        <v>-1.2435942757381079E-3</v>
      </c>
      <c r="IN127">
        <v>8.3241555849602686E-4</v>
      </c>
      <c r="IO127">
        <v>-6.8006265696850886E-6</v>
      </c>
      <c r="IP127">
        <v>17</v>
      </c>
      <c r="IQ127">
        <v>2050</v>
      </c>
      <c r="IR127">
        <v>3</v>
      </c>
      <c r="IS127">
        <v>34</v>
      </c>
      <c r="IT127">
        <v>13.3</v>
      </c>
      <c r="IU127">
        <v>13.4</v>
      </c>
      <c r="IV127">
        <v>1.6857899999999999</v>
      </c>
      <c r="IW127">
        <v>2.5561500000000001</v>
      </c>
      <c r="IX127">
        <v>1.49902</v>
      </c>
      <c r="IY127">
        <v>2.2827099999999998</v>
      </c>
      <c r="IZ127">
        <v>1.69678</v>
      </c>
      <c r="JA127">
        <v>2.3559600000000001</v>
      </c>
      <c r="JB127">
        <v>43.209099999999999</v>
      </c>
      <c r="JC127">
        <v>13.4491</v>
      </c>
      <c r="JD127">
        <v>18</v>
      </c>
      <c r="JE127">
        <v>691.572</v>
      </c>
      <c r="JF127">
        <v>288.33199999999999</v>
      </c>
      <c r="JG127">
        <v>30.001799999999999</v>
      </c>
      <c r="JH127">
        <v>35.7042</v>
      </c>
      <c r="JI127">
        <v>30.0002</v>
      </c>
      <c r="JJ127">
        <v>35.467100000000002</v>
      </c>
      <c r="JK127">
        <v>35.461399999999998</v>
      </c>
      <c r="JL127">
        <v>33.811100000000003</v>
      </c>
      <c r="JM127">
        <v>27.168900000000001</v>
      </c>
      <c r="JN127">
        <v>50.34</v>
      </c>
      <c r="JO127">
        <v>30</v>
      </c>
      <c r="JP127">
        <v>749.15800000000002</v>
      </c>
      <c r="JQ127">
        <v>31.927199999999999</v>
      </c>
      <c r="JR127">
        <v>98.342699999999994</v>
      </c>
      <c r="JS127">
        <v>98.249200000000002</v>
      </c>
    </row>
    <row r="128" spans="1:279" x14ac:dyDescent="0.2">
      <c r="A128">
        <v>113</v>
      </c>
      <c r="B128">
        <v>1658328428.0999999</v>
      </c>
      <c r="C128">
        <v>447</v>
      </c>
      <c r="D128" t="s">
        <v>645</v>
      </c>
      <c r="E128" t="s">
        <v>646</v>
      </c>
      <c r="F128">
        <v>4</v>
      </c>
      <c r="G128">
        <v>1658328425.7874999</v>
      </c>
      <c r="H128">
        <f t="shared" si="50"/>
        <v>2.2010342109777636E-3</v>
      </c>
      <c r="I128">
        <f t="shared" si="51"/>
        <v>2.2010342109777636</v>
      </c>
      <c r="J128">
        <f t="shared" si="52"/>
        <v>11.155515702660018</v>
      </c>
      <c r="K128">
        <f t="shared" si="53"/>
        <v>722.54887499999995</v>
      </c>
      <c r="L128">
        <f t="shared" si="54"/>
        <v>562.83345049977345</v>
      </c>
      <c r="M128">
        <f t="shared" si="55"/>
        <v>56.9628562738433</v>
      </c>
      <c r="N128">
        <f t="shared" si="56"/>
        <v>73.127223836652078</v>
      </c>
      <c r="O128">
        <f t="shared" si="57"/>
        <v>0.12870330298844268</v>
      </c>
      <c r="P128">
        <f t="shared" si="58"/>
        <v>2.7700753920887484</v>
      </c>
      <c r="Q128">
        <f t="shared" si="59"/>
        <v>0.1254711644172424</v>
      </c>
      <c r="R128">
        <f t="shared" si="60"/>
        <v>7.8703111977439386E-2</v>
      </c>
      <c r="S128">
        <f t="shared" si="61"/>
        <v>194.42621773750432</v>
      </c>
      <c r="T128">
        <f t="shared" si="62"/>
        <v>34.423919862854632</v>
      </c>
      <c r="U128">
        <f t="shared" si="63"/>
        <v>33.2768625</v>
      </c>
      <c r="V128">
        <f t="shared" si="64"/>
        <v>5.1312334293588204</v>
      </c>
      <c r="W128">
        <f t="shared" si="65"/>
        <v>64.85426145562883</v>
      </c>
      <c r="X128">
        <f t="shared" si="66"/>
        <v>3.4309390003204796</v>
      </c>
      <c r="Y128">
        <f t="shared" si="67"/>
        <v>5.2902290818126367</v>
      </c>
      <c r="Z128">
        <f t="shared" si="68"/>
        <v>1.7002944290383408</v>
      </c>
      <c r="AA128">
        <f t="shared" si="69"/>
        <v>-97.06560870411937</v>
      </c>
      <c r="AB128">
        <f t="shared" si="70"/>
        <v>81.431534557114801</v>
      </c>
      <c r="AC128">
        <f t="shared" si="71"/>
        <v>6.7688426332262885</v>
      </c>
      <c r="AD128">
        <f t="shared" si="72"/>
        <v>185.56098622372605</v>
      </c>
      <c r="AE128">
        <f t="shared" si="73"/>
        <v>20.755350562700894</v>
      </c>
      <c r="AF128">
        <f t="shared" si="74"/>
        <v>2.1967187555696723</v>
      </c>
      <c r="AG128">
        <f t="shared" si="75"/>
        <v>11.155515702660018</v>
      </c>
      <c r="AH128">
        <v>768.51072237547817</v>
      </c>
      <c r="AI128">
        <v>751.05695757575734</v>
      </c>
      <c r="AJ128">
        <v>1.740853444064502</v>
      </c>
      <c r="AK128">
        <v>64.333968966541633</v>
      </c>
      <c r="AL128">
        <f t="shared" si="76"/>
        <v>2.2010342109777636</v>
      </c>
      <c r="AM128">
        <v>31.94448920980064</v>
      </c>
      <c r="AN128">
        <v>33.903090303030297</v>
      </c>
      <c r="AO128">
        <v>5.809658610172252E-4</v>
      </c>
      <c r="AP128">
        <v>90.117840984765252</v>
      </c>
      <c r="AQ128">
        <v>16</v>
      </c>
      <c r="AR128">
        <v>2</v>
      </c>
      <c r="AS128">
        <f t="shared" si="77"/>
        <v>1</v>
      </c>
      <c r="AT128">
        <f t="shared" si="78"/>
        <v>0</v>
      </c>
      <c r="AU128">
        <f t="shared" si="79"/>
        <v>47276.730849761014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1009.505812299225</v>
      </c>
      <c r="BI128">
        <f t="shared" si="83"/>
        <v>11.155515702660018</v>
      </c>
      <c r="BJ128" t="e">
        <f t="shared" si="84"/>
        <v>#DIV/0!</v>
      </c>
      <c r="BK128">
        <f t="shared" si="85"/>
        <v>1.1050471990104244E-2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253</v>
      </c>
      <c r="CG128">
        <v>1000</v>
      </c>
      <c r="CH128" t="s">
        <v>414</v>
      </c>
      <c r="CI128">
        <v>1110.1500000000001</v>
      </c>
      <c r="CJ128">
        <v>1175.8634999999999</v>
      </c>
      <c r="CK128">
        <v>1152.67</v>
      </c>
      <c r="CL128">
        <v>1.3005735999999999E-4</v>
      </c>
      <c r="CM128">
        <v>6.5004835999999994E-4</v>
      </c>
      <c r="CN128">
        <v>4.7597999359999997E-2</v>
      </c>
      <c r="CO128">
        <v>5.5000000000000003E-4</v>
      </c>
      <c r="CP128">
        <f t="shared" si="96"/>
        <v>1200</v>
      </c>
      <c r="CQ128">
        <f t="shared" si="97"/>
        <v>1009.505812299225</v>
      </c>
      <c r="CR128">
        <f t="shared" si="98"/>
        <v>0.84125484358268754</v>
      </c>
      <c r="CS128">
        <f t="shared" si="99"/>
        <v>0.16202184811458692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1658328425.7874999</v>
      </c>
      <c r="CZ128">
        <v>722.54887499999995</v>
      </c>
      <c r="DA128">
        <v>743.16174999999998</v>
      </c>
      <c r="DB128">
        <v>33.900112499999999</v>
      </c>
      <c r="DC128">
        <v>31.942162499999998</v>
      </c>
      <c r="DD128">
        <v>725.43499999999995</v>
      </c>
      <c r="DE128">
        <v>33.566699999999997</v>
      </c>
      <c r="DF128">
        <v>650.34849999999994</v>
      </c>
      <c r="DG128">
        <v>101.107375</v>
      </c>
      <c r="DH128">
        <v>9.9929262500000005E-2</v>
      </c>
      <c r="DI128">
        <v>33.822137499999997</v>
      </c>
      <c r="DJ128">
        <v>999.9</v>
      </c>
      <c r="DK128">
        <v>33.2768625</v>
      </c>
      <c r="DL128">
        <v>0</v>
      </c>
      <c r="DM128">
        <v>0</v>
      </c>
      <c r="DN128">
        <v>9017.5799999999981</v>
      </c>
      <c r="DO128">
        <v>0</v>
      </c>
      <c r="DP128">
        <v>1871.73125</v>
      </c>
      <c r="DQ128">
        <v>-20.613037500000001</v>
      </c>
      <c r="DR128">
        <v>747.90274999999997</v>
      </c>
      <c r="DS128">
        <v>767.68325000000004</v>
      </c>
      <c r="DT128">
        <v>1.9579599999999999</v>
      </c>
      <c r="DU128">
        <v>743.16174999999998</v>
      </c>
      <c r="DV128">
        <v>31.942162499999998</v>
      </c>
      <c r="DW128">
        <v>3.4275487500000001</v>
      </c>
      <c r="DX128">
        <v>3.2295850000000002</v>
      </c>
      <c r="DY128">
        <v>26.265075</v>
      </c>
      <c r="DZ128">
        <v>25.261475000000001</v>
      </c>
      <c r="EA128">
        <v>1200</v>
      </c>
      <c r="EB128">
        <v>0.95799949999999989</v>
      </c>
      <c r="EC128">
        <v>4.2000937500000002E-2</v>
      </c>
      <c r="ED128">
        <v>0</v>
      </c>
      <c r="EE128">
        <v>646.96162499999991</v>
      </c>
      <c r="EF128">
        <v>5.0001600000000002</v>
      </c>
      <c r="EG128">
        <v>9505.4049999999988</v>
      </c>
      <c r="EH128">
        <v>9515.18</v>
      </c>
      <c r="EI128">
        <v>47.859250000000003</v>
      </c>
      <c r="EJ128">
        <v>50.625</v>
      </c>
      <c r="EK128">
        <v>49.101125000000003</v>
      </c>
      <c r="EL128">
        <v>49.023249999999997</v>
      </c>
      <c r="EM128">
        <v>49.585624999999993</v>
      </c>
      <c r="EN128">
        <v>1144.8062500000001</v>
      </c>
      <c r="EO128">
        <v>50.193750000000001</v>
      </c>
      <c r="EP128">
        <v>0</v>
      </c>
      <c r="EQ128">
        <v>770939.40000009537</v>
      </c>
      <c r="ER128">
        <v>0</v>
      </c>
      <c r="ES128">
        <v>646.86169230769235</v>
      </c>
      <c r="ET128">
        <v>2.0393846186185618</v>
      </c>
      <c r="EU128">
        <v>26.35111112606257</v>
      </c>
      <c r="EV128">
        <v>9503.5996153846172</v>
      </c>
      <c r="EW128">
        <v>15</v>
      </c>
      <c r="EX128">
        <v>1658327627.5</v>
      </c>
      <c r="EY128" t="s">
        <v>416</v>
      </c>
      <c r="EZ128">
        <v>1658327627.5</v>
      </c>
      <c r="FA128">
        <v>1658327617.5</v>
      </c>
      <c r="FB128">
        <v>12</v>
      </c>
      <c r="FC128">
        <v>-0.68500000000000005</v>
      </c>
      <c r="FD128">
        <v>-0.255</v>
      </c>
      <c r="FE128">
        <v>-3.9239999999999999</v>
      </c>
      <c r="FF128">
        <v>0.28599999999999998</v>
      </c>
      <c r="FG128">
        <v>1546</v>
      </c>
      <c r="FH128">
        <v>32</v>
      </c>
      <c r="FI128">
        <v>0.03</v>
      </c>
      <c r="FJ128">
        <v>0.04</v>
      </c>
      <c r="FK128">
        <v>-20.486021951219509</v>
      </c>
      <c r="FL128">
        <v>-0.54794843205576027</v>
      </c>
      <c r="FM128">
        <v>6.8735450831945322E-2</v>
      </c>
      <c r="FN128">
        <v>0</v>
      </c>
      <c r="FO128">
        <v>646.72035294117654</v>
      </c>
      <c r="FP128">
        <v>2.5695339969941968</v>
      </c>
      <c r="FQ128">
        <v>0.35048897627650999</v>
      </c>
      <c r="FR128">
        <v>0</v>
      </c>
      <c r="FS128">
        <v>1.952215609756097</v>
      </c>
      <c r="FT128">
        <v>-7.4980766550515471E-2</v>
      </c>
      <c r="FU128">
        <v>1.481520412983516E-2</v>
      </c>
      <c r="FV128">
        <v>1</v>
      </c>
      <c r="FW128">
        <v>1</v>
      </c>
      <c r="FX128">
        <v>3</v>
      </c>
      <c r="FY128" t="s">
        <v>425</v>
      </c>
      <c r="FZ128">
        <v>3.3693599999999999</v>
      </c>
      <c r="GA128">
        <v>2.89385</v>
      </c>
      <c r="GB128">
        <v>0.14653099999999999</v>
      </c>
      <c r="GC128">
        <v>0.151092</v>
      </c>
      <c r="GD128">
        <v>0.14046500000000001</v>
      </c>
      <c r="GE128">
        <v>0.137268</v>
      </c>
      <c r="GF128">
        <v>29463.5</v>
      </c>
      <c r="GG128">
        <v>25488.7</v>
      </c>
      <c r="GH128">
        <v>30859.3</v>
      </c>
      <c r="GI128">
        <v>27988.5</v>
      </c>
      <c r="GJ128">
        <v>34946.400000000001</v>
      </c>
      <c r="GK128">
        <v>34069.199999999997</v>
      </c>
      <c r="GL128">
        <v>40226.199999999997</v>
      </c>
      <c r="GM128">
        <v>39010.300000000003</v>
      </c>
      <c r="GN128">
        <v>2.30477</v>
      </c>
      <c r="GO128">
        <v>1.57335</v>
      </c>
      <c r="GP128">
        <v>0</v>
      </c>
      <c r="GQ128">
        <v>2.8535700000000001E-2</v>
      </c>
      <c r="GR128">
        <v>999.9</v>
      </c>
      <c r="GS128">
        <v>32.816499999999998</v>
      </c>
      <c r="GT128">
        <v>59.5</v>
      </c>
      <c r="GU128">
        <v>38.9</v>
      </c>
      <c r="GV128">
        <v>41.126800000000003</v>
      </c>
      <c r="GW128">
        <v>50.532899999999998</v>
      </c>
      <c r="GX128">
        <v>41.662700000000001</v>
      </c>
      <c r="GY128">
        <v>1</v>
      </c>
      <c r="GZ128">
        <v>0.64886699999999997</v>
      </c>
      <c r="HA128">
        <v>1.6547000000000001</v>
      </c>
      <c r="HB128">
        <v>20.200199999999999</v>
      </c>
      <c r="HC128">
        <v>5.2142900000000001</v>
      </c>
      <c r="HD128">
        <v>11.974</v>
      </c>
      <c r="HE128">
        <v>4.99</v>
      </c>
      <c r="HF128">
        <v>3.2925499999999999</v>
      </c>
      <c r="HG128">
        <v>8382.7999999999993</v>
      </c>
      <c r="HH128">
        <v>9999</v>
      </c>
      <c r="HI128">
        <v>9999</v>
      </c>
      <c r="HJ128">
        <v>971.1</v>
      </c>
      <c r="HK128">
        <v>4.97126</v>
      </c>
      <c r="HL128">
        <v>1.8742399999999999</v>
      </c>
      <c r="HM128">
        <v>1.8705700000000001</v>
      </c>
      <c r="HN128">
        <v>1.8701399999999999</v>
      </c>
      <c r="HO128">
        <v>1.8748100000000001</v>
      </c>
      <c r="HP128">
        <v>1.8714900000000001</v>
      </c>
      <c r="HQ128">
        <v>1.8669199999999999</v>
      </c>
      <c r="HR128">
        <v>1.87792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-2.8929999999999998</v>
      </c>
      <c r="IG128">
        <v>0.33350000000000002</v>
      </c>
      <c r="IH128">
        <v>-2.1003025613674828</v>
      </c>
      <c r="II128">
        <v>1.7196870422270779E-5</v>
      </c>
      <c r="IJ128">
        <v>-2.1741833173098589E-6</v>
      </c>
      <c r="IK128">
        <v>9.0595066644434051E-10</v>
      </c>
      <c r="IL128">
        <v>-0.3055493333670728</v>
      </c>
      <c r="IM128">
        <v>-1.2435942757381079E-3</v>
      </c>
      <c r="IN128">
        <v>8.3241555849602686E-4</v>
      </c>
      <c r="IO128">
        <v>-6.8006265696850886E-6</v>
      </c>
      <c r="IP128">
        <v>17</v>
      </c>
      <c r="IQ128">
        <v>2050</v>
      </c>
      <c r="IR128">
        <v>3</v>
      </c>
      <c r="IS128">
        <v>34</v>
      </c>
      <c r="IT128">
        <v>13.3</v>
      </c>
      <c r="IU128">
        <v>13.5</v>
      </c>
      <c r="IV128">
        <v>1.69678</v>
      </c>
      <c r="IW128">
        <v>2.5573700000000001</v>
      </c>
      <c r="IX128">
        <v>1.49902</v>
      </c>
      <c r="IY128">
        <v>2.2814899999999998</v>
      </c>
      <c r="IZ128">
        <v>1.69678</v>
      </c>
      <c r="JA128">
        <v>2.3974600000000001</v>
      </c>
      <c r="JB128">
        <v>43.209099999999999</v>
      </c>
      <c r="JC128">
        <v>13.4491</v>
      </c>
      <c r="JD128">
        <v>18</v>
      </c>
      <c r="JE128">
        <v>691.42899999999997</v>
      </c>
      <c r="JF128">
        <v>288.24599999999998</v>
      </c>
      <c r="JG128">
        <v>30.0014</v>
      </c>
      <c r="JH128">
        <v>35.7042</v>
      </c>
      <c r="JI128">
        <v>30</v>
      </c>
      <c r="JJ128">
        <v>35.467100000000002</v>
      </c>
      <c r="JK128">
        <v>35.461399999999998</v>
      </c>
      <c r="JL128">
        <v>34.036900000000003</v>
      </c>
      <c r="JM128">
        <v>27.168900000000001</v>
      </c>
      <c r="JN128">
        <v>50.34</v>
      </c>
      <c r="JO128">
        <v>30</v>
      </c>
      <c r="JP128">
        <v>755.99699999999996</v>
      </c>
      <c r="JQ128">
        <v>31.927199999999999</v>
      </c>
      <c r="JR128">
        <v>98.343000000000004</v>
      </c>
      <c r="JS128">
        <v>98.247600000000006</v>
      </c>
    </row>
    <row r="129" spans="1:279" x14ac:dyDescent="0.2">
      <c r="A129">
        <v>114</v>
      </c>
      <c r="B129">
        <v>1658328432.0999999</v>
      </c>
      <c r="C129">
        <v>451</v>
      </c>
      <c r="D129" t="s">
        <v>647</v>
      </c>
      <c r="E129" t="s">
        <v>648</v>
      </c>
      <c r="F129">
        <v>4</v>
      </c>
      <c r="G129">
        <v>1658328430.0999999</v>
      </c>
      <c r="H129">
        <f t="shared" si="50"/>
        <v>2.2035967908312498E-3</v>
      </c>
      <c r="I129">
        <f t="shared" si="51"/>
        <v>2.2035967908312499</v>
      </c>
      <c r="J129">
        <f t="shared" si="52"/>
        <v>11.179500754574855</v>
      </c>
      <c r="K129">
        <f t="shared" si="53"/>
        <v>729.74142857142863</v>
      </c>
      <c r="L129">
        <f t="shared" si="54"/>
        <v>569.60498067361038</v>
      </c>
      <c r="M129">
        <f t="shared" si="55"/>
        <v>57.648336604850208</v>
      </c>
      <c r="N129">
        <f t="shared" si="56"/>
        <v>73.855357548033098</v>
      </c>
      <c r="O129">
        <f t="shared" si="57"/>
        <v>0.12879314360275645</v>
      </c>
      <c r="P129">
        <f t="shared" si="58"/>
        <v>2.7626987144900683</v>
      </c>
      <c r="Q129">
        <f t="shared" si="59"/>
        <v>0.12554814472665279</v>
      </c>
      <c r="R129">
        <f t="shared" si="60"/>
        <v>7.8752330958515776E-2</v>
      </c>
      <c r="S129">
        <f t="shared" si="61"/>
        <v>194.42112643874091</v>
      </c>
      <c r="T129">
        <f t="shared" si="62"/>
        <v>34.429388480235382</v>
      </c>
      <c r="U129">
        <f t="shared" si="63"/>
        <v>33.280114285714284</v>
      </c>
      <c r="V129">
        <f t="shared" si="64"/>
        <v>5.1321691483810863</v>
      </c>
      <c r="W129">
        <f t="shared" si="65"/>
        <v>64.837233288728484</v>
      </c>
      <c r="X129">
        <f t="shared" si="66"/>
        <v>3.4309424450326378</v>
      </c>
      <c r="Y129">
        <f t="shared" si="67"/>
        <v>5.2916237646264346</v>
      </c>
      <c r="Z129">
        <f t="shared" si="68"/>
        <v>1.7012267033484485</v>
      </c>
      <c r="AA129">
        <f t="shared" si="69"/>
        <v>-97.178618475658112</v>
      </c>
      <c r="AB129">
        <f t="shared" si="70"/>
        <v>81.433309834205645</v>
      </c>
      <c r="AC129">
        <f t="shared" si="71"/>
        <v>6.7873288357868899</v>
      </c>
      <c r="AD129">
        <f t="shared" si="72"/>
        <v>185.46314663307533</v>
      </c>
      <c r="AE129">
        <f t="shared" si="73"/>
        <v>20.501405007815475</v>
      </c>
      <c r="AF129">
        <f t="shared" si="74"/>
        <v>2.2066996226237974</v>
      </c>
      <c r="AG129">
        <f t="shared" si="75"/>
        <v>11.179500754574855</v>
      </c>
      <c r="AH129">
        <v>775.14104704113106</v>
      </c>
      <c r="AI129">
        <v>757.87464848484842</v>
      </c>
      <c r="AJ129">
        <v>1.6872356900395391</v>
      </c>
      <c r="AK129">
        <v>64.333968966541633</v>
      </c>
      <c r="AL129">
        <f t="shared" si="76"/>
        <v>2.2035967908312499</v>
      </c>
      <c r="AM129">
        <v>31.933226479516961</v>
      </c>
      <c r="AN129">
        <v>33.898561212121223</v>
      </c>
      <c r="AO129">
        <v>-2.2591017269684981E-4</v>
      </c>
      <c r="AP129">
        <v>90.117840984765252</v>
      </c>
      <c r="AQ129">
        <v>16</v>
      </c>
      <c r="AR129">
        <v>2</v>
      </c>
      <c r="AS129">
        <f t="shared" si="77"/>
        <v>1</v>
      </c>
      <c r="AT129">
        <f t="shared" si="78"/>
        <v>0</v>
      </c>
      <c r="AU129">
        <f t="shared" si="79"/>
        <v>47073.682058248953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1009.4804551496068</v>
      </c>
      <c r="BI129">
        <f t="shared" si="83"/>
        <v>11.179500754574855</v>
      </c>
      <c r="BJ129" t="e">
        <f t="shared" si="84"/>
        <v>#DIV/0!</v>
      </c>
      <c r="BK129">
        <f t="shared" si="85"/>
        <v>1.1074509365233855E-2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253</v>
      </c>
      <c r="CG129">
        <v>1000</v>
      </c>
      <c r="CH129" t="s">
        <v>414</v>
      </c>
      <c r="CI129">
        <v>1110.1500000000001</v>
      </c>
      <c r="CJ129">
        <v>1175.8634999999999</v>
      </c>
      <c r="CK129">
        <v>1152.67</v>
      </c>
      <c r="CL129">
        <v>1.3005735999999999E-4</v>
      </c>
      <c r="CM129">
        <v>6.5004835999999994E-4</v>
      </c>
      <c r="CN129">
        <v>4.7597999359999997E-2</v>
      </c>
      <c r="CO129">
        <v>5.5000000000000003E-4</v>
      </c>
      <c r="CP129">
        <f t="shared" si="96"/>
        <v>1199.97</v>
      </c>
      <c r="CQ129">
        <f t="shared" si="97"/>
        <v>1009.4804551496068</v>
      </c>
      <c r="CR129">
        <f t="shared" si="98"/>
        <v>0.84125474399327216</v>
      </c>
      <c r="CS129">
        <f t="shared" si="99"/>
        <v>0.16202165590701509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1658328430.0999999</v>
      </c>
      <c r="CZ129">
        <v>729.74142857142863</v>
      </c>
      <c r="DA129">
        <v>750.14142857142849</v>
      </c>
      <c r="DB129">
        <v>33.900057142857143</v>
      </c>
      <c r="DC129">
        <v>31.933199999999999</v>
      </c>
      <c r="DD129">
        <v>732.64</v>
      </c>
      <c r="DE129">
        <v>33.566657142857153</v>
      </c>
      <c r="DF129">
        <v>650.34485714285722</v>
      </c>
      <c r="DG129">
        <v>101.1074285714286</v>
      </c>
      <c r="DH129">
        <v>0.1001425714285714</v>
      </c>
      <c r="DI129">
        <v>33.826857142857143</v>
      </c>
      <c r="DJ129">
        <v>999.89999999999986</v>
      </c>
      <c r="DK129">
        <v>33.280114285714284</v>
      </c>
      <c r="DL129">
        <v>0</v>
      </c>
      <c r="DM129">
        <v>0</v>
      </c>
      <c r="DN129">
        <v>8978.3928571428569</v>
      </c>
      <c r="DO129">
        <v>0</v>
      </c>
      <c r="DP129">
        <v>1871.6185714285709</v>
      </c>
      <c r="DQ129">
        <v>-20.39987142857143</v>
      </c>
      <c r="DR129">
        <v>755.34785714285715</v>
      </c>
      <c r="DS129">
        <v>774.88614285714289</v>
      </c>
      <c r="DT129">
        <v>1.966864285714286</v>
      </c>
      <c r="DU129">
        <v>750.14142857142849</v>
      </c>
      <c r="DV129">
        <v>31.933199999999999</v>
      </c>
      <c r="DW129">
        <v>3.4275471428571431</v>
      </c>
      <c r="DX129">
        <v>3.228681428571428</v>
      </c>
      <c r="DY129">
        <v>26.265071428571432</v>
      </c>
      <c r="DZ129">
        <v>25.256799999999998</v>
      </c>
      <c r="EA129">
        <v>1199.97</v>
      </c>
      <c r="EB129">
        <v>0.95800314285714283</v>
      </c>
      <c r="EC129">
        <v>4.1997128571428573E-2</v>
      </c>
      <c r="ED129">
        <v>0</v>
      </c>
      <c r="EE129">
        <v>647.34799999999996</v>
      </c>
      <c r="EF129">
        <v>5.0001600000000002</v>
      </c>
      <c r="EG129">
        <v>9505.9028571428553</v>
      </c>
      <c r="EH129">
        <v>9514.9500000000007</v>
      </c>
      <c r="EI129">
        <v>47.892714285714291</v>
      </c>
      <c r="EJ129">
        <v>50.625</v>
      </c>
      <c r="EK129">
        <v>49.08</v>
      </c>
      <c r="EL129">
        <v>49.017714285714291</v>
      </c>
      <c r="EM129">
        <v>49.58</v>
      </c>
      <c r="EN129">
        <v>1144.782857142857</v>
      </c>
      <c r="EO129">
        <v>50.188571428571429</v>
      </c>
      <c r="EP129">
        <v>0</v>
      </c>
      <c r="EQ129">
        <v>770943.60000014305</v>
      </c>
      <c r="ER129">
        <v>0</v>
      </c>
      <c r="ES129">
        <v>647.08483999999999</v>
      </c>
      <c r="ET129">
        <v>1.305538460862957</v>
      </c>
      <c r="EU129">
        <v>18.776923033328998</v>
      </c>
      <c r="EV129">
        <v>9504.94</v>
      </c>
      <c r="EW129">
        <v>15</v>
      </c>
      <c r="EX129">
        <v>1658327627.5</v>
      </c>
      <c r="EY129" t="s">
        <v>416</v>
      </c>
      <c r="EZ129">
        <v>1658327627.5</v>
      </c>
      <c r="FA129">
        <v>1658327617.5</v>
      </c>
      <c r="FB129">
        <v>12</v>
      </c>
      <c r="FC129">
        <v>-0.68500000000000005</v>
      </c>
      <c r="FD129">
        <v>-0.255</v>
      </c>
      <c r="FE129">
        <v>-3.9239999999999999</v>
      </c>
      <c r="FF129">
        <v>0.28599999999999998</v>
      </c>
      <c r="FG129">
        <v>1546</v>
      </c>
      <c r="FH129">
        <v>32</v>
      </c>
      <c r="FI129">
        <v>0.03</v>
      </c>
      <c r="FJ129">
        <v>0.04</v>
      </c>
      <c r="FK129">
        <v>-20.5168</v>
      </c>
      <c r="FL129">
        <v>-0.2328961672474289</v>
      </c>
      <c r="FM129">
        <v>7.1893637562382512E-2</v>
      </c>
      <c r="FN129">
        <v>1</v>
      </c>
      <c r="FO129">
        <v>646.84711764705878</v>
      </c>
      <c r="FP129">
        <v>2.4560122272294378</v>
      </c>
      <c r="FQ129">
        <v>0.35538543820559881</v>
      </c>
      <c r="FR129">
        <v>0</v>
      </c>
      <c r="FS129">
        <v>1.950671463414634</v>
      </c>
      <c r="FT129">
        <v>5.9397073170727913E-2</v>
      </c>
      <c r="FU129">
        <v>1.253073033531828E-2</v>
      </c>
      <c r="FV129">
        <v>1</v>
      </c>
      <c r="FW129">
        <v>2</v>
      </c>
      <c r="FX129">
        <v>3</v>
      </c>
      <c r="FY129" t="s">
        <v>417</v>
      </c>
      <c r="FZ129">
        <v>3.3692899999999999</v>
      </c>
      <c r="GA129">
        <v>2.89357</v>
      </c>
      <c r="GB129">
        <v>0.14743500000000001</v>
      </c>
      <c r="GC129">
        <v>0.15194099999999999</v>
      </c>
      <c r="GD129">
        <v>0.14046</v>
      </c>
      <c r="GE129">
        <v>0.137269</v>
      </c>
      <c r="GF129">
        <v>29432.3</v>
      </c>
      <c r="GG129">
        <v>25463.3</v>
      </c>
      <c r="GH129">
        <v>30859.5</v>
      </c>
      <c r="GI129">
        <v>27988.799999999999</v>
      </c>
      <c r="GJ129">
        <v>34946.800000000003</v>
      </c>
      <c r="GK129">
        <v>34069.300000000003</v>
      </c>
      <c r="GL129">
        <v>40226.5</v>
      </c>
      <c r="GM129">
        <v>39010.5</v>
      </c>
      <c r="GN129">
        <v>2.3046700000000002</v>
      </c>
      <c r="GO129">
        <v>1.5734999999999999</v>
      </c>
      <c r="GP129">
        <v>0</v>
      </c>
      <c r="GQ129">
        <v>2.83495E-2</v>
      </c>
      <c r="GR129">
        <v>999.9</v>
      </c>
      <c r="GS129">
        <v>32.822299999999998</v>
      </c>
      <c r="GT129">
        <v>59.5</v>
      </c>
      <c r="GU129">
        <v>38.9</v>
      </c>
      <c r="GV129">
        <v>41.126199999999997</v>
      </c>
      <c r="GW129">
        <v>50.712899999999998</v>
      </c>
      <c r="GX129">
        <v>41.778799999999997</v>
      </c>
      <c r="GY129">
        <v>1</v>
      </c>
      <c r="GZ129">
        <v>0.64878800000000003</v>
      </c>
      <c r="HA129">
        <v>1.65882</v>
      </c>
      <c r="HB129">
        <v>20.2</v>
      </c>
      <c r="HC129">
        <v>5.2142900000000001</v>
      </c>
      <c r="HD129">
        <v>11.974</v>
      </c>
      <c r="HE129">
        <v>4.9903500000000003</v>
      </c>
      <c r="HF129">
        <v>3.2925800000000001</v>
      </c>
      <c r="HG129">
        <v>8383</v>
      </c>
      <c r="HH129">
        <v>9999</v>
      </c>
      <c r="HI129">
        <v>9999</v>
      </c>
      <c r="HJ129">
        <v>971.1</v>
      </c>
      <c r="HK129">
        <v>4.9712500000000004</v>
      </c>
      <c r="HL129">
        <v>1.8742399999999999</v>
      </c>
      <c r="HM129">
        <v>1.8705700000000001</v>
      </c>
      <c r="HN129">
        <v>1.8701399999999999</v>
      </c>
      <c r="HO129">
        <v>1.87479</v>
      </c>
      <c r="HP129">
        <v>1.8714900000000001</v>
      </c>
      <c r="HQ129">
        <v>1.8669199999999999</v>
      </c>
      <c r="HR129">
        <v>1.87791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-2.9039999999999999</v>
      </c>
      <c r="IG129">
        <v>0.33339999999999997</v>
      </c>
      <c r="IH129">
        <v>-2.1003025613674828</v>
      </c>
      <c r="II129">
        <v>1.7196870422270779E-5</v>
      </c>
      <c r="IJ129">
        <v>-2.1741833173098589E-6</v>
      </c>
      <c r="IK129">
        <v>9.0595066644434051E-10</v>
      </c>
      <c r="IL129">
        <v>-0.3055493333670728</v>
      </c>
      <c r="IM129">
        <v>-1.2435942757381079E-3</v>
      </c>
      <c r="IN129">
        <v>8.3241555849602686E-4</v>
      </c>
      <c r="IO129">
        <v>-6.8006265696850886E-6</v>
      </c>
      <c r="IP129">
        <v>17</v>
      </c>
      <c r="IQ129">
        <v>2050</v>
      </c>
      <c r="IR129">
        <v>3</v>
      </c>
      <c r="IS129">
        <v>34</v>
      </c>
      <c r="IT129">
        <v>13.4</v>
      </c>
      <c r="IU129">
        <v>13.6</v>
      </c>
      <c r="IV129">
        <v>1.7089799999999999</v>
      </c>
      <c r="IW129">
        <v>2.5524900000000001</v>
      </c>
      <c r="IX129">
        <v>1.49902</v>
      </c>
      <c r="IY129">
        <v>2.2827099999999998</v>
      </c>
      <c r="IZ129">
        <v>1.69678</v>
      </c>
      <c r="JA129">
        <v>2.3950200000000001</v>
      </c>
      <c r="JB129">
        <v>43.209099999999999</v>
      </c>
      <c r="JC129">
        <v>13.4491</v>
      </c>
      <c r="JD129">
        <v>18</v>
      </c>
      <c r="JE129">
        <v>691.34799999999996</v>
      </c>
      <c r="JF129">
        <v>288.32</v>
      </c>
      <c r="JG129">
        <v>30.001300000000001</v>
      </c>
      <c r="JH129">
        <v>35.7042</v>
      </c>
      <c r="JI129">
        <v>30.0001</v>
      </c>
      <c r="JJ129">
        <v>35.467100000000002</v>
      </c>
      <c r="JK129">
        <v>35.461399999999998</v>
      </c>
      <c r="JL129">
        <v>34.284700000000001</v>
      </c>
      <c r="JM129">
        <v>27.168900000000001</v>
      </c>
      <c r="JN129">
        <v>50.34</v>
      </c>
      <c r="JO129">
        <v>30</v>
      </c>
      <c r="JP129">
        <v>762.69500000000005</v>
      </c>
      <c r="JQ129">
        <v>31.927199999999999</v>
      </c>
      <c r="JR129">
        <v>98.343599999999995</v>
      </c>
      <c r="JS129">
        <v>98.2483</v>
      </c>
    </row>
    <row r="130" spans="1:279" x14ac:dyDescent="0.2">
      <c r="A130">
        <v>115</v>
      </c>
      <c r="B130">
        <v>1658328436.0999999</v>
      </c>
      <c r="C130">
        <v>455</v>
      </c>
      <c r="D130" t="s">
        <v>649</v>
      </c>
      <c r="E130" t="s">
        <v>650</v>
      </c>
      <c r="F130">
        <v>4</v>
      </c>
      <c r="G130">
        <v>1658328433.7874999</v>
      </c>
      <c r="H130">
        <f t="shared" si="50"/>
        <v>2.2009426646010665E-3</v>
      </c>
      <c r="I130">
        <f t="shared" si="51"/>
        <v>2.2009426646010666</v>
      </c>
      <c r="J130">
        <f t="shared" si="52"/>
        <v>11.108697524879231</v>
      </c>
      <c r="K130">
        <f t="shared" si="53"/>
        <v>735.70100000000002</v>
      </c>
      <c r="L130">
        <f t="shared" si="54"/>
        <v>576.14888940649985</v>
      </c>
      <c r="M130">
        <f t="shared" si="55"/>
        <v>58.311961781035983</v>
      </c>
      <c r="N130">
        <f t="shared" si="56"/>
        <v>74.460212252534419</v>
      </c>
      <c r="O130">
        <f t="shared" si="57"/>
        <v>0.12865765996917286</v>
      </c>
      <c r="P130">
        <f t="shared" si="58"/>
        <v>2.7645590585707436</v>
      </c>
      <c r="Q130">
        <f t="shared" si="59"/>
        <v>0.12542151227162823</v>
      </c>
      <c r="R130">
        <f t="shared" si="60"/>
        <v>7.8672420400837217E-2</v>
      </c>
      <c r="S130">
        <f t="shared" si="61"/>
        <v>194.423866378795</v>
      </c>
      <c r="T130">
        <f t="shared" si="62"/>
        <v>34.429224131403735</v>
      </c>
      <c r="U130">
        <f t="shared" si="63"/>
        <v>33.278675</v>
      </c>
      <c r="V130">
        <f t="shared" si="64"/>
        <v>5.1317549677806653</v>
      </c>
      <c r="W130">
        <f t="shared" si="65"/>
        <v>64.836778549267791</v>
      </c>
      <c r="X130">
        <f t="shared" si="66"/>
        <v>3.430816414813044</v>
      </c>
      <c r="Y130">
        <f t="shared" si="67"/>
        <v>5.2914664972227996</v>
      </c>
      <c r="Z130">
        <f t="shared" si="68"/>
        <v>1.7009385529676213</v>
      </c>
      <c r="AA130">
        <f t="shared" si="69"/>
        <v>-97.061571508907036</v>
      </c>
      <c r="AB130">
        <f t="shared" si="70"/>
        <v>81.623348547396546</v>
      </c>
      <c r="AC130">
        <f t="shared" si="71"/>
        <v>6.7985246479175458</v>
      </c>
      <c r="AD130">
        <f t="shared" si="72"/>
        <v>185.78416806520207</v>
      </c>
      <c r="AE130">
        <f t="shared" si="73"/>
        <v>20.392516822428565</v>
      </c>
      <c r="AF130">
        <f t="shared" si="74"/>
        <v>2.2006942755796337</v>
      </c>
      <c r="AG130">
        <f t="shared" si="75"/>
        <v>11.108697524879231</v>
      </c>
      <c r="AH130">
        <v>781.74479357830671</v>
      </c>
      <c r="AI130">
        <v>764.56350303030297</v>
      </c>
      <c r="AJ130">
        <v>1.6827588017946069</v>
      </c>
      <c r="AK130">
        <v>64.333968966541633</v>
      </c>
      <c r="AL130">
        <f t="shared" si="76"/>
        <v>2.2009426646010666</v>
      </c>
      <c r="AM130">
        <v>31.935484246152871</v>
      </c>
      <c r="AN130">
        <v>33.897216969696963</v>
      </c>
      <c r="AO130">
        <v>-6.3153821257635866E-6</v>
      </c>
      <c r="AP130">
        <v>90.117840984765252</v>
      </c>
      <c r="AQ130">
        <v>16</v>
      </c>
      <c r="AR130">
        <v>2</v>
      </c>
      <c r="AS130">
        <f t="shared" si="77"/>
        <v>1</v>
      </c>
      <c r="AT130">
        <f t="shared" si="78"/>
        <v>0</v>
      </c>
      <c r="AU130">
        <f t="shared" si="79"/>
        <v>47124.778504469374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1009.4941810252822</v>
      </c>
      <c r="BI130">
        <f t="shared" si="83"/>
        <v>11.108697524879231</v>
      </c>
      <c r="BJ130" t="e">
        <f t="shared" si="84"/>
        <v>#DIV/0!</v>
      </c>
      <c r="BK130">
        <f t="shared" si="85"/>
        <v>1.1004221454349344E-2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253</v>
      </c>
      <c r="CG130">
        <v>1000</v>
      </c>
      <c r="CH130" t="s">
        <v>414</v>
      </c>
      <c r="CI130">
        <v>1110.1500000000001</v>
      </c>
      <c r="CJ130">
        <v>1175.8634999999999</v>
      </c>
      <c r="CK130">
        <v>1152.67</v>
      </c>
      <c r="CL130">
        <v>1.3005735999999999E-4</v>
      </c>
      <c r="CM130">
        <v>6.5004835999999994E-4</v>
      </c>
      <c r="CN130">
        <v>4.7597999359999997E-2</v>
      </c>
      <c r="CO130">
        <v>5.5000000000000003E-4</v>
      </c>
      <c r="CP130">
        <f t="shared" si="96"/>
        <v>1199.9862499999999</v>
      </c>
      <c r="CQ130">
        <f t="shared" si="97"/>
        <v>1009.4941810252822</v>
      </c>
      <c r="CR130">
        <f t="shared" si="98"/>
        <v>0.84125479023220662</v>
      </c>
      <c r="CS130">
        <f t="shared" si="99"/>
        <v>0.16202174514815901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1658328433.7874999</v>
      </c>
      <c r="CZ130">
        <v>735.70100000000002</v>
      </c>
      <c r="DA130">
        <v>756.00825000000009</v>
      </c>
      <c r="DB130">
        <v>33.898037500000001</v>
      </c>
      <c r="DC130">
        <v>31.936562500000001</v>
      </c>
      <c r="DD130">
        <v>738.60962500000005</v>
      </c>
      <c r="DE130">
        <v>33.564687499999998</v>
      </c>
      <c r="DF130">
        <v>650.35599999999999</v>
      </c>
      <c r="DG130">
        <v>101.109875</v>
      </c>
      <c r="DH130">
        <v>0.1000081625</v>
      </c>
      <c r="DI130">
        <v>33.826324999999997</v>
      </c>
      <c r="DJ130">
        <v>999.9</v>
      </c>
      <c r="DK130">
        <v>33.278675</v>
      </c>
      <c r="DL130">
        <v>0</v>
      </c>
      <c r="DM130">
        <v>0</v>
      </c>
      <c r="DN130">
        <v>8988.0475000000006</v>
      </c>
      <c r="DO130">
        <v>0</v>
      </c>
      <c r="DP130">
        <v>1870.4212500000001</v>
      </c>
      <c r="DQ130">
        <v>-20.3071625</v>
      </c>
      <c r="DR130">
        <v>761.51512500000001</v>
      </c>
      <c r="DS130">
        <v>780.94900000000007</v>
      </c>
      <c r="DT130">
        <v>1.9614562499999999</v>
      </c>
      <c r="DU130">
        <v>756.00825000000009</v>
      </c>
      <c r="DV130">
        <v>31.936562500000001</v>
      </c>
      <c r="DW130">
        <v>3.4274287499999998</v>
      </c>
      <c r="DX130">
        <v>3.2291037500000002</v>
      </c>
      <c r="DY130">
        <v>26.264487500000001</v>
      </c>
      <c r="DZ130">
        <v>25.2589875</v>
      </c>
      <c r="EA130">
        <v>1199.9862499999999</v>
      </c>
      <c r="EB130">
        <v>0.95800187499999989</v>
      </c>
      <c r="EC130">
        <v>4.1998450000000007E-2</v>
      </c>
      <c r="ED130">
        <v>0</v>
      </c>
      <c r="EE130">
        <v>647.48887500000001</v>
      </c>
      <c r="EF130">
        <v>5.0001600000000002</v>
      </c>
      <c r="EG130">
        <v>9507.8774999999987</v>
      </c>
      <c r="EH130">
        <v>9515.0724999999984</v>
      </c>
      <c r="EI130">
        <v>47.866999999999997</v>
      </c>
      <c r="EJ130">
        <v>50.625</v>
      </c>
      <c r="EK130">
        <v>49.101374999999997</v>
      </c>
      <c r="EL130">
        <v>49.038749999999993</v>
      </c>
      <c r="EM130">
        <v>49.593499999999999</v>
      </c>
      <c r="EN130">
        <v>1144.8</v>
      </c>
      <c r="EO130">
        <v>50.191249999999997</v>
      </c>
      <c r="EP130">
        <v>0</v>
      </c>
      <c r="EQ130">
        <v>770947.20000004768</v>
      </c>
      <c r="ER130">
        <v>0</v>
      </c>
      <c r="ES130">
        <v>647.23183999999992</v>
      </c>
      <c r="ET130">
        <v>2.4754615298641189</v>
      </c>
      <c r="EU130">
        <v>13.899999981920599</v>
      </c>
      <c r="EV130">
        <v>9506.3060000000005</v>
      </c>
      <c r="EW130">
        <v>15</v>
      </c>
      <c r="EX130">
        <v>1658327627.5</v>
      </c>
      <c r="EY130" t="s">
        <v>416</v>
      </c>
      <c r="EZ130">
        <v>1658327627.5</v>
      </c>
      <c r="FA130">
        <v>1658327617.5</v>
      </c>
      <c r="FB130">
        <v>12</v>
      </c>
      <c r="FC130">
        <v>-0.68500000000000005</v>
      </c>
      <c r="FD130">
        <v>-0.255</v>
      </c>
      <c r="FE130">
        <v>-3.9239999999999999</v>
      </c>
      <c r="FF130">
        <v>0.28599999999999998</v>
      </c>
      <c r="FG130">
        <v>1546</v>
      </c>
      <c r="FH130">
        <v>32</v>
      </c>
      <c r="FI130">
        <v>0.03</v>
      </c>
      <c r="FJ130">
        <v>0.04</v>
      </c>
      <c r="FK130">
        <v>-20.469547500000001</v>
      </c>
      <c r="FL130">
        <v>0.54169418386493995</v>
      </c>
      <c r="FM130">
        <v>0.12189834901978749</v>
      </c>
      <c r="FN130">
        <v>0</v>
      </c>
      <c r="FO130">
        <v>647.06200000000013</v>
      </c>
      <c r="FP130">
        <v>2.7836821947735801</v>
      </c>
      <c r="FQ130">
        <v>0.38381199441761288</v>
      </c>
      <c r="FR130">
        <v>0</v>
      </c>
      <c r="FS130">
        <v>1.9535607500000001</v>
      </c>
      <c r="FT130">
        <v>0.1070290806754263</v>
      </c>
      <c r="FU130">
        <v>1.145337011265677E-2</v>
      </c>
      <c r="FV130">
        <v>0</v>
      </c>
      <c r="FW130">
        <v>0</v>
      </c>
      <c r="FX130">
        <v>3</v>
      </c>
      <c r="FY130" t="s">
        <v>428</v>
      </c>
      <c r="FZ130">
        <v>3.36931</v>
      </c>
      <c r="GA130">
        <v>2.8936299999999999</v>
      </c>
      <c r="GB130">
        <v>0.14832500000000001</v>
      </c>
      <c r="GC130">
        <v>0.15284</v>
      </c>
      <c r="GD130">
        <v>0.14045099999999999</v>
      </c>
      <c r="GE130">
        <v>0.13728799999999999</v>
      </c>
      <c r="GF130">
        <v>29400.3</v>
      </c>
      <c r="GG130">
        <v>25436.3</v>
      </c>
      <c r="GH130">
        <v>30858.2</v>
      </c>
      <c r="GI130">
        <v>27988.7</v>
      </c>
      <c r="GJ130">
        <v>34945.5</v>
      </c>
      <c r="GK130">
        <v>34068.699999999997</v>
      </c>
      <c r="GL130">
        <v>40224.6</v>
      </c>
      <c r="GM130">
        <v>39010.6</v>
      </c>
      <c r="GN130">
        <v>2.3047499999999999</v>
      </c>
      <c r="GO130">
        <v>1.57355</v>
      </c>
      <c r="GP130">
        <v>0</v>
      </c>
      <c r="GQ130">
        <v>2.7753400000000001E-2</v>
      </c>
      <c r="GR130">
        <v>999.9</v>
      </c>
      <c r="GS130">
        <v>32.827399999999997</v>
      </c>
      <c r="GT130">
        <v>59.5</v>
      </c>
      <c r="GU130">
        <v>38.9</v>
      </c>
      <c r="GV130">
        <v>41.127099999999999</v>
      </c>
      <c r="GW130">
        <v>50.892899999999997</v>
      </c>
      <c r="GX130">
        <v>41.975200000000001</v>
      </c>
      <c r="GY130">
        <v>1</v>
      </c>
      <c r="GZ130">
        <v>0.64878800000000003</v>
      </c>
      <c r="HA130">
        <v>1.6624000000000001</v>
      </c>
      <c r="HB130">
        <v>20.2</v>
      </c>
      <c r="HC130">
        <v>5.2140000000000004</v>
      </c>
      <c r="HD130">
        <v>11.974</v>
      </c>
      <c r="HE130">
        <v>4.9899500000000003</v>
      </c>
      <c r="HF130">
        <v>3.2924799999999999</v>
      </c>
      <c r="HG130">
        <v>8383</v>
      </c>
      <c r="HH130">
        <v>9999</v>
      </c>
      <c r="HI130">
        <v>9999</v>
      </c>
      <c r="HJ130">
        <v>971.1</v>
      </c>
      <c r="HK130">
        <v>4.97126</v>
      </c>
      <c r="HL130">
        <v>1.8742399999999999</v>
      </c>
      <c r="HM130">
        <v>1.8705700000000001</v>
      </c>
      <c r="HN130">
        <v>1.87019</v>
      </c>
      <c r="HO130">
        <v>1.87479</v>
      </c>
      <c r="HP130">
        <v>1.87148</v>
      </c>
      <c r="HQ130">
        <v>1.8669199999999999</v>
      </c>
      <c r="HR130">
        <v>1.87792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-2.915</v>
      </c>
      <c r="IG130">
        <v>0.33329999999999999</v>
      </c>
      <c r="IH130">
        <v>-2.1003025613674828</v>
      </c>
      <c r="II130">
        <v>1.7196870422270779E-5</v>
      </c>
      <c r="IJ130">
        <v>-2.1741833173098589E-6</v>
      </c>
      <c r="IK130">
        <v>9.0595066644434051E-10</v>
      </c>
      <c r="IL130">
        <v>-0.3055493333670728</v>
      </c>
      <c r="IM130">
        <v>-1.2435942757381079E-3</v>
      </c>
      <c r="IN130">
        <v>8.3241555849602686E-4</v>
      </c>
      <c r="IO130">
        <v>-6.8006265696850886E-6</v>
      </c>
      <c r="IP130">
        <v>17</v>
      </c>
      <c r="IQ130">
        <v>2050</v>
      </c>
      <c r="IR130">
        <v>3</v>
      </c>
      <c r="IS130">
        <v>34</v>
      </c>
      <c r="IT130">
        <v>13.5</v>
      </c>
      <c r="IU130">
        <v>13.6</v>
      </c>
      <c r="IV130">
        <v>1.72119</v>
      </c>
      <c r="IW130">
        <v>2.5500500000000001</v>
      </c>
      <c r="IX130">
        <v>1.49902</v>
      </c>
      <c r="IY130">
        <v>2.2827099999999998</v>
      </c>
      <c r="IZ130">
        <v>1.69678</v>
      </c>
      <c r="JA130">
        <v>2.4133300000000002</v>
      </c>
      <c r="JB130">
        <v>43.209099999999999</v>
      </c>
      <c r="JC130">
        <v>13.4491</v>
      </c>
      <c r="JD130">
        <v>18</v>
      </c>
      <c r="JE130">
        <v>691.40899999999999</v>
      </c>
      <c r="JF130">
        <v>288.34399999999999</v>
      </c>
      <c r="JG130">
        <v>30.001200000000001</v>
      </c>
      <c r="JH130">
        <v>35.7042</v>
      </c>
      <c r="JI130">
        <v>30.0001</v>
      </c>
      <c r="JJ130">
        <v>35.467100000000002</v>
      </c>
      <c r="JK130">
        <v>35.461399999999998</v>
      </c>
      <c r="JL130">
        <v>34.532600000000002</v>
      </c>
      <c r="JM130">
        <v>27.168900000000001</v>
      </c>
      <c r="JN130">
        <v>50.34</v>
      </c>
      <c r="JO130">
        <v>30</v>
      </c>
      <c r="JP130">
        <v>769.375</v>
      </c>
      <c r="JQ130">
        <v>31.927199999999999</v>
      </c>
      <c r="JR130">
        <v>98.339299999999994</v>
      </c>
      <c r="JS130">
        <v>98.248400000000004</v>
      </c>
    </row>
    <row r="131" spans="1:279" x14ac:dyDescent="0.2">
      <c r="A131">
        <v>116</v>
      </c>
      <c r="B131">
        <v>1658328440.0999999</v>
      </c>
      <c r="C131">
        <v>459</v>
      </c>
      <c r="D131" t="s">
        <v>651</v>
      </c>
      <c r="E131" t="s">
        <v>652</v>
      </c>
      <c r="F131">
        <v>4</v>
      </c>
      <c r="G131">
        <v>1658328438.0999999</v>
      </c>
      <c r="H131">
        <f t="shared" si="50"/>
        <v>2.1887403603470762E-3</v>
      </c>
      <c r="I131">
        <f t="shared" si="51"/>
        <v>2.1887403603470763</v>
      </c>
      <c r="J131">
        <f t="shared" si="52"/>
        <v>11.195837423602233</v>
      </c>
      <c r="K131">
        <f t="shared" si="53"/>
        <v>742.7704285714284</v>
      </c>
      <c r="L131">
        <f t="shared" si="54"/>
        <v>581.26253226335791</v>
      </c>
      <c r="M131">
        <f t="shared" si="55"/>
        <v>58.828309544660108</v>
      </c>
      <c r="N131">
        <f t="shared" si="56"/>
        <v>75.174170477621857</v>
      </c>
      <c r="O131">
        <f t="shared" si="57"/>
        <v>0.12802060506048488</v>
      </c>
      <c r="P131">
        <f t="shared" si="58"/>
        <v>2.7662551522005163</v>
      </c>
      <c r="Q131">
        <f t="shared" si="59"/>
        <v>0.12481790793486076</v>
      </c>
      <c r="R131">
        <f t="shared" si="60"/>
        <v>7.8292268691229655E-2</v>
      </c>
      <c r="S131">
        <f t="shared" si="61"/>
        <v>194.43409669233287</v>
      </c>
      <c r="T131">
        <f t="shared" si="62"/>
        <v>34.427753665863193</v>
      </c>
      <c r="U131">
        <f t="shared" si="63"/>
        <v>33.272814285714283</v>
      </c>
      <c r="V131">
        <f t="shared" si="64"/>
        <v>5.1300687410803825</v>
      </c>
      <c r="W131">
        <f t="shared" si="65"/>
        <v>64.845263646598355</v>
      </c>
      <c r="X131">
        <f t="shared" si="66"/>
        <v>3.4303983312466695</v>
      </c>
      <c r="Y131">
        <f t="shared" si="67"/>
        <v>5.2901293607842712</v>
      </c>
      <c r="Z131">
        <f t="shared" si="68"/>
        <v>1.699670409833713</v>
      </c>
      <c r="AA131">
        <f t="shared" si="69"/>
        <v>-96.523449891306058</v>
      </c>
      <c r="AB131">
        <f t="shared" si="70"/>
        <v>81.872626432541949</v>
      </c>
      <c r="AC131">
        <f t="shared" si="71"/>
        <v>6.814759897474679</v>
      </c>
      <c r="AD131">
        <f t="shared" si="72"/>
        <v>186.59803313104345</v>
      </c>
      <c r="AE131">
        <f t="shared" si="73"/>
        <v>20.527356900922836</v>
      </c>
      <c r="AF131">
        <f t="shared" si="74"/>
        <v>2.1912185973246592</v>
      </c>
      <c r="AG131">
        <f t="shared" si="75"/>
        <v>11.195837423602233</v>
      </c>
      <c r="AH131">
        <v>788.65264862851541</v>
      </c>
      <c r="AI131">
        <v>771.36113333333321</v>
      </c>
      <c r="AJ131">
        <v>1.6897064787308509</v>
      </c>
      <c r="AK131">
        <v>64.333968966541633</v>
      </c>
      <c r="AL131">
        <f t="shared" si="76"/>
        <v>2.1887403603470763</v>
      </c>
      <c r="AM131">
        <v>31.940860468544169</v>
      </c>
      <c r="AN131">
        <v>33.89197515151514</v>
      </c>
      <c r="AO131">
        <v>-5.2765775454381223E-5</v>
      </c>
      <c r="AP131">
        <v>90.117840984765252</v>
      </c>
      <c r="AQ131">
        <v>16</v>
      </c>
      <c r="AR131">
        <v>2</v>
      </c>
      <c r="AS131">
        <f t="shared" si="77"/>
        <v>1</v>
      </c>
      <c r="AT131">
        <f t="shared" si="78"/>
        <v>0</v>
      </c>
      <c r="AU131">
        <f t="shared" si="79"/>
        <v>47171.970990236434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1009.545596213644</v>
      </c>
      <c r="BI131">
        <f t="shared" si="83"/>
        <v>11.195837423602233</v>
      </c>
      <c r="BJ131" t="e">
        <f t="shared" si="84"/>
        <v>#DIV/0!</v>
      </c>
      <c r="BK131">
        <f t="shared" si="85"/>
        <v>1.1089976981319947E-2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253</v>
      </c>
      <c r="CG131">
        <v>1000</v>
      </c>
      <c r="CH131" t="s">
        <v>414</v>
      </c>
      <c r="CI131">
        <v>1110.1500000000001</v>
      </c>
      <c r="CJ131">
        <v>1175.8634999999999</v>
      </c>
      <c r="CK131">
        <v>1152.67</v>
      </c>
      <c r="CL131">
        <v>1.3005735999999999E-4</v>
      </c>
      <c r="CM131">
        <v>6.5004835999999994E-4</v>
      </c>
      <c r="CN131">
        <v>4.7597999359999997E-2</v>
      </c>
      <c r="CO131">
        <v>5.5000000000000003E-4</v>
      </c>
      <c r="CP131">
        <f t="shared" si="96"/>
        <v>1200.0471428571429</v>
      </c>
      <c r="CQ131">
        <f t="shared" si="97"/>
        <v>1009.545596213644</v>
      </c>
      <c r="CR131">
        <f t="shared" si="98"/>
        <v>0.84125494754319263</v>
      </c>
      <c r="CS131">
        <f t="shared" si="99"/>
        <v>0.16202204875836188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1658328438.0999999</v>
      </c>
      <c r="CZ131">
        <v>742.7704285714284</v>
      </c>
      <c r="DA131">
        <v>763.20985714285712</v>
      </c>
      <c r="DB131">
        <v>33.894599999999997</v>
      </c>
      <c r="DC131">
        <v>31.941571428571429</v>
      </c>
      <c r="DD131">
        <v>745.69100000000003</v>
      </c>
      <c r="DE131">
        <v>33.561342857142847</v>
      </c>
      <c r="DF131">
        <v>650.35857142857151</v>
      </c>
      <c r="DG131">
        <v>101.1078571428571</v>
      </c>
      <c r="DH131">
        <v>9.9955642857142854E-2</v>
      </c>
      <c r="DI131">
        <v>33.821800000000003</v>
      </c>
      <c r="DJ131">
        <v>999.89999999999986</v>
      </c>
      <c r="DK131">
        <v>33.272814285714283</v>
      </c>
      <c r="DL131">
        <v>0</v>
      </c>
      <c r="DM131">
        <v>0</v>
      </c>
      <c r="DN131">
        <v>8997.232857142857</v>
      </c>
      <c r="DO131">
        <v>0</v>
      </c>
      <c r="DP131">
        <v>1870.038571428571</v>
      </c>
      <c r="DQ131">
        <v>-20.439557142857151</v>
      </c>
      <c r="DR131">
        <v>768.8295714285714</v>
      </c>
      <c r="DS131">
        <v>788.3924285714287</v>
      </c>
      <c r="DT131">
        <v>1.953035714285714</v>
      </c>
      <c r="DU131">
        <v>763.20985714285712</v>
      </c>
      <c r="DV131">
        <v>31.941571428571429</v>
      </c>
      <c r="DW131">
        <v>3.4270014285714292</v>
      </c>
      <c r="DX131">
        <v>3.2295385714285709</v>
      </c>
      <c r="DY131">
        <v>26.262371428571431</v>
      </c>
      <c r="DZ131">
        <v>25.261199999999999</v>
      </c>
      <c r="EA131">
        <v>1200.0471428571429</v>
      </c>
      <c r="EB131">
        <v>0.95799457142857147</v>
      </c>
      <c r="EC131">
        <v>4.2005842857142858E-2</v>
      </c>
      <c r="ED131">
        <v>0</v>
      </c>
      <c r="EE131">
        <v>647.51042857142863</v>
      </c>
      <c r="EF131">
        <v>5.0001600000000002</v>
      </c>
      <c r="EG131">
        <v>9510.42</v>
      </c>
      <c r="EH131">
        <v>9515.5399999999991</v>
      </c>
      <c r="EI131">
        <v>47.875</v>
      </c>
      <c r="EJ131">
        <v>50.625</v>
      </c>
      <c r="EK131">
        <v>49.097999999999999</v>
      </c>
      <c r="EL131">
        <v>49.017714285714291</v>
      </c>
      <c r="EM131">
        <v>49.607000000000014</v>
      </c>
      <c r="EN131">
        <v>1144.8499999999999</v>
      </c>
      <c r="EO131">
        <v>50.2</v>
      </c>
      <c r="EP131">
        <v>0</v>
      </c>
      <c r="EQ131">
        <v>770951.40000009537</v>
      </c>
      <c r="ER131">
        <v>0</v>
      </c>
      <c r="ES131">
        <v>647.35823076923066</v>
      </c>
      <c r="ET131">
        <v>3.0380170889538491</v>
      </c>
      <c r="EU131">
        <v>25.549743604325862</v>
      </c>
      <c r="EV131">
        <v>9507.7650000000012</v>
      </c>
      <c r="EW131">
        <v>15</v>
      </c>
      <c r="EX131">
        <v>1658327627.5</v>
      </c>
      <c r="EY131" t="s">
        <v>416</v>
      </c>
      <c r="EZ131">
        <v>1658327627.5</v>
      </c>
      <c r="FA131">
        <v>1658327617.5</v>
      </c>
      <c r="FB131">
        <v>12</v>
      </c>
      <c r="FC131">
        <v>-0.68500000000000005</v>
      </c>
      <c r="FD131">
        <v>-0.255</v>
      </c>
      <c r="FE131">
        <v>-3.9239999999999999</v>
      </c>
      <c r="FF131">
        <v>0.28599999999999998</v>
      </c>
      <c r="FG131">
        <v>1546</v>
      </c>
      <c r="FH131">
        <v>32</v>
      </c>
      <c r="FI131">
        <v>0.03</v>
      </c>
      <c r="FJ131">
        <v>0.04</v>
      </c>
      <c r="FK131">
        <v>-20.456325</v>
      </c>
      <c r="FL131">
        <v>0.7374619136960866</v>
      </c>
      <c r="FM131">
        <v>0.12878955654477561</v>
      </c>
      <c r="FN131">
        <v>0</v>
      </c>
      <c r="FO131">
        <v>647.24041176470575</v>
      </c>
      <c r="FP131">
        <v>2.383926658062304</v>
      </c>
      <c r="FQ131">
        <v>0.33488374784016628</v>
      </c>
      <c r="FR131">
        <v>0</v>
      </c>
      <c r="FS131">
        <v>1.9569460000000001</v>
      </c>
      <c r="FT131">
        <v>3.8498836772980473E-2</v>
      </c>
      <c r="FU131">
        <v>8.2551901250061885E-3</v>
      </c>
      <c r="FV131">
        <v>1</v>
      </c>
      <c r="FW131">
        <v>1</v>
      </c>
      <c r="FX131">
        <v>3</v>
      </c>
      <c r="FY131" t="s">
        <v>425</v>
      </c>
      <c r="FZ131">
        <v>3.3693900000000001</v>
      </c>
      <c r="GA131">
        <v>2.8937200000000001</v>
      </c>
      <c r="GB131">
        <v>0.14921899999999999</v>
      </c>
      <c r="GC131">
        <v>0.15376799999999999</v>
      </c>
      <c r="GD131">
        <v>0.14043600000000001</v>
      </c>
      <c r="GE131">
        <v>0.137298</v>
      </c>
      <c r="GF131">
        <v>29369.5</v>
      </c>
      <c r="GG131">
        <v>25408.2</v>
      </c>
      <c r="GH131">
        <v>30858.400000000001</v>
      </c>
      <c r="GI131">
        <v>27988.6</v>
      </c>
      <c r="GJ131">
        <v>34946.1</v>
      </c>
      <c r="GK131">
        <v>34068.300000000003</v>
      </c>
      <c r="GL131">
        <v>40224.5</v>
      </c>
      <c r="GM131">
        <v>39010.6</v>
      </c>
      <c r="GN131">
        <v>2.3046000000000002</v>
      </c>
      <c r="GO131">
        <v>1.5737000000000001</v>
      </c>
      <c r="GP131">
        <v>0</v>
      </c>
      <c r="GQ131">
        <v>2.6732700000000002E-2</v>
      </c>
      <c r="GR131">
        <v>999.9</v>
      </c>
      <c r="GS131">
        <v>32.831099999999999</v>
      </c>
      <c r="GT131">
        <v>59.5</v>
      </c>
      <c r="GU131">
        <v>38.9</v>
      </c>
      <c r="GV131">
        <v>41.125399999999999</v>
      </c>
      <c r="GW131">
        <v>50.802900000000001</v>
      </c>
      <c r="GX131">
        <v>41.895000000000003</v>
      </c>
      <c r="GY131">
        <v>1</v>
      </c>
      <c r="GZ131">
        <v>0.648841</v>
      </c>
      <c r="HA131">
        <v>1.6627700000000001</v>
      </c>
      <c r="HB131">
        <v>20.200199999999999</v>
      </c>
      <c r="HC131">
        <v>5.2142900000000001</v>
      </c>
      <c r="HD131">
        <v>11.974</v>
      </c>
      <c r="HE131">
        <v>4.9903000000000004</v>
      </c>
      <c r="HF131">
        <v>3.2925</v>
      </c>
      <c r="HG131">
        <v>8383</v>
      </c>
      <c r="HH131">
        <v>9999</v>
      </c>
      <c r="HI131">
        <v>9999</v>
      </c>
      <c r="HJ131">
        <v>971.1</v>
      </c>
      <c r="HK131">
        <v>4.97126</v>
      </c>
      <c r="HL131">
        <v>1.8742399999999999</v>
      </c>
      <c r="HM131">
        <v>1.87056</v>
      </c>
      <c r="HN131">
        <v>1.87015</v>
      </c>
      <c r="HO131">
        <v>1.8748100000000001</v>
      </c>
      <c r="HP131">
        <v>1.8714900000000001</v>
      </c>
      <c r="HQ131">
        <v>1.86693</v>
      </c>
      <c r="HR131">
        <v>1.8778999999999999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-2.9260000000000002</v>
      </c>
      <c r="IG131">
        <v>0.33310000000000001</v>
      </c>
      <c r="IH131">
        <v>-2.1003025613674828</v>
      </c>
      <c r="II131">
        <v>1.7196870422270779E-5</v>
      </c>
      <c r="IJ131">
        <v>-2.1741833173098589E-6</v>
      </c>
      <c r="IK131">
        <v>9.0595066644434051E-10</v>
      </c>
      <c r="IL131">
        <v>-0.3055493333670728</v>
      </c>
      <c r="IM131">
        <v>-1.2435942757381079E-3</v>
      </c>
      <c r="IN131">
        <v>8.3241555849602686E-4</v>
      </c>
      <c r="IO131">
        <v>-6.8006265696850886E-6</v>
      </c>
      <c r="IP131">
        <v>17</v>
      </c>
      <c r="IQ131">
        <v>2050</v>
      </c>
      <c r="IR131">
        <v>3</v>
      </c>
      <c r="IS131">
        <v>34</v>
      </c>
      <c r="IT131">
        <v>13.5</v>
      </c>
      <c r="IU131">
        <v>13.7</v>
      </c>
      <c r="IV131">
        <v>1.7334000000000001</v>
      </c>
      <c r="IW131">
        <v>2.5512700000000001</v>
      </c>
      <c r="IX131">
        <v>1.49902</v>
      </c>
      <c r="IY131">
        <v>2.2827099999999998</v>
      </c>
      <c r="IZ131">
        <v>1.69678</v>
      </c>
      <c r="JA131">
        <v>2.4108900000000002</v>
      </c>
      <c r="JB131">
        <v>43.236199999999997</v>
      </c>
      <c r="JC131">
        <v>13.4491</v>
      </c>
      <c r="JD131">
        <v>18</v>
      </c>
      <c r="JE131">
        <v>691.28700000000003</v>
      </c>
      <c r="JF131">
        <v>288.41800000000001</v>
      </c>
      <c r="JG131">
        <v>30.000599999999999</v>
      </c>
      <c r="JH131">
        <v>35.7042</v>
      </c>
      <c r="JI131">
        <v>30.0001</v>
      </c>
      <c r="JJ131">
        <v>35.467100000000002</v>
      </c>
      <c r="JK131">
        <v>35.461399999999998</v>
      </c>
      <c r="JL131">
        <v>34.773499999999999</v>
      </c>
      <c r="JM131">
        <v>27.168900000000001</v>
      </c>
      <c r="JN131">
        <v>50.34</v>
      </c>
      <c r="JO131">
        <v>30</v>
      </c>
      <c r="JP131">
        <v>776.07299999999998</v>
      </c>
      <c r="JQ131">
        <v>31.927199999999999</v>
      </c>
      <c r="JR131">
        <v>98.339299999999994</v>
      </c>
      <c r="JS131">
        <v>98.248199999999997</v>
      </c>
    </row>
    <row r="132" spans="1:279" x14ac:dyDescent="0.2">
      <c r="A132">
        <v>117</v>
      </c>
      <c r="B132">
        <v>1658328444.0999999</v>
      </c>
      <c r="C132">
        <v>463</v>
      </c>
      <c r="D132" t="s">
        <v>653</v>
      </c>
      <c r="E132" t="s">
        <v>654</v>
      </c>
      <c r="F132">
        <v>4</v>
      </c>
      <c r="G132">
        <v>1658328441.7874999</v>
      </c>
      <c r="H132">
        <f t="shared" si="50"/>
        <v>2.176836336211949E-3</v>
      </c>
      <c r="I132">
        <f t="shared" si="51"/>
        <v>2.1768363362119492</v>
      </c>
      <c r="J132">
        <f t="shared" si="52"/>
        <v>11.138209535109253</v>
      </c>
      <c r="K132">
        <f t="shared" si="53"/>
        <v>748.82612500000005</v>
      </c>
      <c r="L132">
        <f t="shared" si="54"/>
        <v>587.43709775689103</v>
      </c>
      <c r="M132">
        <f t="shared" si="55"/>
        <v>59.454253305068548</v>
      </c>
      <c r="N132">
        <f t="shared" si="56"/>
        <v>75.788366596533464</v>
      </c>
      <c r="O132">
        <f t="shared" si="57"/>
        <v>0.12757397875994039</v>
      </c>
      <c r="P132">
        <f t="shared" si="58"/>
        <v>2.7688050961146389</v>
      </c>
      <c r="Q132">
        <f t="shared" si="59"/>
        <v>0.12439614085748321</v>
      </c>
      <c r="R132">
        <f t="shared" si="60"/>
        <v>7.8026510966949167E-2</v>
      </c>
      <c r="S132">
        <f t="shared" si="61"/>
        <v>194.42280558539591</v>
      </c>
      <c r="T132">
        <f t="shared" si="62"/>
        <v>34.426479224520563</v>
      </c>
      <c r="U132">
        <f t="shared" si="63"/>
        <v>33.2586625</v>
      </c>
      <c r="V132">
        <f t="shared" si="64"/>
        <v>5.1259990198510126</v>
      </c>
      <c r="W132">
        <f t="shared" si="65"/>
        <v>64.847636794341128</v>
      </c>
      <c r="X132">
        <f t="shared" si="66"/>
        <v>3.4297695069733396</v>
      </c>
      <c r="Y132">
        <f t="shared" si="67"/>
        <v>5.2889660695740801</v>
      </c>
      <c r="Z132">
        <f t="shared" si="68"/>
        <v>1.696229512877673</v>
      </c>
      <c r="AA132">
        <f t="shared" si="69"/>
        <v>-95.99848242694695</v>
      </c>
      <c r="AB132">
        <f t="shared" si="70"/>
        <v>83.472801935096328</v>
      </c>
      <c r="AC132">
        <f t="shared" si="71"/>
        <v>6.9409393496817051</v>
      </c>
      <c r="AD132">
        <f t="shared" si="72"/>
        <v>188.83806444322698</v>
      </c>
      <c r="AE132">
        <f t="shared" si="73"/>
        <v>20.644587971589985</v>
      </c>
      <c r="AF132">
        <f t="shared" si="74"/>
        <v>2.1804151725553527</v>
      </c>
      <c r="AG132">
        <f t="shared" si="75"/>
        <v>11.138209535109253</v>
      </c>
      <c r="AH132">
        <v>795.5550593904278</v>
      </c>
      <c r="AI132">
        <v>778.20515757575743</v>
      </c>
      <c r="AJ132">
        <v>1.718475561877971</v>
      </c>
      <c r="AK132">
        <v>64.333968966541633</v>
      </c>
      <c r="AL132">
        <f t="shared" si="76"/>
        <v>2.1768363362119492</v>
      </c>
      <c r="AM132">
        <v>31.944426042400391</v>
      </c>
      <c r="AN132">
        <v>33.885919393939403</v>
      </c>
      <c r="AO132">
        <v>-2.2395520005591399E-4</v>
      </c>
      <c r="AP132">
        <v>90.117840984765252</v>
      </c>
      <c r="AQ132">
        <v>16</v>
      </c>
      <c r="AR132">
        <v>2</v>
      </c>
      <c r="AS132">
        <f t="shared" si="77"/>
        <v>1</v>
      </c>
      <c r="AT132">
        <f t="shared" si="78"/>
        <v>0</v>
      </c>
      <c r="AU132">
        <f t="shared" si="79"/>
        <v>47242.544154904164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1009.488898230775</v>
      </c>
      <c r="BI132">
        <f t="shared" si="83"/>
        <v>11.138209535109253</v>
      </c>
      <c r="BJ132" t="e">
        <f t="shared" si="84"/>
        <v>#DIV/0!</v>
      </c>
      <c r="BK132">
        <f t="shared" si="85"/>
        <v>1.1033513646985143E-2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253</v>
      </c>
      <c r="CG132">
        <v>1000</v>
      </c>
      <c r="CH132" t="s">
        <v>414</v>
      </c>
      <c r="CI132">
        <v>1110.1500000000001</v>
      </c>
      <c r="CJ132">
        <v>1175.8634999999999</v>
      </c>
      <c r="CK132">
        <v>1152.67</v>
      </c>
      <c r="CL132">
        <v>1.3005735999999999E-4</v>
      </c>
      <c r="CM132">
        <v>6.5004835999999994E-4</v>
      </c>
      <c r="CN132">
        <v>4.7597999359999997E-2</v>
      </c>
      <c r="CO132">
        <v>5.5000000000000003E-4</v>
      </c>
      <c r="CP132">
        <f t="shared" si="96"/>
        <v>1199.98</v>
      </c>
      <c r="CQ132">
        <f t="shared" si="97"/>
        <v>1009.488898230775</v>
      </c>
      <c r="CR132">
        <f t="shared" si="98"/>
        <v>0.84125476943846977</v>
      </c>
      <c r="CS132">
        <f t="shared" si="99"/>
        <v>0.16202170501624685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1658328441.7874999</v>
      </c>
      <c r="CZ132">
        <v>748.82612500000005</v>
      </c>
      <c r="DA132">
        <v>769.37887499999999</v>
      </c>
      <c r="DB132">
        <v>33.887799999999999</v>
      </c>
      <c r="DC132">
        <v>31.94435</v>
      </c>
      <c r="DD132">
        <v>751.75725</v>
      </c>
      <c r="DE132">
        <v>33.554749999999999</v>
      </c>
      <c r="DF132">
        <v>650.34625000000005</v>
      </c>
      <c r="DG132">
        <v>101.10962499999999</v>
      </c>
      <c r="DH132">
        <v>9.994030000000001E-2</v>
      </c>
      <c r="DI132">
        <v>33.817862499999997</v>
      </c>
      <c r="DJ132">
        <v>999.9</v>
      </c>
      <c r="DK132">
        <v>33.2586625</v>
      </c>
      <c r="DL132">
        <v>0</v>
      </c>
      <c r="DM132">
        <v>0</v>
      </c>
      <c r="DN132">
        <v>9010.625</v>
      </c>
      <c r="DO132">
        <v>0</v>
      </c>
      <c r="DP132">
        <v>1871.6925000000001</v>
      </c>
      <c r="DQ132">
        <v>-20.552637499999999</v>
      </c>
      <c r="DR132">
        <v>775.09237499999995</v>
      </c>
      <c r="DS132">
        <v>794.76724999999999</v>
      </c>
      <c r="DT132">
        <v>1.94344125</v>
      </c>
      <c r="DU132">
        <v>769.37887499999999</v>
      </c>
      <c r="DV132">
        <v>31.94435</v>
      </c>
      <c r="DW132">
        <v>3.42637875</v>
      </c>
      <c r="DX132">
        <v>3.2298825</v>
      </c>
      <c r="DY132">
        <v>26.2593125</v>
      </c>
      <c r="DZ132">
        <v>25.263000000000002</v>
      </c>
      <c r="EA132">
        <v>1199.98</v>
      </c>
      <c r="EB132">
        <v>0.95800050000000003</v>
      </c>
      <c r="EC132">
        <v>4.1999787500000003E-2</v>
      </c>
      <c r="ED132">
        <v>0</v>
      </c>
      <c r="EE132">
        <v>647.65537500000005</v>
      </c>
      <c r="EF132">
        <v>5.0001600000000002</v>
      </c>
      <c r="EG132">
        <v>9512.2062499999993</v>
      </c>
      <c r="EH132">
        <v>9515.0162499999988</v>
      </c>
      <c r="EI132">
        <v>47.882750000000001</v>
      </c>
      <c r="EJ132">
        <v>50.625</v>
      </c>
      <c r="EK132">
        <v>49.093499999999999</v>
      </c>
      <c r="EL132">
        <v>49.031125000000003</v>
      </c>
      <c r="EM132">
        <v>49.585624999999993</v>
      </c>
      <c r="EN132">
        <v>1144.79125</v>
      </c>
      <c r="EO132">
        <v>50.19</v>
      </c>
      <c r="EP132">
        <v>0</v>
      </c>
      <c r="EQ132">
        <v>770955.60000014305</v>
      </c>
      <c r="ER132">
        <v>0</v>
      </c>
      <c r="ES132">
        <v>647.55791999999997</v>
      </c>
      <c r="ET132">
        <v>1.6156153729981071</v>
      </c>
      <c r="EU132">
        <v>35.970769216362598</v>
      </c>
      <c r="EV132">
        <v>9509.6664000000019</v>
      </c>
      <c r="EW132">
        <v>15</v>
      </c>
      <c r="EX132">
        <v>1658327627.5</v>
      </c>
      <c r="EY132" t="s">
        <v>416</v>
      </c>
      <c r="EZ132">
        <v>1658327627.5</v>
      </c>
      <c r="FA132">
        <v>1658327617.5</v>
      </c>
      <c r="FB132">
        <v>12</v>
      </c>
      <c r="FC132">
        <v>-0.68500000000000005</v>
      </c>
      <c r="FD132">
        <v>-0.255</v>
      </c>
      <c r="FE132">
        <v>-3.9239999999999999</v>
      </c>
      <c r="FF132">
        <v>0.28599999999999998</v>
      </c>
      <c r="FG132">
        <v>1546</v>
      </c>
      <c r="FH132">
        <v>32</v>
      </c>
      <c r="FI132">
        <v>0.03</v>
      </c>
      <c r="FJ132">
        <v>0.04</v>
      </c>
      <c r="FK132">
        <v>-20.467451219512199</v>
      </c>
      <c r="FL132">
        <v>0.25068919860629779</v>
      </c>
      <c r="FM132">
        <v>0.134227457337874</v>
      </c>
      <c r="FN132">
        <v>1</v>
      </c>
      <c r="FO132">
        <v>647.35494117647067</v>
      </c>
      <c r="FP132">
        <v>2.6348357492999011</v>
      </c>
      <c r="FQ132">
        <v>0.32219723053328908</v>
      </c>
      <c r="FR132">
        <v>0</v>
      </c>
      <c r="FS132">
        <v>1.95672243902439</v>
      </c>
      <c r="FT132">
        <v>-3.34839721254283E-2</v>
      </c>
      <c r="FU132">
        <v>8.3317681139610505E-3</v>
      </c>
      <c r="FV132">
        <v>1</v>
      </c>
      <c r="FW132">
        <v>2</v>
      </c>
      <c r="FX132">
        <v>3</v>
      </c>
      <c r="FY132" t="s">
        <v>417</v>
      </c>
      <c r="FZ132">
        <v>3.3693300000000002</v>
      </c>
      <c r="GA132">
        <v>2.8936799999999998</v>
      </c>
      <c r="GB132">
        <v>0.15012</v>
      </c>
      <c r="GC132">
        <v>0.15465899999999999</v>
      </c>
      <c r="GD132">
        <v>0.14042399999999999</v>
      </c>
      <c r="GE132">
        <v>0.137299</v>
      </c>
      <c r="GF132">
        <v>29337.7</v>
      </c>
      <c r="GG132">
        <v>25381.9</v>
      </c>
      <c r="GH132">
        <v>30857.7</v>
      </c>
      <c r="GI132">
        <v>27989.200000000001</v>
      </c>
      <c r="GJ132">
        <v>34946.1</v>
      </c>
      <c r="GK132">
        <v>34069.1</v>
      </c>
      <c r="GL132">
        <v>40223.9</v>
      </c>
      <c r="GM132">
        <v>39011.5</v>
      </c>
      <c r="GN132">
        <v>2.30457</v>
      </c>
      <c r="GO132">
        <v>1.57352</v>
      </c>
      <c r="GP132">
        <v>0</v>
      </c>
      <c r="GQ132">
        <v>2.6032300000000001E-2</v>
      </c>
      <c r="GR132">
        <v>999.9</v>
      </c>
      <c r="GS132">
        <v>32.832599999999999</v>
      </c>
      <c r="GT132">
        <v>59.5</v>
      </c>
      <c r="GU132">
        <v>38.9</v>
      </c>
      <c r="GV132">
        <v>41.126399999999997</v>
      </c>
      <c r="GW132">
        <v>50.622900000000001</v>
      </c>
      <c r="GX132">
        <v>41.915100000000002</v>
      </c>
      <c r="GY132">
        <v>1</v>
      </c>
      <c r="GZ132">
        <v>0.64890199999999998</v>
      </c>
      <c r="HA132">
        <v>1.6616200000000001</v>
      </c>
      <c r="HB132">
        <v>20.200099999999999</v>
      </c>
      <c r="HC132">
        <v>5.2141500000000001</v>
      </c>
      <c r="HD132">
        <v>11.974</v>
      </c>
      <c r="HE132">
        <v>4.9901499999999999</v>
      </c>
      <c r="HF132">
        <v>3.2924500000000001</v>
      </c>
      <c r="HG132">
        <v>8383.2999999999993</v>
      </c>
      <c r="HH132">
        <v>9999</v>
      </c>
      <c r="HI132">
        <v>9999</v>
      </c>
      <c r="HJ132">
        <v>971.1</v>
      </c>
      <c r="HK132">
        <v>4.9712500000000004</v>
      </c>
      <c r="HL132">
        <v>1.8742399999999999</v>
      </c>
      <c r="HM132">
        <v>1.8705700000000001</v>
      </c>
      <c r="HN132">
        <v>1.87015</v>
      </c>
      <c r="HO132">
        <v>1.8748</v>
      </c>
      <c r="HP132">
        <v>1.8714900000000001</v>
      </c>
      <c r="HQ132">
        <v>1.8669199999999999</v>
      </c>
      <c r="HR132">
        <v>1.87792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-2.9369999999999998</v>
      </c>
      <c r="IG132">
        <v>0.33289999999999997</v>
      </c>
      <c r="IH132">
        <v>-2.1003025613674828</v>
      </c>
      <c r="II132">
        <v>1.7196870422270779E-5</v>
      </c>
      <c r="IJ132">
        <v>-2.1741833173098589E-6</v>
      </c>
      <c r="IK132">
        <v>9.0595066644434051E-10</v>
      </c>
      <c r="IL132">
        <v>-0.3055493333670728</v>
      </c>
      <c r="IM132">
        <v>-1.2435942757381079E-3</v>
      </c>
      <c r="IN132">
        <v>8.3241555849602686E-4</v>
      </c>
      <c r="IO132">
        <v>-6.8006265696850886E-6</v>
      </c>
      <c r="IP132">
        <v>17</v>
      </c>
      <c r="IQ132">
        <v>2050</v>
      </c>
      <c r="IR132">
        <v>3</v>
      </c>
      <c r="IS132">
        <v>34</v>
      </c>
      <c r="IT132">
        <v>13.6</v>
      </c>
      <c r="IU132">
        <v>13.8</v>
      </c>
      <c r="IV132">
        <v>1.7456100000000001</v>
      </c>
      <c r="IW132">
        <v>2.5488300000000002</v>
      </c>
      <c r="IX132">
        <v>1.49902</v>
      </c>
      <c r="IY132">
        <v>2.2827099999999998</v>
      </c>
      <c r="IZ132">
        <v>1.69678</v>
      </c>
      <c r="JA132">
        <v>2.4072300000000002</v>
      </c>
      <c r="JB132">
        <v>43.209099999999999</v>
      </c>
      <c r="JC132">
        <v>13.4491</v>
      </c>
      <c r="JD132">
        <v>18</v>
      </c>
      <c r="JE132">
        <v>691.26599999999996</v>
      </c>
      <c r="JF132">
        <v>288.33199999999999</v>
      </c>
      <c r="JG132">
        <v>30.0002</v>
      </c>
      <c r="JH132">
        <v>35.7042</v>
      </c>
      <c r="JI132">
        <v>30.0001</v>
      </c>
      <c r="JJ132">
        <v>35.467100000000002</v>
      </c>
      <c r="JK132">
        <v>35.461399999999998</v>
      </c>
      <c r="JL132">
        <v>35.023600000000002</v>
      </c>
      <c r="JM132">
        <v>27.168900000000001</v>
      </c>
      <c r="JN132">
        <v>49.964700000000001</v>
      </c>
      <c r="JO132">
        <v>30</v>
      </c>
      <c r="JP132">
        <v>782.78</v>
      </c>
      <c r="JQ132">
        <v>31.927199999999999</v>
      </c>
      <c r="JR132">
        <v>98.337699999999998</v>
      </c>
      <c r="JS132">
        <v>98.250399999999999</v>
      </c>
    </row>
    <row r="133" spans="1:279" x14ac:dyDescent="0.2">
      <c r="A133">
        <v>118</v>
      </c>
      <c r="B133">
        <v>1658328448.0999999</v>
      </c>
      <c r="C133">
        <v>467</v>
      </c>
      <c r="D133" t="s">
        <v>655</v>
      </c>
      <c r="E133" t="s">
        <v>656</v>
      </c>
      <c r="F133">
        <v>4</v>
      </c>
      <c r="G133">
        <v>1658328446.0999999</v>
      </c>
      <c r="H133">
        <f t="shared" si="50"/>
        <v>2.1786628772198177E-3</v>
      </c>
      <c r="I133">
        <f t="shared" si="51"/>
        <v>2.1786628772198178</v>
      </c>
      <c r="J133">
        <f t="shared" si="52"/>
        <v>11.208272162121141</v>
      </c>
      <c r="K133">
        <f t="shared" si="53"/>
        <v>755.99242857142849</v>
      </c>
      <c r="L133">
        <f t="shared" si="54"/>
        <v>593.88084478921076</v>
      </c>
      <c r="M133">
        <f t="shared" si="55"/>
        <v>60.106063403146514</v>
      </c>
      <c r="N133">
        <f t="shared" si="56"/>
        <v>76.513208403179192</v>
      </c>
      <c r="O133">
        <f t="shared" si="57"/>
        <v>0.1278756427702791</v>
      </c>
      <c r="P133">
        <f t="shared" si="58"/>
        <v>2.773512233572796</v>
      </c>
      <c r="Q133">
        <f t="shared" si="59"/>
        <v>0.12468823396302681</v>
      </c>
      <c r="R133">
        <f t="shared" si="60"/>
        <v>7.8209904937853722E-2</v>
      </c>
      <c r="S133">
        <f t="shared" si="61"/>
        <v>194.42295389825262</v>
      </c>
      <c r="T133">
        <f t="shared" si="62"/>
        <v>34.416399281721489</v>
      </c>
      <c r="U133">
        <f t="shared" si="63"/>
        <v>33.248571428571431</v>
      </c>
      <c r="V133">
        <f t="shared" si="64"/>
        <v>5.123098780385102</v>
      </c>
      <c r="W133">
        <f t="shared" si="65"/>
        <v>64.872020944125893</v>
      </c>
      <c r="X133">
        <f t="shared" si="66"/>
        <v>3.4294049263374702</v>
      </c>
      <c r="Y133">
        <f t="shared" si="67"/>
        <v>5.2864160487480536</v>
      </c>
      <c r="Z133">
        <f t="shared" si="68"/>
        <v>1.6936938540476318</v>
      </c>
      <c r="AA133">
        <f t="shared" si="69"/>
        <v>-96.079032885393957</v>
      </c>
      <c r="AB133">
        <f t="shared" si="70"/>
        <v>83.832590934808437</v>
      </c>
      <c r="AC133">
        <f t="shared" si="71"/>
        <v>6.9583882031026452</v>
      </c>
      <c r="AD133">
        <f t="shared" si="72"/>
        <v>189.13490015076974</v>
      </c>
      <c r="AE133">
        <f t="shared" si="73"/>
        <v>20.711976483034309</v>
      </c>
      <c r="AF133">
        <f t="shared" si="74"/>
        <v>2.1852028732027313</v>
      </c>
      <c r="AG133">
        <f t="shared" si="75"/>
        <v>11.208272162121141</v>
      </c>
      <c r="AH133">
        <v>802.52569128397522</v>
      </c>
      <c r="AI133">
        <v>785.09086666666633</v>
      </c>
      <c r="AJ133">
        <v>1.723111058906625</v>
      </c>
      <c r="AK133">
        <v>64.333968966541633</v>
      </c>
      <c r="AL133">
        <f t="shared" si="76"/>
        <v>2.1786628772198178</v>
      </c>
      <c r="AM133">
        <v>31.939569349726099</v>
      </c>
      <c r="AN133">
        <v>33.881117575757571</v>
      </c>
      <c r="AO133">
        <v>6.2556869187852649E-5</v>
      </c>
      <c r="AP133">
        <v>90.117840984765252</v>
      </c>
      <c r="AQ133">
        <v>16</v>
      </c>
      <c r="AR133">
        <v>2</v>
      </c>
      <c r="AS133">
        <f t="shared" si="77"/>
        <v>1</v>
      </c>
      <c r="AT133">
        <f t="shared" si="78"/>
        <v>0</v>
      </c>
      <c r="AU133">
        <f t="shared" si="79"/>
        <v>47373.097586523334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1009.4900569421</v>
      </c>
      <c r="BI133">
        <f t="shared" si="83"/>
        <v>11.208272162121141</v>
      </c>
      <c r="BJ133" t="e">
        <f t="shared" si="84"/>
        <v>#DIV/0!</v>
      </c>
      <c r="BK133">
        <f t="shared" si="85"/>
        <v>1.1102904961810831E-2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253</v>
      </c>
      <c r="CG133">
        <v>1000</v>
      </c>
      <c r="CH133" t="s">
        <v>414</v>
      </c>
      <c r="CI133">
        <v>1110.1500000000001</v>
      </c>
      <c r="CJ133">
        <v>1175.8634999999999</v>
      </c>
      <c r="CK133">
        <v>1152.67</v>
      </c>
      <c r="CL133">
        <v>1.3005735999999999E-4</v>
      </c>
      <c r="CM133">
        <v>6.5004835999999994E-4</v>
      </c>
      <c r="CN133">
        <v>4.7597999359999997E-2</v>
      </c>
      <c r="CO133">
        <v>5.5000000000000003E-4</v>
      </c>
      <c r="CP133">
        <f t="shared" si="96"/>
        <v>1199.981428571429</v>
      </c>
      <c r="CQ133">
        <f t="shared" si="97"/>
        <v>1009.4900569421</v>
      </c>
      <c r="CR133">
        <f t="shared" si="98"/>
        <v>0.8412547335369116</v>
      </c>
      <c r="CS133">
        <f t="shared" si="99"/>
        <v>0.16202163572623957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1658328446.0999999</v>
      </c>
      <c r="CZ133">
        <v>755.99242857142849</v>
      </c>
      <c r="DA133">
        <v>776.625</v>
      </c>
      <c r="DB133">
        <v>33.884399999999999</v>
      </c>
      <c r="DC133">
        <v>31.936685714285719</v>
      </c>
      <c r="DD133">
        <v>758.93599999999992</v>
      </c>
      <c r="DE133">
        <v>33.551471428571432</v>
      </c>
      <c r="DF133">
        <v>650.34957142857149</v>
      </c>
      <c r="DG133">
        <v>101.1091428571429</v>
      </c>
      <c r="DH133">
        <v>9.9818385714285709E-2</v>
      </c>
      <c r="DI133">
        <v>33.809228571428569</v>
      </c>
      <c r="DJ133">
        <v>999.89999999999986</v>
      </c>
      <c r="DK133">
        <v>33.248571428571431</v>
      </c>
      <c r="DL133">
        <v>0</v>
      </c>
      <c r="DM133">
        <v>0</v>
      </c>
      <c r="DN133">
        <v>9035.7114285714306</v>
      </c>
      <c r="DO133">
        <v>0</v>
      </c>
      <c r="DP133">
        <v>1873.215714285715</v>
      </c>
      <c r="DQ133">
        <v>-20.632671428571431</v>
      </c>
      <c r="DR133">
        <v>782.50728571428579</v>
      </c>
      <c r="DS133">
        <v>802.2462857142857</v>
      </c>
      <c r="DT133">
        <v>1.9477042857142861</v>
      </c>
      <c r="DU133">
        <v>776.625</v>
      </c>
      <c r="DV133">
        <v>31.936685714285719</v>
      </c>
      <c r="DW133">
        <v>3.426024285714286</v>
      </c>
      <c r="DX133">
        <v>3.2290914285714289</v>
      </c>
      <c r="DY133">
        <v>26.257542857142859</v>
      </c>
      <c r="DZ133">
        <v>25.25891428571429</v>
      </c>
      <c r="EA133">
        <v>1199.981428571429</v>
      </c>
      <c r="EB133">
        <v>0.95799971428571418</v>
      </c>
      <c r="EC133">
        <v>4.2000685714285717E-2</v>
      </c>
      <c r="ED133">
        <v>0</v>
      </c>
      <c r="EE133">
        <v>647.75328571428577</v>
      </c>
      <c r="EF133">
        <v>5.0001600000000002</v>
      </c>
      <c r="EG133">
        <v>9514.9500000000007</v>
      </c>
      <c r="EH133">
        <v>9515.011428571428</v>
      </c>
      <c r="EI133">
        <v>47.892714285714291</v>
      </c>
      <c r="EJ133">
        <v>50.625</v>
      </c>
      <c r="EK133">
        <v>49.08</v>
      </c>
      <c r="EL133">
        <v>49.035428571428582</v>
      </c>
      <c r="EM133">
        <v>49.597999999999999</v>
      </c>
      <c r="EN133">
        <v>1144.792857142857</v>
      </c>
      <c r="EO133">
        <v>50.188571428571443</v>
      </c>
      <c r="EP133">
        <v>0</v>
      </c>
      <c r="EQ133">
        <v>770959.20000004768</v>
      </c>
      <c r="ER133">
        <v>0</v>
      </c>
      <c r="ES133">
        <v>647.66739999999993</v>
      </c>
      <c r="ET133">
        <v>0.92469229314459989</v>
      </c>
      <c r="EU133">
        <v>35.983846158042667</v>
      </c>
      <c r="EV133">
        <v>9511.8455999999987</v>
      </c>
      <c r="EW133">
        <v>15</v>
      </c>
      <c r="EX133">
        <v>1658327627.5</v>
      </c>
      <c r="EY133" t="s">
        <v>416</v>
      </c>
      <c r="EZ133">
        <v>1658327627.5</v>
      </c>
      <c r="FA133">
        <v>1658327617.5</v>
      </c>
      <c r="FB133">
        <v>12</v>
      </c>
      <c r="FC133">
        <v>-0.68500000000000005</v>
      </c>
      <c r="FD133">
        <v>-0.255</v>
      </c>
      <c r="FE133">
        <v>-3.9239999999999999</v>
      </c>
      <c r="FF133">
        <v>0.28599999999999998</v>
      </c>
      <c r="FG133">
        <v>1546</v>
      </c>
      <c r="FH133">
        <v>32</v>
      </c>
      <c r="FI133">
        <v>0.03</v>
      </c>
      <c r="FJ133">
        <v>0.04</v>
      </c>
      <c r="FK133">
        <v>-20.47538780487805</v>
      </c>
      <c r="FL133">
        <v>-0.40361184668985067</v>
      </c>
      <c r="FM133">
        <v>0.14027562275421851</v>
      </c>
      <c r="FN133">
        <v>1</v>
      </c>
      <c r="FO133">
        <v>647.49847058823525</v>
      </c>
      <c r="FP133">
        <v>2.3467990801360492</v>
      </c>
      <c r="FQ133">
        <v>0.30773845228912311</v>
      </c>
      <c r="FR133">
        <v>0</v>
      </c>
      <c r="FS133">
        <v>1.955461219512195</v>
      </c>
      <c r="FT133">
        <v>-8.7723554006965063E-2</v>
      </c>
      <c r="FU133">
        <v>9.3182315906079668E-3</v>
      </c>
      <c r="FV133">
        <v>1</v>
      </c>
      <c r="FW133">
        <v>2</v>
      </c>
      <c r="FX133">
        <v>3</v>
      </c>
      <c r="FY133" t="s">
        <v>417</v>
      </c>
      <c r="FZ133">
        <v>3.36937</v>
      </c>
      <c r="GA133">
        <v>2.8940100000000002</v>
      </c>
      <c r="GB133">
        <v>0.15101800000000001</v>
      </c>
      <c r="GC133">
        <v>0.15557599999999999</v>
      </c>
      <c r="GD133">
        <v>0.140407</v>
      </c>
      <c r="GE133">
        <v>0.13725899999999999</v>
      </c>
      <c r="GF133">
        <v>29306.3</v>
      </c>
      <c r="GG133">
        <v>25354.5</v>
      </c>
      <c r="GH133">
        <v>30857.4</v>
      </c>
      <c r="GI133">
        <v>27989.4</v>
      </c>
      <c r="GJ133">
        <v>34946.400000000001</v>
      </c>
      <c r="GK133">
        <v>34070.800000000003</v>
      </c>
      <c r="GL133">
        <v>40223.4</v>
      </c>
      <c r="GM133">
        <v>39011.599999999999</v>
      </c>
      <c r="GN133">
        <v>2.30457</v>
      </c>
      <c r="GO133">
        <v>1.5733999999999999</v>
      </c>
      <c r="GP133">
        <v>0</v>
      </c>
      <c r="GQ133">
        <v>2.49296E-2</v>
      </c>
      <c r="GR133">
        <v>999.9</v>
      </c>
      <c r="GS133">
        <v>32.832599999999999</v>
      </c>
      <c r="GT133">
        <v>59.5</v>
      </c>
      <c r="GU133">
        <v>38.9</v>
      </c>
      <c r="GV133">
        <v>41.128</v>
      </c>
      <c r="GW133">
        <v>50.502899999999997</v>
      </c>
      <c r="GX133">
        <v>41.943100000000001</v>
      </c>
      <c r="GY133">
        <v>1</v>
      </c>
      <c r="GZ133">
        <v>0.64865099999999998</v>
      </c>
      <c r="HA133">
        <v>1.6614500000000001</v>
      </c>
      <c r="HB133">
        <v>20.200199999999999</v>
      </c>
      <c r="HC133">
        <v>5.2145900000000003</v>
      </c>
      <c r="HD133">
        <v>11.974</v>
      </c>
      <c r="HE133">
        <v>4.9901999999999997</v>
      </c>
      <c r="HF133">
        <v>3.2924799999999999</v>
      </c>
      <c r="HG133">
        <v>8383.2999999999993</v>
      </c>
      <c r="HH133">
        <v>9999</v>
      </c>
      <c r="HI133">
        <v>9999</v>
      </c>
      <c r="HJ133">
        <v>971.1</v>
      </c>
      <c r="HK133">
        <v>4.9712399999999999</v>
      </c>
      <c r="HL133">
        <v>1.8742399999999999</v>
      </c>
      <c r="HM133">
        <v>1.8705700000000001</v>
      </c>
      <c r="HN133">
        <v>1.8701399999999999</v>
      </c>
      <c r="HO133">
        <v>1.8747499999999999</v>
      </c>
      <c r="HP133">
        <v>1.8714900000000001</v>
      </c>
      <c r="HQ133">
        <v>1.86693</v>
      </c>
      <c r="HR133">
        <v>1.8779300000000001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-2.9489999999999998</v>
      </c>
      <c r="IG133">
        <v>0.33279999999999998</v>
      </c>
      <c r="IH133">
        <v>-2.1003025613674828</v>
      </c>
      <c r="II133">
        <v>1.7196870422270779E-5</v>
      </c>
      <c r="IJ133">
        <v>-2.1741833173098589E-6</v>
      </c>
      <c r="IK133">
        <v>9.0595066644434051E-10</v>
      </c>
      <c r="IL133">
        <v>-0.3055493333670728</v>
      </c>
      <c r="IM133">
        <v>-1.2435942757381079E-3</v>
      </c>
      <c r="IN133">
        <v>8.3241555849602686E-4</v>
      </c>
      <c r="IO133">
        <v>-6.8006265696850886E-6</v>
      </c>
      <c r="IP133">
        <v>17</v>
      </c>
      <c r="IQ133">
        <v>2050</v>
      </c>
      <c r="IR133">
        <v>3</v>
      </c>
      <c r="IS133">
        <v>34</v>
      </c>
      <c r="IT133">
        <v>13.7</v>
      </c>
      <c r="IU133">
        <v>13.8</v>
      </c>
      <c r="IV133">
        <v>1.7578100000000001</v>
      </c>
      <c r="IW133">
        <v>2.5476100000000002</v>
      </c>
      <c r="IX133">
        <v>1.49902</v>
      </c>
      <c r="IY133">
        <v>2.2827099999999998</v>
      </c>
      <c r="IZ133">
        <v>1.69678</v>
      </c>
      <c r="JA133">
        <v>2.4084500000000002</v>
      </c>
      <c r="JB133">
        <v>43.236199999999997</v>
      </c>
      <c r="JC133">
        <v>13.4491</v>
      </c>
      <c r="JD133">
        <v>18</v>
      </c>
      <c r="JE133">
        <v>691.26599999999996</v>
      </c>
      <c r="JF133">
        <v>288.27100000000002</v>
      </c>
      <c r="JG133">
        <v>30.0001</v>
      </c>
      <c r="JH133">
        <v>35.7042</v>
      </c>
      <c r="JI133">
        <v>30</v>
      </c>
      <c r="JJ133">
        <v>35.467100000000002</v>
      </c>
      <c r="JK133">
        <v>35.461399999999998</v>
      </c>
      <c r="JL133">
        <v>35.266800000000003</v>
      </c>
      <c r="JM133">
        <v>27.168900000000001</v>
      </c>
      <c r="JN133">
        <v>49.964700000000001</v>
      </c>
      <c r="JO133">
        <v>30</v>
      </c>
      <c r="JP133">
        <v>789.5</v>
      </c>
      <c r="JQ133">
        <v>31.927199999999999</v>
      </c>
      <c r="JR133">
        <v>98.336500000000001</v>
      </c>
      <c r="JS133">
        <v>98.250799999999998</v>
      </c>
    </row>
    <row r="134" spans="1:279" x14ac:dyDescent="0.2">
      <c r="A134">
        <v>119</v>
      </c>
      <c r="B134">
        <v>1658328452.0999999</v>
      </c>
      <c r="C134">
        <v>471</v>
      </c>
      <c r="D134" t="s">
        <v>657</v>
      </c>
      <c r="E134" t="s">
        <v>658</v>
      </c>
      <c r="F134">
        <v>4</v>
      </c>
      <c r="G134">
        <v>1658328449.7874999</v>
      </c>
      <c r="H134">
        <f t="shared" si="50"/>
        <v>2.1778254931385695E-3</v>
      </c>
      <c r="I134">
        <f t="shared" si="51"/>
        <v>2.1778254931385694</v>
      </c>
      <c r="J134">
        <f t="shared" si="52"/>
        <v>11.272323453078087</v>
      </c>
      <c r="K134">
        <f t="shared" si="53"/>
        <v>762.11837500000001</v>
      </c>
      <c r="L134">
        <f t="shared" si="54"/>
        <v>599.25000845781733</v>
      </c>
      <c r="M134">
        <f t="shared" si="55"/>
        <v>60.650207003779791</v>
      </c>
      <c r="N134">
        <f t="shared" si="56"/>
        <v>77.134145269499811</v>
      </c>
      <c r="O134">
        <f t="shared" si="57"/>
        <v>0.12804861883429267</v>
      </c>
      <c r="P134">
        <f t="shared" si="58"/>
        <v>2.7730447910051708</v>
      </c>
      <c r="Q134">
        <f t="shared" si="59"/>
        <v>0.12485217287215708</v>
      </c>
      <c r="R134">
        <f t="shared" si="60"/>
        <v>7.8313150118677413E-2</v>
      </c>
      <c r="S134">
        <f t="shared" si="61"/>
        <v>194.41920301451347</v>
      </c>
      <c r="T134">
        <f t="shared" si="62"/>
        <v>34.411747324543249</v>
      </c>
      <c r="U134">
        <f t="shared" si="63"/>
        <v>33.235687499999997</v>
      </c>
      <c r="V134">
        <f t="shared" si="64"/>
        <v>5.1193979305670014</v>
      </c>
      <c r="W134">
        <f t="shared" si="65"/>
        <v>64.873166464151325</v>
      </c>
      <c r="X134">
        <f t="shared" si="66"/>
        <v>3.4285166815590506</v>
      </c>
      <c r="Y134">
        <f t="shared" si="67"/>
        <v>5.2849534999245593</v>
      </c>
      <c r="Z134">
        <f t="shared" si="68"/>
        <v>1.6908812490079508</v>
      </c>
      <c r="AA134">
        <f t="shared" si="69"/>
        <v>-96.042104247410919</v>
      </c>
      <c r="AB134">
        <f t="shared" si="70"/>
        <v>85.00405343845587</v>
      </c>
      <c r="AC134">
        <f t="shared" si="71"/>
        <v>7.0561971020775536</v>
      </c>
      <c r="AD134">
        <f t="shared" si="72"/>
        <v>190.437349307636</v>
      </c>
      <c r="AE134">
        <f t="shared" si="73"/>
        <v>20.812240175441797</v>
      </c>
      <c r="AF134">
        <f t="shared" si="74"/>
        <v>2.1840422249801801</v>
      </c>
      <c r="AG134">
        <f t="shared" si="75"/>
        <v>11.272323453078087</v>
      </c>
      <c r="AH134">
        <v>809.49464631248259</v>
      </c>
      <c r="AI134">
        <v>791.97324242424236</v>
      </c>
      <c r="AJ134">
        <v>1.729599433321982</v>
      </c>
      <c r="AK134">
        <v>64.333968966541633</v>
      </c>
      <c r="AL134">
        <f t="shared" si="76"/>
        <v>2.1778254931385694</v>
      </c>
      <c r="AM134">
        <v>31.92847374742778</v>
      </c>
      <c r="AN134">
        <v>33.87080242424242</v>
      </c>
      <c r="AO134">
        <v>-2.114680687428631E-4</v>
      </c>
      <c r="AP134">
        <v>90.117840984765252</v>
      </c>
      <c r="AQ134">
        <v>16</v>
      </c>
      <c r="AR134">
        <v>2</v>
      </c>
      <c r="AS134">
        <f t="shared" si="77"/>
        <v>1</v>
      </c>
      <c r="AT134">
        <f t="shared" si="78"/>
        <v>0</v>
      </c>
      <c r="AU134">
        <f t="shared" si="79"/>
        <v>47361.03252650713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1009.4709388676237</v>
      </c>
      <c r="BI134">
        <f t="shared" si="83"/>
        <v>11.272323453078087</v>
      </c>
      <c r="BJ134" t="e">
        <f t="shared" si="84"/>
        <v>#DIV/0!</v>
      </c>
      <c r="BK134">
        <f t="shared" si="85"/>
        <v>1.116656559298561E-2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253</v>
      </c>
      <c r="CG134">
        <v>1000</v>
      </c>
      <c r="CH134" t="s">
        <v>414</v>
      </c>
      <c r="CI134">
        <v>1110.1500000000001</v>
      </c>
      <c r="CJ134">
        <v>1175.8634999999999</v>
      </c>
      <c r="CK134">
        <v>1152.67</v>
      </c>
      <c r="CL134">
        <v>1.3005735999999999E-4</v>
      </c>
      <c r="CM134">
        <v>6.5004835999999994E-4</v>
      </c>
      <c r="CN134">
        <v>4.7597999359999997E-2</v>
      </c>
      <c r="CO134">
        <v>5.5000000000000003E-4</v>
      </c>
      <c r="CP134">
        <f t="shared" si="96"/>
        <v>1199.95875</v>
      </c>
      <c r="CQ134">
        <f t="shared" si="97"/>
        <v>1009.4709388676237</v>
      </c>
      <c r="CR134">
        <f t="shared" si="98"/>
        <v>0.84125470052001672</v>
      </c>
      <c r="CS134">
        <f t="shared" si="99"/>
        <v>0.16202157200363218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1658328449.7874999</v>
      </c>
      <c r="CZ134">
        <v>762.11837500000001</v>
      </c>
      <c r="DA134">
        <v>782.85500000000002</v>
      </c>
      <c r="DB134">
        <v>33.875212500000004</v>
      </c>
      <c r="DC134">
        <v>31.9285125</v>
      </c>
      <c r="DD134">
        <v>765.07287500000007</v>
      </c>
      <c r="DE134">
        <v>33.542574999999999</v>
      </c>
      <c r="DF134">
        <v>650.34900000000005</v>
      </c>
      <c r="DG134">
        <v>101.11024999999999</v>
      </c>
      <c r="DH134">
        <v>9.9939649999999991E-2</v>
      </c>
      <c r="DI134">
        <v>33.804274999999997</v>
      </c>
      <c r="DJ134">
        <v>999.9</v>
      </c>
      <c r="DK134">
        <v>33.235687499999997</v>
      </c>
      <c r="DL134">
        <v>0</v>
      </c>
      <c r="DM134">
        <v>0</v>
      </c>
      <c r="DN134">
        <v>9033.1237500000007</v>
      </c>
      <c r="DO134">
        <v>0</v>
      </c>
      <c r="DP134">
        <v>1873.8487500000001</v>
      </c>
      <c r="DQ134">
        <v>-20.736437500000001</v>
      </c>
      <c r="DR134">
        <v>788.84050000000002</v>
      </c>
      <c r="DS134">
        <v>808.67475000000002</v>
      </c>
      <c r="DT134">
        <v>1.9467025</v>
      </c>
      <c r="DU134">
        <v>782.85500000000002</v>
      </c>
      <c r="DV134">
        <v>31.9285125</v>
      </c>
      <c r="DW134">
        <v>3.4251337500000001</v>
      </c>
      <c r="DX134">
        <v>3.2283024999999999</v>
      </c>
      <c r="DY134">
        <v>26.253125000000001</v>
      </c>
      <c r="DZ134">
        <v>25.254774999999999</v>
      </c>
      <c r="EA134">
        <v>1199.95875</v>
      </c>
      <c r="EB134">
        <v>0.95800062499999994</v>
      </c>
      <c r="EC134">
        <v>4.1999725000000002E-2</v>
      </c>
      <c r="ED134">
        <v>0</v>
      </c>
      <c r="EE134">
        <v>647.78987499999994</v>
      </c>
      <c r="EF134">
        <v>5.0001600000000002</v>
      </c>
      <c r="EG134">
        <v>9517.4174999999996</v>
      </c>
      <c r="EH134">
        <v>9514.8587499999994</v>
      </c>
      <c r="EI134">
        <v>47.898249999999997</v>
      </c>
      <c r="EJ134">
        <v>50.625</v>
      </c>
      <c r="EK134">
        <v>49.085624999999993</v>
      </c>
      <c r="EL134">
        <v>49.038874999999997</v>
      </c>
      <c r="EM134">
        <v>49.609250000000003</v>
      </c>
      <c r="EN134">
        <v>1144.77125</v>
      </c>
      <c r="EO134">
        <v>50.186250000000001</v>
      </c>
      <c r="EP134">
        <v>0</v>
      </c>
      <c r="EQ134">
        <v>770963.40000009537</v>
      </c>
      <c r="ER134">
        <v>0</v>
      </c>
      <c r="ES134">
        <v>647.71580769230775</v>
      </c>
      <c r="ET134">
        <v>1.2525469997231311</v>
      </c>
      <c r="EU134">
        <v>37.660854752439761</v>
      </c>
      <c r="EV134">
        <v>9514.3661538461529</v>
      </c>
      <c r="EW134">
        <v>15</v>
      </c>
      <c r="EX134">
        <v>1658327627.5</v>
      </c>
      <c r="EY134" t="s">
        <v>416</v>
      </c>
      <c r="EZ134">
        <v>1658327627.5</v>
      </c>
      <c r="FA134">
        <v>1658327617.5</v>
      </c>
      <c r="FB134">
        <v>12</v>
      </c>
      <c r="FC134">
        <v>-0.68500000000000005</v>
      </c>
      <c r="FD134">
        <v>-0.255</v>
      </c>
      <c r="FE134">
        <v>-3.9239999999999999</v>
      </c>
      <c r="FF134">
        <v>0.28599999999999998</v>
      </c>
      <c r="FG134">
        <v>1546</v>
      </c>
      <c r="FH134">
        <v>32</v>
      </c>
      <c r="FI134">
        <v>0.03</v>
      </c>
      <c r="FJ134">
        <v>0.04</v>
      </c>
      <c r="FK134">
        <v>-20.501317073170728</v>
      </c>
      <c r="FL134">
        <v>-1.5866717770034959</v>
      </c>
      <c r="FM134">
        <v>0.16314891133404011</v>
      </c>
      <c r="FN134">
        <v>0</v>
      </c>
      <c r="FO134">
        <v>647.63535294117639</v>
      </c>
      <c r="FP134">
        <v>1.067807478173902</v>
      </c>
      <c r="FQ134">
        <v>0.21212855180608531</v>
      </c>
      <c r="FR134">
        <v>0</v>
      </c>
      <c r="FS134">
        <v>1.9518575609756099</v>
      </c>
      <c r="FT134">
        <v>-6.351261324041331E-2</v>
      </c>
      <c r="FU134">
        <v>7.7362245094694578E-3</v>
      </c>
      <c r="FV134">
        <v>1</v>
      </c>
      <c r="FW134">
        <v>1</v>
      </c>
      <c r="FX134">
        <v>3</v>
      </c>
      <c r="FY134" t="s">
        <v>425</v>
      </c>
      <c r="FZ134">
        <v>3.3694000000000002</v>
      </c>
      <c r="GA134">
        <v>2.8937900000000001</v>
      </c>
      <c r="GB134">
        <v>0.151921</v>
      </c>
      <c r="GC134">
        <v>0.156471</v>
      </c>
      <c r="GD134">
        <v>0.140379</v>
      </c>
      <c r="GE134">
        <v>0.13725699999999999</v>
      </c>
      <c r="GF134">
        <v>29274.9</v>
      </c>
      <c r="GG134">
        <v>25327.3</v>
      </c>
      <c r="GH134">
        <v>30857.3</v>
      </c>
      <c r="GI134">
        <v>27989.1</v>
      </c>
      <c r="GJ134">
        <v>34947.599999999999</v>
      </c>
      <c r="GK134">
        <v>34070.5</v>
      </c>
      <c r="GL134">
        <v>40223.5</v>
      </c>
      <c r="GM134">
        <v>39011.1</v>
      </c>
      <c r="GN134">
        <v>2.30463</v>
      </c>
      <c r="GO134">
        <v>1.57325</v>
      </c>
      <c r="GP134">
        <v>0</v>
      </c>
      <c r="GQ134">
        <v>2.49892E-2</v>
      </c>
      <c r="GR134">
        <v>999.9</v>
      </c>
      <c r="GS134">
        <v>32.832599999999999</v>
      </c>
      <c r="GT134">
        <v>59.5</v>
      </c>
      <c r="GU134">
        <v>38.9</v>
      </c>
      <c r="GV134">
        <v>41.1267</v>
      </c>
      <c r="GW134">
        <v>49.692900000000002</v>
      </c>
      <c r="GX134">
        <v>41.878999999999998</v>
      </c>
      <c r="GY134">
        <v>1</v>
      </c>
      <c r="GZ134">
        <v>0.64890999999999999</v>
      </c>
      <c r="HA134">
        <v>1.6623000000000001</v>
      </c>
      <c r="HB134">
        <v>20.2</v>
      </c>
      <c r="HC134">
        <v>5.2147399999999999</v>
      </c>
      <c r="HD134">
        <v>11.974</v>
      </c>
      <c r="HE134">
        <v>4.9901499999999999</v>
      </c>
      <c r="HF134">
        <v>3.2925800000000001</v>
      </c>
      <c r="HG134">
        <v>8383.5</v>
      </c>
      <c r="HH134">
        <v>9999</v>
      </c>
      <c r="HI134">
        <v>9999</v>
      </c>
      <c r="HJ134">
        <v>971.1</v>
      </c>
      <c r="HK134">
        <v>4.9712699999999996</v>
      </c>
      <c r="HL134">
        <v>1.8742399999999999</v>
      </c>
      <c r="HM134">
        <v>1.8705700000000001</v>
      </c>
      <c r="HN134">
        <v>1.87016</v>
      </c>
      <c r="HO134">
        <v>1.87479</v>
      </c>
      <c r="HP134">
        <v>1.87148</v>
      </c>
      <c r="HQ134">
        <v>1.8669100000000001</v>
      </c>
      <c r="HR134">
        <v>1.87792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-2.96</v>
      </c>
      <c r="IG134">
        <v>0.33250000000000002</v>
      </c>
      <c r="IH134">
        <v>-2.1003025613674828</v>
      </c>
      <c r="II134">
        <v>1.7196870422270779E-5</v>
      </c>
      <c r="IJ134">
        <v>-2.1741833173098589E-6</v>
      </c>
      <c r="IK134">
        <v>9.0595066644434051E-10</v>
      </c>
      <c r="IL134">
        <v>-0.3055493333670728</v>
      </c>
      <c r="IM134">
        <v>-1.2435942757381079E-3</v>
      </c>
      <c r="IN134">
        <v>8.3241555849602686E-4</v>
      </c>
      <c r="IO134">
        <v>-6.8006265696850886E-6</v>
      </c>
      <c r="IP134">
        <v>17</v>
      </c>
      <c r="IQ134">
        <v>2050</v>
      </c>
      <c r="IR134">
        <v>3</v>
      </c>
      <c r="IS134">
        <v>34</v>
      </c>
      <c r="IT134">
        <v>13.7</v>
      </c>
      <c r="IU134">
        <v>13.9</v>
      </c>
      <c r="IV134">
        <v>1.7712399999999999</v>
      </c>
      <c r="IW134">
        <v>2.5537100000000001</v>
      </c>
      <c r="IX134">
        <v>1.49902</v>
      </c>
      <c r="IY134">
        <v>2.2827099999999998</v>
      </c>
      <c r="IZ134">
        <v>1.69678</v>
      </c>
      <c r="JA134">
        <v>2.3986800000000001</v>
      </c>
      <c r="JB134">
        <v>43.236199999999997</v>
      </c>
      <c r="JC134">
        <v>13.4491</v>
      </c>
      <c r="JD134">
        <v>18</v>
      </c>
      <c r="JE134">
        <v>691.30700000000002</v>
      </c>
      <c r="JF134">
        <v>288.197</v>
      </c>
      <c r="JG134">
        <v>30.0002</v>
      </c>
      <c r="JH134">
        <v>35.7042</v>
      </c>
      <c r="JI134">
        <v>30.0001</v>
      </c>
      <c r="JJ134">
        <v>35.467100000000002</v>
      </c>
      <c r="JK134">
        <v>35.461399999999998</v>
      </c>
      <c r="JL134">
        <v>35.514400000000002</v>
      </c>
      <c r="JM134">
        <v>27.168900000000001</v>
      </c>
      <c r="JN134">
        <v>49.964700000000001</v>
      </c>
      <c r="JO134">
        <v>30</v>
      </c>
      <c r="JP134">
        <v>796.18200000000002</v>
      </c>
      <c r="JQ134">
        <v>31.927199999999999</v>
      </c>
      <c r="JR134">
        <v>98.336500000000001</v>
      </c>
      <c r="JS134">
        <v>98.249700000000004</v>
      </c>
    </row>
    <row r="135" spans="1:279" x14ac:dyDescent="0.2">
      <c r="A135">
        <v>120</v>
      </c>
      <c r="B135">
        <v>1658328456.0999999</v>
      </c>
      <c r="C135">
        <v>475</v>
      </c>
      <c r="D135" t="s">
        <v>659</v>
      </c>
      <c r="E135" t="s">
        <v>660</v>
      </c>
      <c r="F135">
        <v>4</v>
      </c>
      <c r="G135">
        <v>1658328454.0999999</v>
      </c>
      <c r="H135">
        <f t="shared" si="50"/>
        <v>2.1696470839300676E-3</v>
      </c>
      <c r="I135">
        <f t="shared" si="51"/>
        <v>2.1696470839300677</v>
      </c>
      <c r="J135">
        <f t="shared" si="52"/>
        <v>11.226037747636699</v>
      </c>
      <c r="K135">
        <f t="shared" si="53"/>
        <v>769.33657142857135</v>
      </c>
      <c r="L135">
        <f t="shared" si="54"/>
        <v>606.24276745195039</v>
      </c>
      <c r="M135">
        <f t="shared" si="55"/>
        <v>61.358568784914688</v>
      </c>
      <c r="N135">
        <f t="shared" si="56"/>
        <v>77.865491303352883</v>
      </c>
      <c r="O135">
        <f t="shared" si="57"/>
        <v>0.12749182416025021</v>
      </c>
      <c r="P135">
        <f t="shared" si="58"/>
        <v>2.7757326170634906</v>
      </c>
      <c r="Q135">
        <f t="shared" si="59"/>
        <v>0.12432573212246359</v>
      </c>
      <c r="R135">
        <f t="shared" si="60"/>
        <v>7.7981494625743719E-2</v>
      </c>
      <c r="S135">
        <f t="shared" si="61"/>
        <v>194.41342032686075</v>
      </c>
      <c r="T135">
        <f t="shared" si="62"/>
        <v>34.40013903648812</v>
      </c>
      <c r="U135">
        <f t="shared" si="63"/>
        <v>33.235242857142858</v>
      </c>
      <c r="V135">
        <f t="shared" si="64"/>
        <v>5.1192702504602554</v>
      </c>
      <c r="W135">
        <f t="shared" si="65"/>
        <v>64.903477840018979</v>
      </c>
      <c r="X135">
        <f t="shared" si="66"/>
        <v>3.4275786180114727</v>
      </c>
      <c r="Y135">
        <f t="shared" si="67"/>
        <v>5.2810399875028802</v>
      </c>
      <c r="Z135">
        <f t="shared" si="68"/>
        <v>1.6916916324487827</v>
      </c>
      <c r="AA135">
        <f t="shared" si="69"/>
        <v>-95.681436401315977</v>
      </c>
      <c r="AB135">
        <f t="shared" si="70"/>
        <v>83.168580409946912</v>
      </c>
      <c r="AC135">
        <f t="shared" si="71"/>
        <v>6.8966862246935285</v>
      </c>
      <c r="AD135">
        <f t="shared" si="72"/>
        <v>188.7972505601852</v>
      </c>
      <c r="AE135">
        <f t="shared" si="73"/>
        <v>20.76855247830348</v>
      </c>
      <c r="AF135">
        <f t="shared" si="74"/>
        <v>2.1725297758040427</v>
      </c>
      <c r="AG135">
        <f t="shared" si="75"/>
        <v>11.226037747636699</v>
      </c>
      <c r="AH135">
        <v>816.34962936939576</v>
      </c>
      <c r="AI135">
        <v>798.89093333333324</v>
      </c>
      <c r="AJ135">
        <v>1.724658807972105</v>
      </c>
      <c r="AK135">
        <v>64.333968966541633</v>
      </c>
      <c r="AL135">
        <f t="shared" si="76"/>
        <v>2.1696470839300677</v>
      </c>
      <c r="AM135">
        <v>31.928726055005569</v>
      </c>
      <c r="AN135">
        <v>33.863286666666653</v>
      </c>
      <c r="AO135">
        <v>-1.1392265060909E-4</v>
      </c>
      <c r="AP135">
        <v>90.117840984765252</v>
      </c>
      <c r="AQ135">
        <v>17</v>
      </c>
      <c r="AR135">
        <v>3</v>
      </c>
      <c r="AS135">
        <f t="shared" si="77"/>
        <v>1</v>
      </c>
      <c r="AT135">
        <f t="shared" si="78"/>
        <v>0</v>
      </c>
      <c r="AU135">
        <f t="shared" si="79"/>
        <v>47436.929655030275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1009.4418426564048</v>
      </c>
      <c r="BI135">
        <f t="shared" si="83"/>
        <v>11.226037747636699</v>
      </c>
      <c r="BJ135" t="e">
        <f t="shared" si="84"/>
        <v>#DIV/0!</v>
      </c>
      <c r="BK135">
        <f t="shared" si="85"/>
        <v>1.1121034687936781E-2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253</v>
      </c>
      <c r="CG135">
        <v>1000</v>
      </c>
      <c r="CH135" t="s">
        <v>414</v>
      </c>
      <c r="CI135">
        <v>1110.1500000000001</v>
      </c>
      <c r="CJ135">
        <v>1175.8634999999999</v>
      </c>
      <c r="CK135">
        <v>1152.67</v>
      </c>
      <c r="CL135">
        <v>1.3005735999999999E-4</v>
      </c>
      <c r="CM135">
        <v>6.5004835999999994E-4</v>
      </c>
      <c r="CN135">
        <v>4.7597999359999997E-2</v>
      </c>
      <c r="CO135">
        <v>5.5000000000000003E-4</v>
      </c>
      <c r="CP135">
        <f t="shared" si="96"/>
        <v>1199.924285714286</v>
      </c>
      <c r="CQ135">
        <f t="shared" si="97"/>
        <v>1009.4418426564048</v>
      </c>
      <c r="CR135">
        <f t="shared" si="98"/>
        <v>0.84125461470721741</v>
      </c>
      <c r="CS135">
        <f t="shared" si="99"/>
        <v>0.16202140638492962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1658328454.0999999</v>
      </c>
      <c r="CZ135">
        <v>769.33657142857135</v>
      </c>
      <c r="DA135">
        <v>790.03971428571435</v>
      </c>
      <c r="DB135">
        <v>33.865600000000001</v>
      </c>
      <c r="DC135">
        <v>31.929099999999998</v>
      </c>
      <c r="DD135">
        <v>772.3031428571428</v>
      </c>
      <c r="DE135">
        <v>33.533242857142859</v>
      </c>
      <c r="DF135">
        <v>650.334857142857</v>
      </c>
      <c r="DG135">
        <v>101.11157142857139</v>
      </c>
      <c r="DH135">
        <v>9.9646385714285704E-2</v>
      </c>
      <c r="DI135">
        <v>33.79101428571429</v>
      </c>
      <c r="DJ135">
        <v>999.89999999999986</v>
      </c>
      <c r="DK135">
        <v>33.235242857142858</v>
      </c>
      <c r="DL135">
        <v>0</v>
      </c>
      <c r="DM135">
        <v>0</v>
      </c>
      <c r="DN135">
        <v>9047.3214285714294</v>
      </c>
      <c r="DO135">
        <v>0</v>
      </c>
      <c r="DP135">
        <v>1875.035714285714</v>
      </c>
      <c r="DQ135">
        <v>-20.703085714285709</v>
      </c>
      <c r="DR135">
        <v>796.30414285714289</v>
      </c>
      <c r="DS135">
        <v>816.0971428571429</v>
      </c>
      <c r="DT135">
        <v>1.936508571428571</v>
      </c>
      <c r="DU135">
        <v>790.03971428571435</v>
      </c>
      <c r="DV135">
        <v>31.929099999999998</v>
      </c>
      <c r="DW135">
        <v>3.4242014285714291</v>
      </c>
      <c r="DX135">
        <v>3.2284000000000002</v>
      </c>
      <c r="DY135">
        <v>26.248528571428569</v>
      </c>
      <c r="DZ135">
        <v>25.255299999999998</v>
      </c>
      <c r="EA135">
        <v>1199.924285714286</v>
      </c>
      <c r="EB135">
        <v>0.95800314285714294</v>
      </c>
      <c r="EC135">
        <v>4.1997128571428573E-2</v>
      </c>
      <c r="ED135">
        <v>0</v>
      </c>
      <c r="EE135">
        <v>648.14414285714281</v>
      </c>
      <c r="EF135">
        <v>5.0001600000000002</v>
      </c>
      <c r="EG135">
        <v>9518.4385714285709</v>
      </c>
      <c r="EH135">
        <v>9514.5842857142852</v>
      </c>
      <c r="EI135">
        <v>47.892714285714291</v>
      </c>
      <c r="EJ135">
        <v>50.642714285714291</v>
      </c>
      <c r="EK135">
        <v>49.125</v>
      </c>
      <c r="EL135">
        <v>49.03557142857143</v>
      </c>
      <c r="EM135">
        <v>49.571000000000012</v>
      </c>
      <c r="EN135">
        <v>1144.742857142857</v>
      </c>
      <c r="EO135">
        <v>50.181428571428583</v>
      </c>
      <c r="EP135">
        <v>0</v>
      </c>
      <c r="EQ135">
        <v>770967.60000014305</v>
      </c>
      <c r="ER135">
        <v>0</v>
      </c>
      <c r="ES135">
        <v>647.88012000000015</v>
      </c>
      <c r="ET135">
        <v>2.6966153717336452</v>
      </c>
      <c r="EU135">
        <v>32.033076950911287</v>
      </c>
      <c r="EV135">
        <v>9516.6011999999992</v>
      </c>
      <c r="EW135">
        <v>15</v>
      </c>
      <c r="EX135">
        <v>1658327627.5</v>
      </c>
      <c r="EY135" t="s">
        <v>416</v>
      </c>
      <c r="EZ135">
        <v>1658327627.5</v>
      </c>
      <c r="FA135">
        <v>1658327617.5</v>
      </c>
      <c r="FB135">
        <v>12</v>
      </c>
      <c r="FC135">
        <v>-0.68500000000000005</v>
      </c>
      <c r="FD135">
        <v>-0.255</v>
      </c>
      <c r="FE135">
        <v>-3.9239999999999999</v>
      </c>
      <c r="FF135">
        <v>0.28599999999999998</v>
      </c>
      <c r="FG135">
        <v>1546</v>
      </c>
      <c r="FH135">
        <v>32</v>
      </c>
      <c r="FI135">
        <v>0.03</v>
      </c>
      <c r="FJ135">
        <v>0.04</v>
      </c>
      <c r="FK135">
        <v>-20.582102439024389</v>
      </c>
      <c r="FL135">
        <v>-1.194282229965191</v>
      </c>
      <c r="FM135">
        <v>0.13299386101328869</v>
      </c>
      <c r="FN135">
        <v>0</v>
      </c>
      <c r="FO135">
        <v>647.74855882352927</v>
      </c>
      <c r="FP135">
        <v>1.366737962097734</v>
      </c>
      <c r="FQ135">
        <v>0.21982040679990161</v>
      </c>
      <c r="FR135">
        <v>0</v>
      </c>
      <c r="FS135">
        <v>1.9470365853658529</v>
      </c>
      <c r="FT135">
        <v>-4.7077421602793643E-2</v>
      </c>
      <c r="FU135">
        <v>6.1011776591145504E-3</v>
      </c>
      <c r="FV135">
        <v>1</v>
      </c>
      <c r="FW135">
        <v>1</v>
      </c>
      <c r="FX135">
        <v>3</v>
      </c>
      <c r="FY135" t="s">
        <v>425</v>
      </c>
      <c r="FZ135">
        <v>3.3693599999999999</v>
      </c>
      <c r="GA135">
        <v>2.8938799999999998</v>
      </c>
      <c r="GB135">
        <v>0.15281600000000001</v>
      </c>
      <c r="GC135">
        <v>0.157385</v>
      </c>
      <c r="GD135">
        <v>0.14036199999999999</v>
      </c>
      <c r="GE135">
        <v>0.137263</v>
      </c>
      <c r="GF135">
        <v>29244.7</v>
      </c>
      <c r="GG135">
        <v>25299.4</v>
      </c>
      <c r="GH135">
        <v>30858.1</v>
      </c>
      <c r="GI135">
        <v>27988.7</v>
      </c>
      <c r="GJ135">
        <v>34949.1</v>
      </c>
      <c r="GK135">
        <v>34069.9</v>
      </c>
      <c r="GL135">
        <v>40224.400000000001</v>
      </c>
      <c r="GM135">
        <v>39010.699999999997</v>
      </c>
      <c r="GN135">
        <v>2.3040799999999999</v>
      </c>
      <c r="GO135">
        <v>1.5733999999999999</v>
      </c>
      <c r="GP135">
        <v>0</v>
      </c>
      <c r="GQ135">
        <v>2.4914700000000001E-2</v>
      </c>
      <c r="GR135">
        <v>999.9</v>
      </c>
      <c r="GS135">
        <v>32.830399999999997</v>
      </c>
      <c r="GT135">
        <v>59.5</v>
      </c>
      <c r="GU135">
        <v>38.9</v>
      </c>
      <c r="GV135">
        <v>41.1252</v>
      </c>
      <c r="GW135">
        <v>49.512900000000002</v>
      </c>
      <c r="GX135">
        <v>41.863</v>
      </c>
      <c r="GY135">
        <v>1</v>
      </c>
      <c r="GZ135">
        <v>0.64878800000000003</v>
      </c>
      <c r="HA135">
        <v>1.6618900000000001</v>
      </c>
      <c r="HB135">
        <v>20.200199999999999</v>
      </c>
      <c r="HC135">
        <v>5.2138499999999999</v>
      </c>
      <c r="HD135">
        <v>11.974</v>
      </c>
      <c r="HE135">
        <v>4.9901</v>
      </c>
      <c r="HF135">
        <v>3.2925</v>
      </c>
      <c r="HG135">
        <v>8383.5</v>
      </c>
      <c r="HH135">
        <v>9999</v>
      </c>
      <c r="HI135">
        <v>9999</v>
      </c>
      <c r="HJ135">
        <v>971.1</v>
      </c>
      <c r="HK135">
        <v>4.97126</v>
      </c>
      <c r="HL135">
        <v>1.8742399999999999</v>
      </c>
      <c r="HM135">
        <v>1.8705700000000001</v>
      </c>
      <c r="HN135">
        <v>1.8701700000000001</v>
      </c>
      <c r="HO135">
        <v>1.87479</v>
      </c>
      <c r="HP135">
        <v>1.8714900000000001</v>
      </c>
      <c r="HQ135">
        <v>1.8669100000000001</v>
      </c>
      <c r="HR135">
        <v>1.87791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-2.972</v>
      </c>
      <c r="IG135">
        <v>0.33229999999999998</v>
      </c>
      <c r="IH135">
        <v>-2.1003025613674828</v>
      </c>
      <c r="II135">
        <v>1.7196870422270779E-5</v>
      </c>
      <c r="IJ135">
        <v>-2.1741833173098589E-6</v>
      </c>
      <c r="IK135">
        <v>9.0595066644434051E-10</v>
      </c>
      <c r="IL135">
        <v>-0.3055493333670728</v>
      </c>
      <c r="IM135">
        <v>-1.2435942757381079E-3</v>
      </c>
      <c r="IN135">
        <v>8.3241555849602686E-4</v>
      </c>
      <c r="IO135">
        <v>-6.8006265696850886E-6</v>
      </c>
      <c r="IP135">
        <v>17</v>
      </c>
      <c r="IQ135">
        <v>2050</v>
      </c>
      <c r="IR135">
        <v>3</v>
      </c>
      <c r="IS135">
        <v>34</v>
      </c>
      <c r="IT135">
        <v>13.8</v>
      </c>
      <c r="IU135">
        <v>14</v>
      </c>
      <c r="IV135">
        <v>1.78223</v>
      </c>
      <c r="IW135">
        <v>2.5512700000000001</v>
      </c>
      <c r="IX135">
        <v>1.49902</v>
      </c>
      <c r="IY135">
        <v>2.2827099999999998</v>
      </c>
      <c r="IZ135">
        <v>1.69678</v>
      </c>
      <c r="JA135">
        <v>2.4072300000000002</v>
      </c>
      <c r="JB135">
        <v>43.236199999999997</v>
      </c>
      <c r="JC135">
        <v>13.4491</v>
      </c>
      <c r="JD135">
        <v>18</v>
      </c>
      <c r="JE135">
        <v>690.85900000000004</v>
      </c>
      <c r="JF135">
        <v>288.27100000000002</v>
      </c>
      <c r="JG135">
        <v>30</v>
      </c>
      <c r="JH135">
        <v>35.7042</v>
      </c>
      <c r="JI135">
        <v>30.0001</v>
      </c>
      <c r="JJ135">
        <v>35.467100000000002</v>
      </c>
      <c r="JK135">
        <v>35.461399999999998</v>
      </c>
      <c r="JL135">
        <v>35.753700000000002</v>
      </c>
      <c r="JM135">
        <v>27.168900000000001</v>
      </c>
      <c r="JN135">
        <v>49.964700000000001</v>
      </c>
      <c r="JO135">
        <v>30</v>
      </c>
      <c r="JP135">
        <v>802.88099999999997</v>
      </c>
      <c r="JQ135">
        <v>31.927199999999999</v>
      </c>
      <c r="JR135">
        <v>98.338899999999995</v>
      </c>
      <c r="JS135">
        <v>98.248599999999996</v>
      </c>
    </row>
    <row r="136" spans="1:279" x14ac:dyDescent="0.2">
      <c r="A136">
        <v>121</v>
      </c>
      <c r="B136">
        <v>1658328460.0999999</v>
      </c>
      <c r="C136">
        <v>479</v>
      </c>
      <c r="D136" t="s">
        <v>661</v>
      </c>
      <c r="E136" t="s">
        <v>662</v>
      </c>
      <c r="F136">
        <v>4</v>
      </c>
      <c r="G136">
        <v>1658328457.7874999</v>
      </c>
      <c r="H136">
        <f t="shared" si="50"/>
        <v>2.1615502529113255E-3</v>
      </c>
      <c r="I136">
        <f t="shared" si="51"/>
        <v>2.1615502529113253</v>
      </c>
      <c r="J136">
        <f t="shared" si="52"/>
        <v>11.012733663581765</v>
      </c>
      <c r="K136">
        <f t="shared" si="53"/>
        <v>775.53274999999996</v>
      </c>
      <c r="L136">
        <f t="shared" si="54"/>
        <v>614.68004903212341</v>
      </c>
      <c r="M136">
        <f t="shared" si="55"/>
        <v>62.213702191389515</v>
      </c>
      <c r="N136">
        <f t="shared" si="56"/>
        <v>78.494110267840895</v>
      </c>
      <c r="O136">
        <f t="shared" si="57"/>
        <v>0.127210442909965</v>
      </c>
      <c r="P136">
        <f t="shared" si="58"/>
        <v>2.7632994510355977</v>
      </c>
      <c r="Q136">
        <f t="shared" si="59"/>
        <v>0.1240443215420996</v>
      </c>
      <c r="R136">
        <f t="shared" si="60"/>
        <v>7.7805601037158612E-2</v>
      </c>
      <c r="S136">
        <f t="shared" si="61"/>
        <v>194.42480361253084</v>
      </c>
      <c r="T136">
        <f t="shared" si="62"/>
        <v>34.401113555953152</v>
      </c>
      <c r="U136">
        <f t="shared" si="63"/>
        <v>33.224962499999997</v>
      </c>
      <c r="V136">
        <f t="shared" si="64"/>
        <v>5.1163189972308905</v>
      </c>
      <c r="W136">
        <f t="shared" si="65"/>
        <v>64.90744738621062</v>
      </c>
      <c r="X136">
        <f t="shared" si="66"/>
        <v>3.4270531209905761</v>
      </c>
      <c r="Y136">
        <f t="shared" si="67"/>
        <v>5.2799074050763588</v>
      </c>
      <c r="Z136">
        <f t="shared" si="68"/>
        <v>1.6892658762403143</v>
      </c>
      <c r="AA136">
        <f t="shared" si="69"/>
        <v>-95.324366153389448</v>
      </c>
      <c r="AB136">
        <f t="shared" si="70"/>
        <v>83.755607189878972</v>
      </c>
      <c r="AC136">
        <f t="shared" si="71"/>
        <v>6.9761329286370426</v>
      </c>
      <c r="AD136">
        <f t="shared" si="72"/>
        <v>189.8321775776574</v>
      </c>
      <c r="AE136">
        <f t="shared" si="73"/>
        <v>20.755435861441804</v>
      </c>
      <c r="AF136">
        <f t="shared" si="74"/>
        <v>2.1649708681655069</v>
      </c>
      <c r="AG136">
        <f t="shared" si="75"/>
        <v>11.012733663581765</v>
      </c>
      <c r="AH136">
        <v>823.2855009811351</v>
      </c>
      <c r="AI136">
        <v>805.89838787878796</v>
      </c>
      <c r="AJ136">
        <v>1.7584114263962169</v>
      </c>
      <c r="AK136">
        <v>64.333968966541633</v>
      </c>
      <c r="AL136">
        <f t="shared" si="76"/>
        <v>2.1615502529113253</v>
      </c>
      <c r="AM136">
        <v>31.9297270440075</v>
      </c>
      <c r="AN136">
        <v>33.856847878787853</v>
      </c>
      <c r="AO136">
        <v>-8.6769145922210237E-5</v>
      </c>
      <c r="AP136">
        <v>90.117840984765252</v>
      </c>
      <c r="AQ136">
        <v>17</v>
      </c>
      <c r="AR136">
        <v>3</v>
      </c>
      <c r="AS136">
        <f t="shared" si="77"/>
        <v>1</v>
      </c>
      <c r="AT136">
        <f t="shared" si="78"/>
        <v>0</v>
      </c>
      <c r="AU136">
        <f t="shared" si="79"/>
        <v>47096.276337036077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1009.4993997992387</v>
      </c>
      <c r="BI136">
        <f t="shared" si="83"/>
        <v>11.012733663581765</v>
      </c>
      <c r="BJ136" t="e">
        <f t="shared" si="84"/>
        <v>#DIV/0!</v>
      </c>
      <c r="BK136">
        <f t="shared" si="85"/>
        <v>1.0909103725838658E-2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253</v>
      </c>
      <c r="CG136">
        <v>1000</v>
      </c>
      <c r="CH136" t="s">
        <v>414</v>
      </c>
      <c r="CI136">
        <v>1110.1500000000001</v>
      </c>
      <c r="CJ136">
        <v>1175.8634999999999</v>
      </c>
      <c r="CK136">
        <v>1152.67</v>
      </c>
      <c r="CL136">
        <v>1.3005735999999999E-4</v>
      </c>
      <c r="CM136">
        <v>6.5004835999999994E-4</v>
      </c>
      <c r="CN136">
        <v>4.7597999359999997E-2</v>
      </c>
      <c r="CO136">
        <v>5.5000000000000003E-4</v>
      </c>
      <c r="CP136">
        <f t="shared" si="96"/>
        <v>1199.9925000000001</v>
      </c>
      <c r="CQ136">
        <f t="shared" si="97"/>
        <v>1009.4993997992387</v>
      </c>
      <c r="CR136">
        <f t="shared" si="98"/>
        <v>0.84125475767493441</v>
      </c>
      <c r="CS136">
        <f t="shared" si="99"/>
        <v>0.16202168231262348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1658328457.7874999</v>
      </c>
      <c r="CZ136">
        <v>775.53274999999996</v>
      </c>
      <c r="DA136">
        <v>796.22987499999999</v>
      </c>
      <c r="DB136">
        <v>33.859762500000002</v>
      </c>
      <c r="DC136">
        <v>31.930074999999999</v>
      </c>
      <c r="DD136">
        <v>778.50987499999997</v>
      </c>
      <c r="DE136">
        <v>33.5276</v>
      </c>
      <c r="DF136">
        <v>650.36400000000003</v>
      </c>
      <c r="DG136">
        <v>101.112875</v>
      </c>
      <c r="DH136">
        <v>0.10027205</v>
      </c>
      <c r="DI136">
        <v>33.787174999999998</v>
      </c>
      <c r="DJ136">
        <v>999.9</v>
      </c>
      <c r="DK136">
        <v>33.224962499999997</v>
      </c>
      <c r="DL136">
        <v>0</v>
      </c>
      <c r="DM136">
        <v>0</v>
      </c>
      <c r="DN136">
        <v>8981.0962499999987</v>
      </c>
      <c r="DO136">
        <v>0</v>
      </c>
      <c r="DP136">
        <v>1875.1275000000001</v>
      </c>
      <c r="DQ136">
        <v>-20.697087499999999</v>
      </c>
      <c r="DR136">
        <v>802.71237499999995</v>
      </c>
      <c r="DS136">
        <v>822.49199999999996</v>
      </c>
      <c r="DT136">
        <v>1.92968625</v>
      </c>
      <c r="DU136">
        <v>796.22987499999999</v>
      </c>
      <c r="DV136">
        <v>31.930074999999999</v>
      </c>
      <c r="DW136">
        <v>3.4236624999999998</v>
      </c>
      <c r="DX136">
        <v>3.228545</v>
      </c>
      <c r="DY136">
        <v>26.245862500000001</v>
      </c>
      <c r="DZ136">
        <v>25.256074999999999</v>
      </c>
      <c r="EA136">
        <v>1199.9925000000001</v>
      </c>
      <c r="EB136">
        <v>0.95799987499999995</v>
      </c>
      <c r="EC136">
        <v>4.2000412500000001E-2</v>
      </c>
      <c r="ED136">
        <v>0</v>
      </c>
      <c r="EE136">
        <v>647.969875</v>
      </c>
      <c r="EF136">
        <v>5.0001600000000002</v>
      </c>
      <c r="EG136">
        <v>9519.9650000000001</v>
      </c>
      <c r="EH136">
        <v>9515.1175000000003</v>
      </c>
      <c r="EI136">
        <v>47.898249999999997</v>
      </c>
      <c r="EJ136">
        <v>50.640500000000003</v>
      </c>
      <c r="EK136">
        <v>49.109250000000003</v>
      </c>
      <c r="EL136">
        <v>49.054499999999997</v>
      </c>
      <c r="EM136">
        <v>49.585624999999993</v>
      </c>
      <c r="EN136">
        <v>1144.8025</v>
      </c>
      <c r="EO136">
        <v>50.19</v>
      </c>
      <c r="EP136">
        <v>0</v>
      </c>
      <c r="EQ136">
        <v>770971.20000004768</v>
      </c>
      <c r="ER136">
        <v>0</v>
      </c>
      <c r="ES136">
        <v>647.93119999999999</v>
      </c>
      <c r="ET136">
        <v>1.2229230745192201</v>
      </c>
      <c r="EU136">
        <v>20.312307722531472</v>
      </c>
      <c r="EV136">
        <v>9518.2947999999997</v>
      </c>
      <c r="EW136">
        <v>15</v>
      </c>
      <c r="EX136">
        <v>1658327627.5</v>
      </c>
      <c r="EY136" t="s">
        <v>416</v>
      </c>
      <c r="EZ136">
        <v>1658327627.5</v>
      </c>
      <c r="FA136">
        <v>1658327617.5</v>
      </c>
      <c r="FB136">
        <v>12</v>
      </c>
      <c r="FC136">
        <v>-0.68500000000000005</v>
      </c>
      <c r="FD136">
        <v>-0.255</v>
      </c>
      <c r="FE136">
        <v>-3.9239999999999999</v>
      </c>
      <c r="FF136">
        <v>0.28599999999999998</v>
      </c>
      <c r="FG136">
        <v>1546</v>
      </c>
      <c r="FH136">
        <v>32</v>
      </c>
      <c r="FI136">
        <v>0.03</v>
      </c>
      <c r="FJ136">
        <v>0.04</v>
      </c>
      <c r="FK136">
        <v>-20.656009756097561</v>
      </c>
      <c r="FL136">
        <v>-0.71104390243902083</v>
      </c>
      <c r="FM136">
        <v>8.9570492214513811E-2</v>
      </c>
      <c r="FN136">
        <v>0</v>
      </c>
      <c r="FO136">
        <v>647.84764705882355</v>
      </c>
      <c r="FP136">
        <v>1.8564400315658769</v>
      </c>
      <c r="FQ136">
        <v>0.27215532787609109</v>
      </c>
      <c r="FR136">
        <v>0</v>
      </c>
      <c r="FS136">
        <v>1.942147073170732</v>
      </c>
      <c r="FT136">
        <v>-5.1468292682925139E-2</v>
      </c>
      <c r="FU136">
        <v>6.5996863354521266E-3</v>
      </c>
      <c r="FV136">
        <v>1</v>
      </c>
      <c r="FW136">
        <v>1</v>
      </c>
      <c r="FX136">
        <v>3</v>
      </c>
      <c r="FY136" t="s">
        <v>425</v>
      </c>
      <c r="FZ136">
        <v>3.3693499999999998</v>
      </c>
      <c r="GA136">
        <v>2.8936799999999998</v>
      </c>
      <c r="GB136">
        <v>0.15371699999999999</v>
      </c>
      <c r="GC136">
        <v>0.15825700000000001</v>
      </c>
      <c r="GD136">
        <v>0.140344</v>
      </c>
      <c r="GE136">
        <v>0.137266</v>
      </c>
      <c r="GF136">
        <v>29213.5</v>
      </c>
      <c r="GG136">
        <v>25273.4</v>
      </c>
      <c r="GH136">
        <v>30858.1</v>
      </c>
      <c r="GI136">
        <v>27989</v>
      </c>
      <c r="GJ136">
        <v>34949.800000000003</v>
      </c>
      <c r="GK136">
        <v>34070.400000000001</v>
      </c>
      <c r="GL136">
        <v>40224.400000000001</v>
      </c>
      <c r="GM136">
        <v>39011.4</v>
      </c>
      <c r="GN136">
        <v>2.3043200000000001</v>
      </c>
      <c r="GO136">
        <v>1.57352</v>
      </c>
      <c r="GP136">
        <v>0</v>
      </c>
      <c r="GQ136">
        <v>2.4110099999999999E-2</v>
      </c>
      <c r="GR136">
        <v>999.9</v>
      </c>
      <c r="GS136">
        <v>32.826700000000002</v>
      </c>
      <c r="GT136">
        <v>59.5</v>
      </c>
      <c r="GU136">
        <v>38.9</v>
      </c>
      <c r="GV136">
        <v>41.123600000000003</v>
      </c>
      <c r="GW136">
        <v>50.382899999999999</v>
      </c>
      <c r="GX136">
        <v>41.931100000000001</v>
      </c>
      <c r="GY136">
        <v>1</v>
      </c>
      <c r="GZ136">
        <v>0.64865300000000004</v>
      </c>
      <c r="HA136">
        <v>1.66127</v>
      </c>
      <c r="HB136">
        <v>20.2</v>
      </c>
      <c r="HC136">
        <v>5.2141500000000001</v>
      </c>
      <c r="HD136">
        <v>11.974</v>
      </c>
      <c r="HE136">
        <v>4.99</v>
      </c>
      <c r="HF136">
        <v>3.2924500000000001</v>
      </c>
      <c r="HG136">
        <v>8383.5</v>
      </c>
      <c r="HH136">
        <v>9999</v>
      </c>
      <c r="HI136">
        <v>9999</v>
      </c>
      <c r="HJ136">
        <v>971.1</v>
      </c>
      <c r="HK136">
        <v>4.9712699999999996</v>
      </c>
      <c r="HL136">
        <v>1.8742399999999999</v>
      </c>
      <c r="HM136">
        <v>1.8705700000000001</v>
      </c>
      <c r="HN136">
        <v>1.87018</v>
      </c>
      <c r="HO136">
        <v>1.87479</v>
      </c>
      <c r="HP136">
        <v>1.8714900000000001</v>
      </c>
      <c r="HQ136">
        <v>1.86693</v>
      </c>
      <c r="HR136">
        <v>1.87792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-2.984</v>
      </c>
      <c r="IG136">
        <v>0.33210000000000001</v>
      </c>
      <c r="IH136">
        <v>-2.1003025613674828</v>
      </c>
      <c r="II136">
        <v>1.7196870422270779E-5</v>
      </c>
      <c r="IJ136">
        <v>-2.1741833173098589E-6</v>
      </c>
      <c r="IK136">
        <v>9.0595066644434051E-10</v>
      </c>
      <c r="IL136">
        <v>-0.3055493333670728</v>
      </c>
      <c r="IM136">
        <v>-1.2435942757381079E-3</v>
      </c>
      <c r="IN136">
        <v>8.3241555849602686E-4</v>
      </c>
      <c r="IO136">
        <v>-6.8006265696850886E-6</v>
      </c>
      <c r="IP136">
        <v>17</v>
      </c>
      <c r="IQ136">
        <v>2050</v>
      </c>
      <c r="IR136">
        <v>3</v>
      </c>
      <c r="IS136">
        <v>34</v>
      </c>
      <c r="IT136">
        <v>13.9</v>
      </c>
      <c r="IU136">
        <v>14</v>
      </c>
      <c r="IV136">
        <v>1.79565</v>
      </c>
      <c r="IW136">
        <v>2.5463900000000002</v>
      </c>
      <c r="IX136">
        <v>1.49902</v>
      </c>
      <c r="IY136">
        <v>2.2827099999999998</v>
      </c>
      <c r="IZ136">
        <v>1.69678</v>
      </c>
      <c r="JA136">
        <v>2.4121100000000002</v>
      </c>
      <c r="JB136">
        <v>43.236199999999997</v>
      </c>
      <c r="JC136">
        <v>13.440300000000001</v>
      </c>
      <c r="JD136">
        <v>18</v>
      </c>
      <c r="JE136">
        <v>691.06299999999999</v>
      </c>
      <c r="JF136">
        <v>288.33199999999999</v>
      </c>
      <c r="JG136">
        <v>30</v>
      </c>
      <c r="JH136">
        <v>35.702199999999998</v>
      </c>
      <c r="JI136">
        <v>30.0001</v>
      </c>
      <c r="JJ136">
        <v>35.467100000000002</v>
      </c>
      <c r="JK136">
        <v>35.461399999999998</v>
      </c>
      <c r="JL136">
        <v>35.998899999999999</v>
      </c>
      <c r="JM136">
        <v>27.168900000000001</v>
      </c>
      <c r="JN136">
        <v>49.587699999999998</v>
      </c>
      <c r="JO136">
        <v>30</v>
      </c>
      <c r="JP136">
        <v>809.56799999999998</v>
      </c>
      <c r="JQ136">
        <v>31.927199999999999</v>
      </c>
      <c r="JR136">
        <v>98.338800000000006</v>
      </c>
      <c r="JS136">
        <v>98.25</v>
      </c>
    </row>
    <row r="137" spans="1:279" x14ac:dyDescent="0.2">
      <c r="A137">
        <v>122</v>
      </c>
      <c r="B137">
        <v>1658328464.0999999</v>
      </c>
      <c r="C137">
        <v>483</v>
      </c>
      <c r="D137" t="s">
        <v>663</v>
      </c>
      <c r="E137" t="s">
        <v>664</v>
      </c>
      <c r="F137">
        <v>4</v>
      </c>
      <c r="G137">
        <v>1658328462.0999999</v>
      </c>
      <c r="H137">
        <f t="shared" si="50"/>
        <v>2.1561635956555076E-3</v>
      </c>
      <c r="I137">
        <f t="shared" si="51"/>
        <v>2.1561635956555074</v>
      </c>
      <c r="J137">
        <f t="shared" si="52"/>
        <v>11.295581908065758</v>
      </c>
      <c r="K137">
        <f t="shared" si="53"/>
        <v>782.77985714285728</v>
      </c>
      <c r="L137">
        <f t="shared" si="54"/>
        <v>618.09368101694861</v>
      </c>
      <c r="M137">
        <f t="shared" si="55"/>
        <v>62.55778710025151</v>
      </c>
      <c r="N137">
        <f t="shared" si="56"/>
        <v>79.225815039784223</v>
      </c>
      <c r="O137">
        <f t="shared" si="57"/>
        <v>0.12713872279576885</v>
      </c>
      <c r="P137">
        <f t="shared" si="58"/>
        <v>2.7572592507470586</v>
      </c>
      <c r="Q137">
        <f t="shared" si="59"/>
        <v>0.12396938054869379</v>
      </c>
      <c r="R137">
        <f t="shared" si="60"/>
        <v>7.7759035226028173E-2</v>
      </c>
      <c r="S137">
        <f t="shared" si="61"/>
        <v>194.4427251838612</v>
      </c>
      <c r="T137">
        <f t="shared" si="62"/>
        <v>34.393398971474532</v>
      </c>
      <c r="U137">
        <f t="shared" si="63"/>
        <v>33.21151428571428</v>
      </c>
      <c r="V137">
        <f t="shared" si="64"/>
        <v>5.1124605600113124</v>
      </c>
      <c r="W137">
        <f t="shared" si="65"/>
        <v>64.933067212118715</v>
      </c>
      <c r="X137">
        <f t="shared" si="66"/>
        <v>3.4263863469316895</v>
      </c>
      <c r="Y137">
        <f t="shared" si="67"/>
        <v>5.2767973145926019</v>
      </c>
      <c r="Z137">
        <f t="shared" si="68"/>
        <v>1.6860742130796229</v>
      </c>
      <c r="AA137">
        <f t="shared" si="69"/>
        <v>-95.086814568407888</v>
      </c>
      <c r="AB137">
        <f t="shared" si="70"/>
        <v>84.003877308714564</v>
      </c>
      <c r="AC137">
        <f t="shared" si="71"/>
        <v>7.0113160013143752</v>
      </c>
      <c r="AD137">
        <f t="shared" si="72"/>
        <v>190.37110392548226</v>
      </c>
      <c r="AE137">
        <f t="shared" si="73"/>
        <v>20.720520947160963</v>
      </c>
      <c r="AF137">
        <f t="shared" si="74"/>
        <v>2.1653708215610608</v>
      </c>
      <c r="AG137">
        <f t="shared" si="75"/>
        <v>11.295581908065758</v>
      </c>
      <c r="AH137">
        <v>830.23452572223619</v>
      </c>
      <c r="AI137">
        <v>812.76885454545447</v>
      </c>
      <c r="AJ137">
        <v>1.709610799944191</v>
      </c>
      <c r="AK137">
        <v>64.333968966541633</v>
      </c>
      <c r="AL137">
        <f t="shared" si="76"/>
        <v>2.1561635956555074</v>
      </c>
      <c r="AM137">
        <v>31.929027818852148</v>
      </c>
      <c r="AN137">
        <v>33.85099454545454</v>
      </c>
      <c r="AO137">
        <v>-1.4922751841287839E-5</v>
      </c>
      <c r="AP137">
        <v>90.117840984765252</v>
      </c>
      <c r="AQ137">
        <v>16</v>
      </c>
      <c r="AR137">
        <v>2</v>
      </c>
      <c r="AS137">
        <f t="shared" si="77"/>
        <v>1</v>
      </c>
      <c r="AT137">
        <f t="shared" si="78"/>
        <v>0</v>
      </c>
      <c r="AU137">
        <f t="shared" si="79"/>
        <v>46932.373906914851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1009.5890140849017</v>
      </c>
      <c r="BI137">
        <f t="shared" si="83"/>
        <v>11.295581908065758</v>
      </c>
      <c r="BJ137" t="e">
        <f t="shared" si="84"/>
        <v>#DIV/0!</v>
      </c>
      <c r="BK137">
        <f t="shared" si="85"/>
        <v>1.1188297168926853E-2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253</v>
      </c>
      <c r="CG137">
        <v>1000</v>
      </c>
      <c r="CH137" t="s">
        <v>414</v>
      </c>
      <c r="CI137">
        <v>1110.1500000000001</v>
      </c>
      <c r="CJ137">
        <v>1175.8634999999999</v>
      </c>
      <c r="CK137">
        <v>1152.67</v>
      </c>
      <c r="CL137">
        <v>1.3005735999999999E-4</v>
      </c>
      <c r="CM137">
        <v>6.5004835999999994E-4</v>
      </c>
      <c r="CN137">
        <v>4.7597999359999997E-2</v>
      </c>
      <c r="CO137">
        <v>5.5000000000000003E-4</v>
      </c>
      <c r="CP137">
        <f t="shared" si="96"/>
        <v>1200.0985714285709</v>
      </c>
      <c r="CQ137">
        <f t="shared" si="97"/>
        <v>1009.5890140849017</v>
      </c>
      <c r="CR137">
        <f t="shared" si="98"/>
        <v>0.84125507530861332</v>
      </c>
      <c r="CS137">
        <f t="shared" si="99"/>
        <v>0.16202229534562387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1658328462.0999999</v>
      </c>
      <c r="CZ137">
        <v>782.77985714285728</v>
      </c>
      <c r="DA137">
        <v>803.45985714285723</v>
      </c>
      <c r="DB137">
        <v>33.853942857142862</v>
      </c>
      <c r="DC137">
        <v>31.923857142857141</v>
      </c>
      <c r="DD137">
        <v>785.76928571428573</v>
      </c>
      <c r="DE137">
        <v>33.521942857142847</v>
      </c>
      <c r="DF137">
        <v>650.35385714285712</v>
      </c>
      <c r="DG137">
        <v>101.1105714285714</v>
      </c>
      <c r="DH137">
        <v>0.10027899999999999</v>
      </c>
      <c r="DI137">
        <v>33.776628571428567</v>
      </c>
      <c r="DJ137">
        <v>999.89999999999986</v>
      </c>
      <c r="DK137">
        <v>33.21151428571428</v>
      </c>
      <c r="DL137">
        <v>0</v>
      </c>
      <c r="DM137">
        <v>0</v>
      </c>
      <c r="DN137">
        <v>8949.2857142857138</v>
      </c>
      <c r="DO137">
        <v>0</v>
      </c>
      <c r="DP137">
        <v>1875.3571428571429</v>
      </c>
      <c r="DQ137">
        <v>-20.679942857142859</v>
      </c>
      <c r="DR137">
        <v>810.20871428571434</v>
      </c>
      <c r="DS137">
        <v>829.95542857142868</v>
      </c>
      <c r="DT137">
        <v>1.930078571428572</v>
      </c>
      <c r="DU137">
        <v>803.45985714285723</v>
      </c>
      <c r="DV137">
        <v>31.923857142857141</v>
      </c>
      <c r="DW137">
        <v>3.4229928571428578</v>
      </c>
      <c r="DX137">
        <v>3.2278414285714279</v>
      </c>
      <c r="DY137">
        <v>26.242528571428569</v>
      </c>
      <c r="DZ137">
        <v>25.252400000000002</v>
      </c>
      <c r="EA137">
        <v>1200.0985714285709</v>
      </c>
      <c r="EB137">
        <v>0.9579914285714286</v>
      </c>
      <c r="EC137">
        <v>4.2008871428571418E-2</v>
      </c>
      <c r="ED137">
        <v>0</v>
      </c>
      <c r="EE137">
        <v>648.09728571428582</v>
      </c>
      <c r="EF137">
        <v>5.0001600000000002</v>
      </c>
      <c r="EG137">
        <v>9520.35142857143</v>
      </c>
      <c r="EH137">
        <v>9515.9242857142854</v>
      </c>
      <c r="EI137">
        <v>47.875</v>
      </c>
      <c r="EJ137">
        <v>50.625</v>
      </c>
      <c r="EK137">
        <v>49.097999999999999</v>
      </c>
      <c r="EL137">
        <v>49.035428571428582</v>
      </c>
      <c r="EM137">
        <v>49.58</v>
      </c>
      <c r="EN137">
        <v>1144.8914285714291</v>
      </c>
      <c r="EO137">
        <v>50.207142857142863</v>
      </c>
      <c r="EP137">
        <v>0</v>
      </c>
      <c r="EQ137">
        <v>770975.40000009537</v>
      </c>
      <c r="ER137">
        <v>0</v>
      </c>
      <c r="ES137">
        <v>647.98946153846146</v>
      </c>
      <c r="ET137">
        <v>0.95610257635191476</v>
      </c>
      <c r="EU137">
        <v>12.081709473896129</v>
      </c>
      <c r="EV137">
        <v>9519.2842307692317</v>
      </c>
      <c r="EW137">
        <v>15</v>
      </c>
      <c r="EX137">
        <v>1658327627.5</v>
      </c>
      <c r="EY137" t="s">
        <v>416</v>
      </c>
      <c r="EZ137">
        <v>1658327627.5</v>
      </c>
      <c r="FA137">
        <v>1658327617.5</v>
      </c>
      <c r="FB137">
        <v>12</v>
      </c>
      <c r="FC137">
        <v>-0.68500000000000005</v>
      </c>
      <c r="FD137">
        <v>-0.255</v>
      </c>
      <c r="FE137">
        <v>-3.9239999999999999</v>
      </c>
      <c r="FF137">
        <v>0.28599999999999998</v>
      </c>
      <c r="FG137">
        <v>1546</v>
      </c>
      <c r="FH137">
        <v>32</v>
      </c>
      <c r="FI137">
        <v>0.03</v>
      </c>
      <c r="FJ137">
        <v>0.04</v>
      </c>
      <c r="FK137">
        <v>-20.672209756097569</v>
      </c>
      <c r="FL137">
        <v>-0.26779024390241241</v>
      </c>
      <c r="FM137">
        <v>7.5767020320408524E-2</v>
      </c>
      <c r="FN137">
        <v>1</v>
      </c>
      <c r="FO137">
        <v>647.92014705882366</v>
      </c>
      <c r="FP137">
        <v>1.2779373587030589</v>
      </c>
      <c r="FQ137">
        <v>0.26338153184092561</v>
      </c>
      <c r="FR137">
        <v>0</v>
      </c>
      <c r="FS137">
        <v>1.938324390243902</v>
      </c>
      <c r="FT137">
        <v>-7.2006271777003347E-2</v>
      </c>
      <c r="FU137">
        <v>8.2244753850871707E-3</v>
      </c>
      <c r="FV137">
        <v>1</v>
      </c>
      <c r="FW137">
        <v>2</v>
      </c>
      <c r="FX137">
        <v>3</v>
      </c>
      <c r="FY137" t="s">
        <v>417</v>
      </c>
      <c r="FZ137">
        <v>3.3693900000000001</v>
      </c>
      <c r="GA137">
        <v>2.89358</v>
      </c>
      <c r="GB137">
        <v>0.15459999999999999</v>
      </c>
      <c r="GC137">
        <v>0.15915000000000001</v>
      </c>
      <c r="GD137">
        <v>0.140321</v>
      </c>
      <c r="GE137">
        <v>0.13720299999999999</v>
      </c>
      <c r="GF137">
        <v>29182.7</v>
      </c>
      <c r="GG137">
        <v>25246.7</v>
      </c>
      <c r="GH137">
        <v>30857.8</v>
      </c>
      <c r="GI137">
        <v>27989.200000000001</v>
      </c>
      <c r="GJ137">
        <v>34950.699999999997</v>
      </c>
      <c r="GK137">
        <v>34073</v>
      </c>
      <c r="GL137">
        <v>40224.300000000003</v>
      </c>
      <c r="GM137">
        <v>39011.5</v>
      </c>
      <c r="GN137">
        <v>2.3046700000000002</v>
      </c>
      <c r="GO137">
        <v>1.5733999999999999</v>
      </c>
      <c r="GP137">
        <v>0</v>
      </c>
      <c r="GQ137">
        <v>2.33054E-2</v>
      </c>
      <c r="GR137">
        <v>999.9</v>
      </c>
      <c r="GS137">
        <v>32.821599999999997</v>
      </c>
      <c r="GT137">
        <v>59.4</v>
      </c>
      <c r="GU137">
        <v>38.9</v>
      </c>
      <c r="GV137">
        <v>41.0608</v>
      </c>
      <c r="GW137">
        <v>50.5929</v>
      </c>
      <c r="GX137">
        <v>41.8309</v>
      </c>
      <c r="GY137">
        <v>1</v>
      </c>
      <c r="GZ137">
        <v>0.64883400000000002</v>
      </c>
      <c r="HA137">
        <v>1.6602600000000001</v>
      </c>
      <c r="HB137">
        <v>20.1999</v>
      </c>
      <c r="HC137">
        <v>5.2147399999999999</v>
      </c>
      <c r="HD137">
        <v>11.974</v>
      </c>
      <c r="HE137">
        <v>4.9900500000000001</v>
      </c>
      <c r="HF137">
        <v>3.2925</v>
      </c>
      <c r="HG137">
        <v>8383.7000000000007</v>
      </c>
      <c r="HH137">
        <v>9999</v>
      </c>
      <c r="HI137">
        <v>9999</v>
      </c>
      <c r="HJ137">
        <v>971.1</v>
      </c>
      <c r="HK137">
        <v>4.9712500000000004</v>
      </c>
      <c r="HL137">
        <v>1.8742399999999999</v>
      </c>
      <c r="HM137">
        <v>1.8705700000000001</v>
      </c>
      <c r="HN137">
        <v>1.87015</v>
      </c>
      <c r="HO137">
        <v>1.8748100000000001</v>
      </c>
      <c r="HP137">
        <v>1.87148</v>
      </c>
      <c r="HQ137">
        <v>1.86693</v>
      </c>
      <c r="HR137">
        <v>1.87792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-2.9950000000000001</v>
      </c>
      <c r="IG137">
        <v>0.33179999999999998</v>
      </c>
      <c r="IH137">
        <v>-2.1003025613674828</v>
      </c>
      <c r="II137">
        <v>1.7196870422270779E-5</v>
      </c>
      <c r="IJ137">
        <v>-2.1741833173098589E-6</v>
      </c>
      <c r="IK137">
        <v>9.0595066644434051E-10</v>
      </c>
      <c r="IL137">
        <v>-0.3055493333670728</v>
      </c>
      <c r="IM137">
        <v>-1.2435942757381079E-3</v>
      </c>
      <c r="IN137">
        <v>8.3241555849602686E-4</v>
      </c>
      <c r="IO137">
        <v>-6.8006265696850886E-6</v>
      </c>
      <c r="IP137">
        <v>17</v>
      </c>
      <c r="IQ137">
        <v>2050</v>
      </c>
      <c r="IR137">
        <v>3</v>
      </c>
      <c r="IS137">
        <v>34</v>
      </c>
      <c r="IT137">
        <v>13.9</v>
      </c>
      <c r="IU137">
        <v>14.1</v>
      </c>
      <c r="IV137">
        <v>1.80664</v>
      </c>
      <c r="IW137">
        <v>2.5476100000000002</v>
      </c>
      <c r="IX137">
        <v>1.49902</v>
      </c>
      <c r="IY137">
        <v>2.2827099999999998</v>
      </c>
      <c r="IZ137">
        <v>1.69678</v>
      </c>
      <c r="JA137">
        <v>2.3791500000000001</v>
      </c>
      <c r="JB137">
        <v>43.236199999999997</v>
      </c>
      <c r="JC137">
        <v>13.4491</v>
      </c>
      <c r="JD137">
        <v>18</v>
      </c>
      <c r="JE137">
        <v>691.34799999999996</v>
      </c>
      <c r="JF137">
        <v>288.27100000000002</v>
      </c>
      <c r="JG137">
        <v>29.9999</v>
      </c>
      <c r="JH137">
        <v>35.700899999999997</v>
      </c>
      <c r="JI137">
        <v>30.0001</v>
      </c>
      <c r="JJ137">
        <v>35.467100000000002</v>
      </c>
      <c r="JK137">
        <v>35.461399999999998</v>
      </c>
      <c r="JL137">
        <v>36.2423</v>
      </c>
      <c r="JM137">
        <v>27.168900000000001</v>
      </c>
      <c r="JN137">
        <v>49.587699999999998</v>
      </c>
      <c r="JO137">
        <v>30</v>
      </c>
      <c r="JP137">
        <v>816.24699999999996</v>
      </c>
      <c r="JQ137">
        <v>31.930399999999999</v>
      </c>
      <c r="JR137">
        <v>98.338300000000004</v>
      </c>
      <c r="JS137">
        <v>98.250399999999999</v>
      </c>
    </row>
    <row r="138" spans="1:279" x14ac:dyDescent="0.2">
      <c r="A138">
        <v>123</v>
      </c>
      <c r="B138">
        <v>1658328468.0999999</v>
      </c>
      <c r="C138">
        <v>487</v>
      </c>
      <c r="D138" t="s">
        <v>665</v>
      </c>
      <c r="E138" t="s">
        <v>666</v>
      </c>
      <c r="F138">
        <v>4</v>
      </c>
      <c r="G138">
        <v>1658328465.7874999</v>
      </c>
      <c r="H138">
        <f t="shared" si="50"/>
        <v>2.1590950666416468E-3</v>
      </c>
      <c r="I138">
        <f t="shared" si="51"/>
        <v>2.1590950666416466</v>
      </c>
      <c r="J138">
        <f t="shared" si="52"/>
        <v>11.14287068371191</v>
      </c>
      <c r="K138">
        <f t="shared" si="53"/>
        <v>788.94825000000003</v>
      </c>
      <c r="L138">
        <f t="shared" si="54"/>
        <v>626.54272919833136</v>
      </c>
      <c r="M138">
        <f t="shared" si="55"/>
        <v>63.412772713883093</v>
      </c>
      <c r="N138">
        <f t="shared" si="56"/>
        <v>79.849934775045611</v>
      </c>
      <c r="O138">
        <f t="shared" si="57"/>
        <v>0.12756627636902954</v>
      </c>
      <c r="P138">
        <f t="shared" si="58"/>
        <v>2.7664868801566809</v>
      </c>
      <c r="Q138">
        <f t="shared" si="59"/>
        <v>0.12438622593545776</v>
      </c>
      <c r="R138">
        <f t="shared" si="60"/>
        <v>7.8020503343708664E-2</v>
      </c>
      <c r="S138">
        <f t="shared" si="61"/>
        <v>194.41573611255168</v>
      </c>
      <c r="T138">
        <f t="shared" si="62"/>
        <v>34.38038417713696</v>
      </c>
      <c r="U138">
        <f t="shared" si="63"/>
        <v>33.195300000000003</v>
      </c>
      <c r="V138">
        <f t="shared" si="64"/>
        <v>5.1078118734160451</v>
      </c>
      <c r="W138">
        <f t="shared" si="65"/>
        <v>64.944682677484622</v>
      </c>
      <c r="X138">
        <f t="shared" si="66"/>
        <v>3.4250556503300071</v>
      </c>
      <c r="Y138">
        <f t="shared" si="67"/>
        <v>5.273804581260082</v>
      </c>
      <c r="Z138">
        <f t="shared" si="68"/>
        <v>1.682756223086038</v>
      </c>
      <c r="AA138">
        <f t="shared" si="69"/>
        <v>-95.216092438896624</v>
      </c>
      <c r="AB138">
        <f t="shared" si="70"/>
        <v>85.188946727116019</v>
      </c>
      <c r="AC138">
        <f t="shared" si="71"/>
        <v>7.085596357760263</v>
      </c>
      <c r="AD138">
        <f t="shared" si="72"/>
        <v>191.47418675853135</v>
      </c>
      <c r="AE138">
        <f t="shared" si="73"/>
        <v>20.769720511110357</v>
      </c>
      <c r="AF138">
        <f t="shared" si="74"/>
        <v>2.1702404386867902</v>
      </c>
      <c r="AG138">
        <f t="shared" si="75"/>
        <v>11.14287068371191</v>
      </c>
      <c r="AH138">
        <v>837.19082947332322</v>
      </c>
      <c r="AI138">
        <v>819.74039999999968</v>
      </c>
      <c r="AJ138">
        <v>1.742787874355664</v>
      </c>
      <c r="AK138">
        <v>64.333968966541633</v>
      </c>
      <c r="AL138">
        <f t="shared" si="76"/>
        <v>2.1590950666416466</v>
      </c>
      <c r="AM138">
        <v>31.906301696157151</v>
      </c>
      <c r="AN138">
        <v>33.831826060606048</v>
      </c>
      <c r="AO138">
        <v>-1.7591830466353139E-4</v>
      </c>
      <c r="AP138">
        <v>90.117840984765252</v>
      </c>
      <c r="AQ138">
        <v>16</v>
      </c>
      <c r="AR138">
        <v>2</v>
      </c>
      <c r="AS138">
        <f t="shared" si="77"/>
        <v>1</v>
      </c>
      <c r="AT138">
        <f t="shared" si="78"/>
        <v>0</v>
      </c>
      <c r="AU138">
        <f t="shared" si="79"/>
        <v>47186.855715184793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1009.4530497992495</v>
      </c>
      <c r="BI138">
        <f t="shared" si="83"/>
        <v>11.14287068371191</v>
      </c>
      <c r="BJ138" t="e">
        <f t="shared" si="84"/>
        <v>#DIV/0!</v>
      </c>
      <c r="BK138">
        <f t="shared" si="85"/>
        <v>1.1038522976306723E-2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253</v>
      </c>
      <c r="CG138">
        <v>1000</v>
      </c>
      <c r="CH138" t="s">
        <v>414</v>
      </c>
      <c r="CI138">
        <v>1110.1500000000001</v>
      </c>
      <c r="CJ138">
        <v>1175.8634999999999</v>
      </c>
      <c r="CK138">
        <v>1152.67</v>
      </c>
      <c r="CL138">
        <v>1.3005735999999999E-4</v>
      </c>
      <c r="CM138">
        <v>6.5004835999999994E-4</v>
      </c>
      <c r="CN138">
        <v>4.7597999359999997E-2</v>
      </c>
      <c r="CO138">
        <v>5.5000000000000003E-4</v>
      </c>
      <c r="CP138">
        <f t="shared" si="96"/>
        <v>1199.9375</v>
      </c>
      <c r="CQ138">
        <f t="shared" si="97"/>
        <v>1009.4530497992495</v>
      </c>
      <c r="CR138">
        <f t="shared" si="98"/>
        <v>0.84125469018115484</v>
      </c>
      <c r="CS138">
        <f t="shared" si="99"/>
        <v>0.16202155204962898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1658328465.7874999</v>
      </c>
      <c r="CZ138">
        <v>788.94825000000003</v>
      </c>
      <c r="DA138">
        <v>809.68975</v>
      </c>
      <c r="DB138">
        <v>33.840874999999997</v>
      </c>
      <c r="DC138">
        <v>31.906400000000001</v>
      </c>
      <c r="DD138">
        <v>791.94849999999997</v>
      </c>
      <c r="DE138">
        <v>33.509300000000003</v>
      </c>
      <c r="DF138">
        <v>650.34625000000005</v>
      </c>
      <c r="DG138">
        <v>101.11075</v>
      </c>
      <c r="DH138">
        <v>9.9861437500000011E-2</v>
      </c>
      <c r="DI138">
        <v>33.766475</v>
      </c>
      <c r="DJ138">
        <v>999.9</v>
      </c>
      <c r="DK138">
        <v>33.195300000000003</v>
      </c>
      <c r="DL138">
        <v>0</v>
      </c>
      <c r="DM138">
        <v>0</v>
      </c>
      <c r="DN138">
        <v>8998.2062499999993</v>
      </c>
      <c r="DO138">
        <v>0</v>
      </c>
      <c r="DP138">
        <v>1874.21875</v>
      </c>
      <c r="DQ138">
        <v>-20.741512499999999</v>
      </c>
      <c r="DR138">
        <v>816.58199999999999</v>
      </c>
      <c r="DS138">
        <v>836.37549999999999</v>
      </c>
      <c r="DT138">
        <v>1.934455</v>
      </c>
      <c r="DU138">
        <v>809.68975</v>
      </c>
      <c r="DV138">
        <v>31.906400000000001</v>
      </c>
      <c r="DW138">
        <v>3.4216774999999999</v>
      </c>
      <c r="DX138">
        <v>3.2260837499999999</v>
      </c>
      <c r="DY138">
        <v>26.236049999999999</v>
      </c>
      <c r="DZ138">
        <v>25.24325</v>
      </c>
      <c r="EA138">
        <v>1199.9375</v>
      </c>
      <c r="EB138">
        <v>0.95800174999999999</v>
      </c>
      <c r="EC138">
        <v>4.1998512500000001E-2</v>
      </c>
      <c r="ED138">
        <v>0</v>
      </c>
      <c r="EE138">
        <v>648.03212499999995</v>
      </c>
      <c r="EF138">
        <v>5.0001600000000002</v>
      </c>
      <c r="EG138">
        <v>9519.0162500000006</v>
      </c>
      <c r="EH138">
        <v>9514.6749999999993</v>
      </c>
      <c r="EI138">
        <v>47.890500000000003</v>
      </c>
      <c r="EJ138">
        <v>50.625</v>
      </c>
      <c r="EK138">
        <v>49.109250000000003</v>
      </c>
      <c r="EL138">
        <v>49.030999999999999</v>
      </c>
      <c r="EM138">
        <v>49.585624999999993</v>
      </c>
      <c r="EN138">
        <v>1144.7525000000001</v>
      </c>
      <c r="EO138">
        <v>50.185000000000002</v>
      </c>
      <c r="EP138">
        <v>0</v>
      </c>
      <c r="EQ138">
        <v>770979.60000014305</v>
      </c>
      <c r="ER138">
        <v>0</v>
      </c>
      <c r="ES138">
        <v>648.04872</v>
      </c>
      <c r="ET138">
        <v>-0.30476921160553733</v>
      </c>
      <c r="EU138">
        <v>-0.28615374217705092</v>
      </c>
      <c r="EV138">
        <v>9519.5987999999998</v>
      </c>
      <c r="EW138">
        <v>15</v>
      </c>
      <c r="EX138">
        <v>1658327627.5</v>
      </c>
      <c r="EY138" t="s">
        <v>416</v>
      </c>
      <c r="EZ138">
        <v>1658327627.5</v>
      </c>
      <c r="FA138">
        <v>1658327617.5</v>
      </c>
      <c r="FB138">
        <v>12</v>
      </c>
      <c r="FC138">
        <v>-0.68500000000000005</v>
      </c>
      <c r="FD138">
        <v>-0.255</v>
      </c>
      <c r="FE138">
        <v>-3.9239999999999999</v>
      </c>
      <c r="FF138">
        <v>0.28599999999999998</v>
      </c>
      <c r="FG138">
        <v>1546</v>
      </c>
      <c r="FH138">
        <v>32</v>
      </c>
      <c r="FI138">
        <v>0.03</v>
      </c>
      <c r="FJ138">
        <v>0.04</v>
      </c>
      <c r="FK138">
        <v>-20.704570731707321</v>
      </c>
      <c r="FL138">
        <v>8.7574912891769611E-3</v>
      </c>
      <c r="FM138">
        <v>5.3615097272709987E-2</v>
      </c>
      <c r="FN138">
        <v>1</v>
      </c>
      <c r="FO138">
        <v>647.96749999999997</v>
      </c>
      <c r="FP138">
        <v>0.79781513061516385</v>
      </c>
      <c r="FQ138">
        <v>0.25130263569226291</v>
      </c>
      <c r="FR138">
        <v>1</v>
      </c>
      <c r="FS138">
        <v>1.9368280487804881</v>
      </c>
      <c r="FT138">
        <v>-5.5907874564455437E-2</v>
      </c>
      <c r="FU138">
        <v>7.7105228127800057E-3</v>
      </c>
      <c r="FV138">
        <v>1</v>
      </c>
      <c r="FW138">
        <v>3</v>
      </c>
      <c r="FX138">
        <v>3</v>
      </c>
      <c r="FY138" t="s">
        <v>667</v>
      </c>
      <c r="FZ138">
        <v>3.3693200000000001</v>
      </c>
      <c r="GA138">
        <v>2.89351</v>
      </c>
      <c r="GB138">
        <v>0.15549499999999999</v>
      </c>
      <c r="GC138">
        <v>0.16005</v>
      </c>
      <c r="GD138">
        <v>0.140269</v>
      </c>
      <c r="GE138">
        <v>0.137185</v>
      </c>
      <c r="GF138">
        <v>29151.599999999999</v>
      </c>
      <c r="GG138">
        <v>25219.8</v>
      </c>
      <c r="GH138">
        <v>30857.7</v>
      </c>
      <c r="GI138">
        <v>27989.4</v>
      </c>
      <c r="GJ138">
        <v>34952.199999999997</v>
      </c>
      <c r="GK138">
        <v>34073.699999999997</v>
      </c>
      <c r="GL138">
        <v>40223.5</v>
      </c>
      <c r="GM138">
        <v>39011.4</v>
      </c>
      <c r="GN138">
        <v>2.3047499999999999</v>
      </c>
      <c r="GO138">
        <v>1.5733699999999999</v>
      </c>
      <c r="GP138">
        <v>0</v>
      </c>
      <c r="GQ138">
        <v>2.33948E-2</v>
      </c>
      <c r="GR138">
        <v>999.9</v>
      </c>
      <c r="GS138">
        <v>32.814999999999998</v>
      </c>
      <c r="GT138">
        <v>59.4</v>
      </c>
      <c r="GU138">
        <v>38.9</v>
      </c>
      <c r="GV138">
        <v>41.057400000000001</v>
      </c>
      <c r="GW138">
        <v>49.992899999999999</v>
      </c>
      <c r="GX138">
        <v>41.9191</v>
      </c>
      <c r="GY138">
        <v>1</v>
      </c>
      <c r="GZ138">
        <v>0.64879100000000001</v>
      </c>
      <c r="HA138">
        <v>1.6580900000000001</v>
      </c>
      <c r="HB138">
        <v>20.200299999999999</v>
      </c>
      <c r="HC138">
        <v>5.2142900000000001</v>
      </c>
      <c r="HD138">
        <v>11.974</v>
      </c>
      <c r="HE138">
        <v>4.9902499999999996</v>
      </c>
      <c r="HF138">
        <v>3.2925</v>
      </c>
      <c r="HG138">
        <v>8383.7000000000007</v>
      </c>
      <c r="HH138">
        <v>9999</v>
      </c>
      <c r="HI138">
        <v>9999</v>
      </c>
      <c r="HJ138">
        <v>971.1</v>
      </c>
      <c r="HK138">
        <v>4.9712800000000001</v>
      </c>
      <c r="HL138">
        <v>1.8742399999999999</v>
      </c>
      <c r="HM138">
        <v>1.8705700000000001</v>
      </c>
      <c r="HN138">
        <v>1.8701399999999999</v>
      </c>
      <c r="HO138">
        <v>1.87483</v>
      </c>
      <c r="HP138">
        <v>1.8714900000000001</v>
      </c>
      <c r="HQ138">
        <v>1.8669100000000001</v>
      </c>
      <c r="HR138">
        <v>1.87792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-3.0070000000000001</v>
      </c>
      <c r="IG138">
        <v>0.33119999999999999</v>
      </c>
      <c r="IH138">
        <v>-2.1003025613674828</v>
      </c>
      <c r="II138">
        <v>1.7196870422270779E-5</v>
      </c>
      <c r="IJ138">
        <v>-2.1741833173098589E-6</v>
      </c>
      <c r="IK138">
        <v>9.0595066644434051E-10</v>
      </c>
      <c r="IL138">
        <v>-0.3055493333670728</v>
      </c>
      <c r="IM138">
        <v>-1.2435942757381079E-3</v>
      </c>
      <c r="IN138">
        <v>8.3241555849602686E-4</v>
      </c>
      <c r="IO138">
        <v>-6.8006265696850886E-6</v>
      </c>
      <c r="IP138">
        <v>17</v>
      </c>
      <c r="IQ138">
        <v>2050</v>
      </c>
      <c r="IR138">
        <v>3</v>
      </c>
      <c r="IS138">
        <v>34</v>
      </c>
      <c r="IT138">
        <v>14</v>
      </c>
      <c r="IU138">
        <v>14.2</v>
      </c>
      <c r="IV138">
        <v>1.8188500000000001</v>
      </c>
      <c r="IW138">
        <v>2.5524900000000001</v>
      </c>
      <c r="IX138">
        <v>1.49902</v>
      </c>
      <c r="IY138">
        <v>2.2827099999999998</v>
      </c>
      <c r="IZ138">
        <v>1.69678</v>
      </c>
      <c r="JA138">
        <v>2.4011200000000001</v>
      </c>
      <c r="JB138">
        <v>43.236199999999997</v>
      </c>
      <c r="JC138">
        <v>13.440300000000001</v>
      </c>
      <c r="JD138">
        <v>18</v>
      </c>
      <c r="JE138">
        <v>691.40899999999999</v>
      </c>
      <c r="JF138">
        <v>288.25799999999998</v>
      </c>
      <c r="JG138">
        <v>29.999600000000001</v>
      </c>
      <c r="JH138">
        <v>35.700899999999997</v>
      </c>
      <c r="JI138">
        <v>30.0002</v>
      </c>
      <c r="JJ138">
        <v>35.467100000000002</v>
      </c>
      <c r="JK138">
        <v>35.461399999999998</v>
      </c>
      <c r="JL138">
        <v>36.482399999999998</v>
      </c>
      <c r="JM138">
        <v>27.168900000000001</v>
      </c>
      <c r="JN138">
        <v>49.587699999999998</v>
      </c>
      <c r="JO138">
        <v>30</v>
      </c>
      <c r="JP138">
        <v>822.92600000000004</v>
      </c>
      <c r="JQ138">
        <v>31.948499999999999</v>
      </c>
      <c r="JR138">
        <v>98.337199999999996</v>
      </c>
      <c r="JS138">
        <v>98.250600000000006</v>
      </c>
    </row>
    <row r="139" spans="1:279" x14ac:dyDescent="0.2">
      <c r="A139">
        <v>124</v>
      </c>
      <c r="B139">
        <v>1658328472.0999999</v>
      </c>
      <c r="C139">
        <v>491</v>
      </c>
      <c r="D139" t="s">
        <v>668</v>
      </c>
      <c r="E139" t="s">
        <v>669</v>
      </c>
      <c r="F139">
        <v>4</v>
      </c>
      <c r="G139">
        <v>1658328470.0999999</v>
      </c>
      <c r="H139">
        <f t="shared" si="50"/>
        <v>2.1355372754447506E-3</v>
      </c>
      <c r="I139">
        <f t="shared" si="51"/>
        <v>2.1355372754447508</v>
      </c>
      <c r="J139">
        <f t="shared" si="52"/>
        <v>11.290356122352817</v>
      </c>
      <c r="K139">
        <f t="shared" si="53"/>
        <v>796.15128571428556</v>
      </c>
      <c r="L139">
        <f t="shared" si="54"/>
        <v>630.30372431212743</v>
      </c>
      <c r="M139">
        <f t="shared" si="55"/>
        <v>63.794757857444019</v>
      </c>
      <c r="N139">
        <f t="shared" si="56"/>
        <v>80.580641571592793</v>
      </c>
      <c r="O139">
        <f t="shared" si="57"/>
        <v>0.12629677790673885</v>
      </c>
      <c r="P139">
        <f t="shared" si="58"/>
        <v>2.7666078775419018</v>
      </c>
      <c r="Q139">
        <f t="shared" si="59"/>
        <v>0.12317900577923549</v>
      </c>
      <c r="R139">
        <f t="shared" si="60"/>
        <v>7.7260587595315885E-2</v>
      </c>
      <c r="S139">
        <f t="shared" si="61"/>
        <v>194.4330887553711</v>
      </c>
      <c r="T139">
        <f t="shared" si="62"/>
        <v>34.38100933646222</v>
      </c>
      <c r="U139">
        <f t="shared" si="63"/>
        <v>33.182585714285707</v>
      </c>
      <c r="V139">
        <f t="shared" si="64"/>
        <v>5.1041692206155638</v>
      </c>
      <c r="W139">
        <f t="shared" si="65"/>
        <v>64.934250251811221</v>
      </c>
      <c r="X139">
        <f t="shared" si="66"/>
        <v>3.4233787436713814</v>
      </c>
      <c r="Y139">
        <f t="shared" si="67"/>
        <v>5.2720694092804941</v>
      </c>
      <c r="Z139">
        <f t="shared" si="68"/>
        <v>1.6807904769441824</v>
      </c>
      <c r="AA139">
        <f t="shared" si="69"/>
        <v>-94.1771938471135</v>
      </c>
      <c r="AB139">
        <f t="shared" si="70"/>
        <v>86.210644330756054</v>
      </c>
      <c r="AC139">
        <f t="shared" si="71"/>
        <v>7.1696098309582794</v>
      </c>
      <c r="AD139">
        <f t="shared" si="72"/>
        <v>193.63614906997194</v>
      </c>
      <c r="AE139">
        <f t="shared" si="73"/>
        <v>20.748391686484368</v>
      </c>
      <c r="AF139">
        <f t="shared" si="74"/>
        <v>2.1562513689420046</v>
      </c>
      <c r="AG139">
        <f t="shared" si="75"/>
        <v>11.290356122352817</v>
      </c>
      <c r="AH139">
        <v>844.05331638786572</v>
      </c>
      <c r="AI139">
        <v>826.58793939393865</v>
      </c>
      <c r="AJ139">
        <v>1.7106827336793311</v>
      </c>
      <c r="AK139">
        <v>64.333968966541633</v>
      </c>
      <c r="AL139">
        <f t="shared" si="76"/>
        <v>2.1355372754447508</v>
      </c>
      <c r="AM139">
        <v>31.90219324711915</v>
      </c>
      <c r="AN139">
        <v>33.820247272727272</v>
      </c>
      <c r="AO139">
        <v>-2.6349901360655948E-3</v>
      </c>
      <c r="AP139">
        <v>90.117840984765252</v>
      </c>
      <c r="AQ139">
        <v>16</v>
      </c>
      <c r="AR139">
        <v>2</v>
      </c>
      <c r="AS139">
        <f t="shared" si="77"/>
        <v>1</v>
      </c>
      <c r="AT139">
        <f t="shared" si="78"/>
        <v>0</v>
      </c>
      <c r="AU139">
        <f t="shared" si="79"/>
        <v>47191.095975210432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1009.5418283706583</v>
      </c>
      <c r="BI139">
        <f t="shared" si="83"/>
        <v>11.290356122352817</v>
      </c>
      <c r="BJ139" t="e">
        <f t="shared" si="84"/>
        <v>#DIV/0!</v>
      </c>
      <c r="BK139">
        <f t="shared" si="85"/>
        <v>1.1183643713480197E-2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253</v>
      </c>
      <c r="CG139">
        <v>1000</v>
      </c>
      <c r="CH139" t="s">
        <v>414</v>
      </c>
      <c r="CI139">
        <v>1110.1500000000001</v>
      </c>
      <c r="CJ139">
        <v>1175.8634999999999</v>
      </c>
      <c r="CK139">
        <v>1152.67</v>
      </c>
      <c r="CL139">
        <v>1.3005735999999999E-4</v>
      </c>
      <c r="CM139">
        <v>6.5004835999999994E-4</v>
      </c>
      <c r="CN139">
        <v>4.7597999359999997E-2</v>
      </c>
      <c r="CO139">
        <v>5.5000000000000003E-4</v>
      </c>
      <c r="CP139">
        <f t="shared" si="96"/>
        <v>1200.042857142857</v>
      </c>
      <c r="CQ139">
        <f t="shared" si="97"/>
        <v>1009.5418283706583</v>
      </c>
      <c r="CR139">
        <f t="shared" si="98"/>
        <v>0.84125481216082865</v>
      </c>
      <c r="CS139">
        <f t="shared" si="99"/>
        <v>0.16202178747039961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1658328470.0999999</v>
      </c>
      <c r="CZ139">
        <v>796.15128571428556</v>
      </c>
      <c r="DA139">
        <v>816.87728571428579</v>
      </c>
      <c r="DB139">
        <v>33.823599999999999</v>
      </c>
      <c r="DC139">
        <v>31.90155714285714</v>
      </c>
      <c r="DD139">
        <v>799.16399999999987</v>
      </c>
      <c r="DE139">
        <v>33.492557142857137</v>
      </c>
      <c r="DF139">
        <v>650.34528571428575</v>
      </c>
      <c r="DG139">
        <v>101.1128571428571</v>
      </c>
      <c r="DH139">
        <v>9.9868399999999996E-2</v>
      </c>
      <c r="DI139">
        <v>33.760585714285718</v>
      </c>
      <c r="DJ139">
        <v>999.89999999999986</v>
      </c>
      <c r="DK139">
        <v>33.182585714285707</v>
      </c>
      <c r="DL139">
        <v>0</v>
      </c>
      <c r="DM139">
        <v>0</v>
      </c>
      <c r="DN139">
        <v>8998.6614285714277</v>
      </c>
      <c r="DO139">
        <v>0</v>
      </c>
      <c r="DP139">
        <v>1873.841428571428</v>
      </c>
      <c r="DQ139">
        <v>-20.725914285714289</v>
      </c>
      <c r="DR139">
        <v>824.02271428571419</v>
      </c>
      <c r="DS139">
        <v>843.79585714285724</v>
      </c>
      <c r="DT139">
        <v>1.922051428571429</v>
      </c>
      <c r="DU139">
        <v>816.87728571428579</v>
      </c>
      <c r="DV139">
        <v>31.90155714285714</v>
      </c>
      <c r="DW139">
        <v>3.4200028571428569</v>
      </c>
      <c r="DX139">
        <v>3.22566</v>
      </c>
      <c r="DY139">
        <v>26.22775714285714</v>
      </c>
      <c r="DZ139">
        <v>25.241042857142851</v>
      </c>
      <c r="EA139">
        <v>1200.042857142857</v>
      </c>
      <c r="EB139">
        <v>0.95799885714285715</v>
      </c>
      <c r="EC139">
        <v>4.2001385714285709E-2</v>
      </c>
      <c r="ED139">
        <v>0</v>
      </c>
      <c r="EE139">
        <v>647.92457142857143</v>
      </c>
      <c r="EF139">
        <v>5.0001600000000002</v>
      </c>
      <c r="EG139">
        <v>9520.2585714285724</v>
      </c>
      <c r="EH139">
        <v>9515.5242857142857</v>
      </c>
      <c r="EI139">
        <v>47.919285714285706</v>
      </c>
      <c r="EJ139">
        <v>50.625</v>
      </c>
      <c r="EK139">
        <v>49.125</v>
      </c>
      <c r="EL139">
        <v>49.071285714285708</v>
      </c>
      <c r="EM139">
        <v>49.607000000000014</v>
      </c>
      <c r="EN139">
        <v>1144.8485714285721</v>
      </c>
      <c r="EO139">
        <v>50.194285714285719</v>
      </c>
      <c r="EP139">
        <v>0</v>
      </c>
      <c r="EQ139">
        <v>770983.20000004768</v>
      </c>
      <c r="ER139">
        <v>0</v>
      </c>
      <c r="ES139">
        <v>647.98955999999998</v>
      </c>
      <c r="ET139">
        <v>0.72353847622060885</v>
      </c>
      <c r="EU139">
        <v>-1.0738461086578941</v>
      </c>
      <c r="EV139">
        <v>9519.7603999999992</v>
      </c>
      <c r="EW139">
        <v>15</v>
      </c>
      <c r="EX139">
        <v>1658327627.5</v>
      </c>
      <c r="EY139" t="s">
        <v>416</v>
      </c>
      <c r="EZ139">
        <v>1658327627.5</v>
      </c>
      <c r="FA139">
        <v>1658327617.5</v>
      </c>
      <c r="FB139">
        <v>12</v>
      </c>
      <c r="FC139">
        <v>-0.68500000000000005</v>
      </c>
      <c r="FD139">
        <v>-0.255</v>
      </c>
      <c r="FE139">
        <v>-3.9239999999999999</v>
      </c>
      <c r="FF139">
        <v>0.28599999999999998</v>
      </c>
      <c r="FG139">
        <v>1546</v>
      </c>
      <c r="FH139">
        <v>32</v>
      </c>
      <c r="FI139">
        <v>0.03</v>
      </c>
      <c r="FJ139">
        <v>0.04</v>
      </c>
      <c r="FK139">
        <v>-20.710802439024391</v>
      </c>
      <c r="FL139">
        <v>-6.6790243902422733E-2</v>
      </c>
      <c r="FM139">
        <v>5.3142727689179388E-2</v>
      </c>
      <c r="FN139">
        <v>1</v>
      </c>
      <c r="FO139">
        <v>648.02947058823543</v>
      </c>
      <c r="FP139">
        <v>-0.14435446137200519</v>
      </c>
      <c r="FQ139">
        <v>0.21444857264952721</v>
      </c>
      <c r="FR139">
        <v>1</v>
      </c>
      <c r="FS139">
        <v>1.9321941463414629</v>
      </c>
      <c r="FT139">
        <v>-4.142174216027459E-2</v>
      </c>
      <c r="FU139">
        <v>6.3539559314323346E-3</v>
      </c>
      <c r="FV139">
        <v>1</v>
      </c>
      <c r="FW139">
        <v>3</v>
      </c>
      <c r="FX139">
        <v>3</v>
      </c>
      <c r="FY139" t="s">
        <v>667</v>
      </c>
      <c r="FZ139">
        <v>3.3693900000000001</v>
      </c>
      <c r="GA139">
        <v>2.8936500000000001</v>
      </c>
      <c r="GB139">
        <v>0.15636800000000001</v>
      </c>
      <c r="GC139">
        <v>0.160912</v>
      </c>
      <c r="GD139">
        <v>0.14024300000000001</v>
      </c>
      <c r="GE139">
        <v>0.13717399999999999</v>
      </c>
      <c r="GF139">
        <v>29121.3</v>
      </c>
      <c r="GG139">
        <v>25193.8</v>
      </c>
      <c r="GH139">
        <v>30857.7</v>
      </c>
      <c r="GI139">
        <v>27989.4</v>
      </c>
      <c r="GJ139">
        <v>34953.599999999999</v>
      </c>
      <c r="GK139">
        <v>34074</v>
      </c>
      <c r="GL139">
        <v>40223.9</v>
      </c>
      <c r="GM139">
        <v>39011.300000000003</v>
      </c>
      <c r="GN139">
        <v>2.3044799999999999</v>
      </c>
      <c r="GO139">
        <v>1.57348</v>
      </c>
      <c r="GP139">
        <v>0</v>
      </c>
      <c r="GQ139">
        <v>2.2716799999999999E-2</v>
      </c>
      <c r="GR139">
        <v>999.9</v>
      </c>
      <c r="GS139">
        <v>32.8063</v>
      </c>
      <c r="GT139">
        <v>59.4</v>
      </c>
      <c r="GU139">
        <v>38.9</v>
      </c>
      <c r="GV139">
        <v>41.058199999999999</v>
      </c>
      <c r="GW139">
        <v>50.622900000000001</v>
      </c>
      <c r="GX139">
        <v>41.871000000000002</v>
      </c>
      <c r="GY139">
        <v>1</v>
      </c>
      <c r="GZ139">
        <v>0.64885199999999998</v>
      </c>
      <c r="HA139">
        <v>1.65334</v>
      </c>
      <c r="HB139">
        <v>20.200299999999999</v>
      </c>
      <c r="HC139">
        <v>5.2144399999999997</v>
      </c>
      <c r="HD139">
        <v>11.974</v>
      </c>
      <c r="HE139">
        <v>4.9900500000000001</v>
      </c>
      <c r="HF139">
        <v>3.2924799999999999</v>
      </c>
      <c r="HG139">
        <v>8383.9</v>
      </c>
      <c r="HH139">
        <v>9999</v>
      </c>
      <c r="HI139">
        <v>9999</v>
      </c>
      <c r="HJ139">
        <v>971.1</v>
      </c>
      <c r="HK139">
        <v>4.9712800000000001</v>
      </c>
      <c r="HL139">
        <v>1.8742399999999999</v>
      </c>
      <c r="HM139">
        <v>1.8705700000000001</v>
      </c>
      <c r="HN139">
        <v>1.87019</v>
      </c>
      <c r="HO139">
        <v>1.87483</v>
      </c>
      <c r="HP139">
        <v>1.8714900000000001</v>
      </c>
      <c r="HQ139">
        <v>1.86693</v>
      </c>
      <c r="HR139">
        <v>1.87791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-3.0179999999999998</v>
      </c>
      <c r="IG139">
        <v>0.33090000000000003</v>
      </c>
      <c r="IH139">
        <v>-2.1003025613674828</v>
      </c>
      <c r="II139">
        <v>1.7196870422270779E-5</v>
      </c>
      <c r="IJ139">
        <v>-2.1741833173098589E-6</v>
      </c>
      <c r="IK139">
        <v>9.0595066644434051E-10</v>
      </c>
      <c r="IL139">
        <v>-0.3055493333670728</v>
      </c>
      <c r="IM139">
        <v>-1.2435942757381079E-3</v>
      </c>
      <c r="IN139">
        <v>8.3241555849602686E-4</v>
      </c>
      <c r="IO139">
        <v>-6.8006265696850886E-6</v>
      </c>
      <c r="IP139">
        <v>17</v>
      </c>
      <c r="IQ139">
        <v>2050</v>
      </c>
      <c r="IR139">
        <v>3</v>
      </c>
      <c r="IS139">
        <v>34</v>
      </c>
      <c r="IT139">
        <v>14.1</v>
      </c>
      <c r="IU139">
        <v>14.2</v>
      </c>
      <c r="IV139">
        <v>1.8310500000000001</v>
      </c>
      <c r="IW139">
        <v>2.5500500000000001</v>
      </c>
      <c r="IX139">
        <v>1.49902</v>
      </c>
      <c r="IY139">
        <v>2.2827099999999998</v>
      </c>
      <c r="IZ139">
        <v>1.69678</v>
      </c>
      <c r="JA139">
        <v>2.4035600000000001</v>
      </c>
      <c r="JB139">
        <v>43.236199999999997</v>
      </c>
      <c r="JC139">
        <v>13.440300000000001</v>
      </c>
      <c r="JD139">
        <v>18</v>
      </c>
      <c r="JE139">
        <v>691.18499999999995</v>
      </c>
      <c r="JF139">
        <v>288.30700000000002</v>
      </c>
      <c r="JG139">
        <v>29.999199999999998</v>
      </c>
      <c r="JH139">
        <v>35.700899999999997</v>
      </c>
      <c r="JI139">
        <v>30</v>
      </c>
      <c r="JJ139">
        <v>35.467100000000002</v>
      </c>
      <c r="JK139">
        <v>35.461399999999998</v>
      </c>
      <c r="JL139">
        <v>36.7239</v>
      </c>
      <c r="JM139">
        <v>27.168900000000001</v>
      </c>
      <c r="JN139">
        <v>49.587699999999998</v>
      </c>
      <c r="JO139">
        <v>30</v>
      </c>
      <c r="JP139">
        <v>829.60500000000002</v>
      </c>
      <c r="JQ139">
        <v>31.959299999999999</v>
      </c>
      <c r="JR139">
        <v>98.337699999999998</v>
      </c>
      <c r="JS139">
        <v>98.250299999999996</v>
      </c>
    </row>
    <row r="140" spans="1:279" x14ac:dyDescent="0.2">
      <c r="A140">
        <v>125</v>
      </c>
      <c r="B140">
        <v>1658328476.0999999</v>
      </c>
      <c r="C140">
        <v>495</v>
      </c>
      <c r="D140" t="s">
        <v>670</v>
      </c>
      <c r="E140" t="s">
        <v>671</v>
      </c>
      <c r="F140">
        <v>4</v>
      </c>
      <c r="G140">
        <v>1658328473.7874999</v>
      </c>
      <c r="H140">
        <f t="shared" si="50"/>
        <v>2.1453839950462549E-3</v>
      </c>
      <c r="I140">
        <f t="shared" si="51"/>
        <v>2.145383995046255</v>
      </c>
      <c r="J140">
        <f t="shared" si="52"/>
        <v>11.196990990869933</v>
      </c>
      <c r="K140">
        <f t="shared" si="53"/>
        <v>802.30912499999999</v>
      </c>
      <c r="L140">
        <f t="shared" si="54"/>
        <v>638.30847700909305</v>
      </c>
      <c r="M140">
        <f t="shared" si="55"/>
        <v>64.604791622815014</v>
      </c>
      <c r="N140">
        <f t="shared" si="56"/>
        <v>81.203705895589508</v>
      </c>
      <c r="O140">
        <f t="shared" si="57"/>
        <v>0.12703370419917101</v>
      </c>
      <c r="P140">
        <f t="shared" si="58"/>
        <v>2.7583373048321622</v>
      </c>
      <c r="Q140">
        <f t="shared" si="59"/>
        <v>0.12387072896859821</v>
      </c>
      <c r="R140">
        <f t="shared" si="60"/>
        <v>7.769682693413843E-2</v>
      </c>
      <c r="S140">
        <f t="shared" si="61"/>
        <v>194.41475811262805</v>
      </c>
      <c r="T140">
        <f t="shared" si="62"/>
        <v>34.378807375464163</v>
      </c>
      <c r="U140">
        <f t="shared" si="63"/>
        <v>33.174325000000003</v>
      </c>
      <c r="V140">
        <f t="shared" si="64"/>
        <v>5.1018037309135682</v>
      </c>
      <c r="W140">
        <f t="shared" si="65"/>
        <v>64.92483527511952</v>
      </c>
      <c r="X140">
        <f t="shared" si="66"/>
        <v>3.4226699479040996</v>
      </c>
      <c r="Y140">
        <f t="shared" si="67"/>
        <v>5.2717422129767568</v>
      </c>
      <c r="Z140">
        <f t="shared" si="68"/>
        <v>1.6791337830094686</v>
      </c>
      <c r="AA140">
        <f t="shared" si="69"/>
        <v>-94.611434181539835</v>
      </c>
      <c r="AB140">
        <f t="shared" si="70"/>
        <v>87.016182377309661</v>
      </c>
      <c r="AC140">
        <f t="shared" si="71"/>
        <v>7.2579668856887016</v>
      </c>
      <c r="AD140">
        <f t="shared" si="72"/>
        <v>194.07747319408656</v>
      </c>
      <c r="AE140">
        <f t="shared" si="73"/>
        <v>20.771843398277543</v>
      </c>
      <c r="AF140">
        <f t="shared" si="74"/>
        <v>2.1515763049009506</v>
      </c>
      <c r="AG140">
        <f t="shared" si="75"/>
        <v>11.196990990869933</v>
      </c>
      <c r="AH140">
        <v>850.99889369087282</v>
      </c>
      <c r="AI140">
        <v>833.53278787878787</v>
      </c>
      <c r="AJ140">
        <v>1.733670077755447</v>
      </c>
      <c r="AK140">
        <v>64.333968966541633</v>
      </c>
      <c r="AL140">
        <f t="shared" si="76"/>
        <v>2.145383995046255</v>
      </c>
      <c r="AM140">
        <v>31.898685127138311</v>
      </c>
      <c r="AN140">
        <v>33.813916363636373</v>
      </c>
      <c r="AO140">
        <v>-5.273140478580917E-4</v>
      </c>
      <c r="AP140">
        <v>90.117840984765252</v>
      </c>
      <c r="AQ140">
        <v>16</v>
      </c>
      <c r="AR140">
        <v>2</v>
      </c>
      <c r="AS140">
        <f t="shared" si="77"/>
        <v>1</v>
      </c>
      <c r="AT140">
        <f t="shared" si="78"/>
        <v>0</v>
      </c>
      <c r="AU140">
        <f t="shared" si="79"/>
        <v>46964.536636280369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1009.4506497992892</v>
      </c>
      <c r="BI140">
        <f t="shared" si="83"/>
        <v>11.196990990869933</v>
      </c>
      <c r="BJ140" t="e">
        <f t="shared" si="84"/>
        <v>#DIV/0!</v>
      </c>
      <c r="BK140">
        <f t="shared" si="85"/>
        <v>1.1092162844311656E-2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253</v>
      </c>
      <c r="CG140">
        <v>1000</v>
      </c>
      <c r="CH140" t="s">
        <v>414</v>
      </c>
      <c r="CI140">
        <v>1110.1500000000001</v>
      </c>
      <c r="CJ140">
        <v>1175.8634999999999</v>
      </c>
      <c r="CK140">
        <v>1152.67</v>
      </c>
      <c r="CL140">
        <v>1.3005735999999999E-4</v>
      </c>
      <c r="CM140">
        <v>6.5004835999999994E-4</v>
      </c>
      <c r="CN140">
        <v>4.7597999359999997E-2</v>
      </c>
      <c r="CO140">
        <v>5.5000000000000003E-4</v>
      </c>
      <c r="CP140">
        <f t="shared" si="96"/>
        <v>1199.9349999999999</v>
      </c>
      <c r="CQ140">
        <f t="shared" si="97"/>
        <v>1009.4506497992892</v>
      </c>
      <c r="CR140">
        <f t="shared" si="98"/>
        <v>0.84125444278172501</v>
      </c>
      <c r="CS140">
        <f t="shared" si="99"/>
        <v>0.16202107456872919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1658328473.7874999</v>
      </c>
      <c r="CZ140">
        <v>802.30912499999999</v>
      </c>
      <c r="DA140">
        <v>823.06512499999997</v>
      </c>
      <c r="DB140">
        <v>33.816674999999996</v>
      </c>
      <c r="DC140">
        <v>31.898824999999999</v>
      </c>
      <c r="DD140">
        <v>805.33249999999998</v>
      </c>
      <c r="DE140">
        <v>33.485812499999987</v>
      </c>
      <c r="DF140">
        <v>650.35862499999996</v>
      </c>
      <c r="DG140">
        <v>101.11225</v>
      </c>
      <c r="DH140">
        <v>0.100242</v>
      </c>
      <c r="DI140">
        <v>33.759474999999988</v>
      </c>
      <c r="DJ140">
        <v>999.9</v>
      </c>
      <c r="DK140">
        <v>33.174325000000003</v>
      </c>
      <c r="DL140">
        <v>0</v>
      </c>
      <c r="DM140">
        <v>0</v>
      </c>
      <c r="DN140">
        <v>8954.8462499999987</v>
      </c>
      <c r="DO140">
        <v>0</v>
      </c>
      <c r="DP140">
        <v>1874.6712500000001</v>
      </c>
      <c r="DQ140">
        <v>-20.755875</v>
      </c>
      <c r="DR140">
        <v>830.39024999999992</v>
      </c>
      <c r="DS140">
        <v>850.18499999999995</v>
      </c>
      <c r="DT140">
        <v>1.9178299999999999</v>
      </c>
      <c r="DU140">
        <v>823.06512499999997</v>
      </c>
      <c r="DV140">
        <v>31.898824999999999</v>
      </c>
      <c r="DW140">
        <v>3.4192762499999998</v>
      </c>
      <c r="DX140">
        <v>3.2253612500000002</v>
      </c>
      <c r="DY140">
        <v>26.224162499999998</v>
      </c>
      <c r="DZ140">
        <v>25.239487499999999</v>
      </c>
      <c r="EA140">
        <v>1199.9349999999999</v>
      </c>
      <c r="EB140">
        <v>0.95800825000000001</v>
      </c>
      <c r="EC140">
        <v>4.1991887500000012E-2</v>
      </c>
      <c r="ED140">
        <v>0</v>
      </c>
      <c r="EE140">
        <v>648.14687499999991</v>
      </c>
      <c r="EF140">
        <v>5.0001600000000002</v>
      </c>
      <c r="EG140">
        <v>9519.0487499999999</v>
      </c>
      <c r="EH140">
        <v>9514.6887500000012</v>
      </c>
      <c r="EI140">
        <v>47.875</v>
      </c>
      <c r="EJ140">
        <v>50.625</v>
      </c>
      <c r="EK140">
        <v>49.125</v>
      </c>
      <c r="EL140">
        <v>49.015500000000003</v>
      </c>
      <c r="EM140">
        <v>49.616874999999993</v>
      </c>
      <c r="EN140">
        <v>1144.76</v>
      </c>
      <c r="EO140">
        <v>50.174999999999997</v>
      </c>
      <c r="EP140">
        <v>0</v>
      </c>
      <c r="EQ140">
        <v>770987.40000009537</v>
      </c>
      <c r="ER140">
        <v>0</v>
      </c>
      <c r="ES140">
        <v>648.06669230769228</v>
      </c>
      <c r="ET140">
        <v>0.19446154339496319</v>
      </c>
      <c r="EU140">
        <v>-4.7682051056416856</v>
      </c>
      <c r="EV140">
        <v>9519.6288461538461</v>
      </c>
      <c r="EW140">
        <v>15</v>
      </c>
      <c r="EX140">
        <v>1658327627.5</v>
      </c>
      <c r="EY140" t="s">
        <v>416</v>
      </c>
      <c r="EZ140">
        <v>1658327627.5</v>
      </c>
      <c r="FA140">
        <v>1658327617.5</v>
      </c>
      <c r="FB140">
        <v>12</v>
      </c>
      <c r="FC140">
        <v>-0.68500000000000005</v>
      </c>
      <c r="FD140">
        <v>-0.255</v>
      </c>
      <c r="FE140">
        <v>-3.9239999999999999</v>
      </c>
      <c r="FF140">
        <v>0.28599999999999998</v>
      </c>
      <c r="FG140">
        <v>1546</v>
      </c>
      <c r="FH140">
        <v>32</v>
      </c>
      <c r="FI140">
        <v>0.03</v>
      </c>
      <c r="FJ140">
        <v>0.04</v>
      </c>
      <c r="FK140">
        <v>-20.71540487804878</v>
      </c>
      <c r="FL140">
        <v>-0.1227846689895055</v>
      </c>
      <c r="FM140">
        <v>5.2843833206079487E-2</v>
      </c>
      <c r="FN140">
        <v>1</v>
      </c>
      <c r="FO140">
        <v>648.04526470588235</v>
      </c>
      <c r="FP140">
        <v>4.0290306304540932E-2</v>
      </c>
      <c r="FQ140">
        <v>0.21980115463267039</v>
      </c>
      <c r="FR140">
        <v>1</v>
      </c>
      <c r="FS140">
        <v>1.92791487804878</v>
      </c>
      <c r="FT140">
        <v>-4.1683484320556692E-2</v>
      </c>
      <c r="FU140">
        <v>6.3244890363169807E-3</v>
      </c>
      <c r="FV140">
        <v>1</v>
      </c>
      <c r="FW140">
        <v>3</v>
      </c>
      <c r="FX140">
        <v>3</v>
      </c>
      <c r="FY140" t="s">
        <v>667</v>
      </c>
      <c r="FZ140">
        <v>3.36937</v>
      </c>
      <c r="GA140">
        <v>2.8935300000000002</v>
      </c>
      <c r="GB140">
        <v>0.157245</v>
      </c>
      <c r="GC140">
        <v>0.16181200000000001</v>
      </c>
      <c r="GD140">
        <v>0.14022499999999999</v>
      </c>
      <c r="GE140">
        <v>0.13717099999999999</v>
      </c>
      <c r="GF140">
        <v>29090.7</v>
      </c>
      <c r="GG140">
        <v>25167.1</v>
      </c>
      <c r="GH140">
        <v>30857.4</v>
      </c>
      <c r="GI140">
        <v>27989.8</v>
      </c>
      <c r="GJ140">
        <v>34954</v>
      </c>
      <c r="GK140">
        <v>34074.800000000003</v>
      </c>
      <c r="GL140">
        <v>40223.5</v>
      </c>
      <c r="GM140">
        <v>39012.1</v>
      </c>
      <c r="GN140">
        <v>2.30463</v>
      </c>
      <c r="GO140">
        <v>1.57345</v>
      </c>
      <c r="GP140">
        <v>0</v>
      </c>
      <c r="GQ140">
        <v>2.2873299999999999E-2</v>
      </c>
      <c r="GR140">
        <v>999.9</v>
      </c>
      <c r="GS140">
        <v>32.798200000000001</v>
      </c>
      <c r="GT140">
        <v>59.4</v>
      </c>
      <c r="GU140">
        <v>38.9</v>
      </c>
      <c r="GV140">
        <v>41.058799999999998</v>
      </c>
      <c r="GW140">
        <v>50.622900000000001</v>
      </c>
      <c r="GX140">
        <v>41.778799999999997</v>
      </c>
      <c r="GY140">
        <v>1</v>
      </c>
      <c r="GZ140">
        <v>0.64845299999999995</v>
      </c>
      <c r="HA140">
        <v>1.6496200000000001</v>
      </c>
      <c r="HB140">
        <v>20.200399999999998</v>
      </c>
      <c r="HC140">
        <v>5.2144399999999997</v>
      </c>
      <c r="HD140">
        <v>11.974</v>
      </c>
      <c r="HE140">
        <v>4.9902499999999996</v>
      </c>
      <c r="HF140">
        <v>3.2925</v>
      </c>
      <c r="HG140">
        <v>8383.9</v>
      </c>
      <c r="HH140">
        <v>9999</v>
      </c>
      <c r="HI140">
        <v>9999</v>
      </c>
      <c r="HJ140">
        <v>971.1</v>
      </c>
      <c r="HK140">
        <v>4.9712899999999998</v>
      </c>
      <c r="HL140">
        <v>1.8742399999999999</v>
      </c>
      <c r="HM140">
        <v>1.8705700000000001</v>
      </c>
      <c r="HN140">
        <v>1.8701700000000001</v>
      </c>
      <c r="HO140">
        <v>1.8748100000000001</v>
      </c>
      <c r="HP140">
        <v>1.8714900000000001</v>
      </c>
      <c r="HQ140">
        <v>1.86693</v>
      </c>
      <c r="HR140">
        <v>1.8779300000000001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-3.03</v>
      </c>
      <c r="IG140">
        <v>0.33079999999999998</v>
      </c>
      <c r="IH140">
        <v>-2.1003025613674828</v>
      </c>
      <c r="II140">
        <v>1.7196870422270779E-5</v>
      </c>
      <c r="IJ140">
        <v>-2.1741833173098589E-6</v>
      </c>
      <c r="IK140">
        <v>9.0595066644434051E-10</v>
      </c>
      <c r="IL140">
        <v>-0.3055493333670728</v>
      </c>
      <c r="IM140">
        <v>-1.2435942757381079E-3</v>
      </c>
      <c r="IN140">
        <v>8.3241555849602686E-4</v>
      </c>
      <c r="IO140">
        <v>-6.8006265696850886E-6</v>
      </c>
      <c r="IP140">
        <v>17</v>
      </c>
      <c r="IQ140">
        <v>2050</v>
      </c>
      <c r="IR140">
        <v>3</v>
      </c>
      <c r="IS140">
        <v>34</v>
      </c>
      <c r="IT140">
        <v>14.1</v>
      </c>
      <c r="IU140">
        <v>14.3</v>
      </c>
      <c r="IV140">
        <v>1.8432599999999999</v>
      </c>
      <c r="IW140">
        <v>2.5500500000000001</v>
      </c>
      <c r="IX140">
        <v>1.49902</v>
      </c>
      <c r="IY140">
        <v>2.2827099999999998</v>
      </c>
      <c r="IZ140">
        <v>1.69678</v>
      </c>
      <c r="JA140">
        <v>2.3840300000000001</v>
      </c>
      <c r="JB140">
        <v>43.236199999999997</v>
      </c>
      <c r="JC140">
        <v>13.440300000000001</v>
      </c>
      <c r="JD140">
        <v>18</v>
      </c>
      <c r="JE140">
        <v>691.30700000000002</v>
      </c>
      <c r="JF140">
        <v>288.29199999999997</v>
      </c>
      <c r="JG140">
        <v>29.999099999999999</v>
      </c>
      <c r="JH140">
        <v>35.700600000000001</v>
      </c>
      <c r="JI140">
        <v>30</v>
      </c>
      <c r="JJ140">
        <v>35.467100000000002</v>
      </c>
      <c r="JK140">
        <v>35.460599999999999</v>
      </c>
      <c r="JL140">
        <v>36.961199999999998</v>
      </c>
      <c r="JM140">
        <v>27.168900000000001</v>
      </c>
      <c r="JN140">
        <v>49.587699999999998</v>
      </c>
      <c r="JO140">
        <v>30</v>
      </c>
      <c r="JP140">
        <v>836.28399999999999</v>
      </c>
      <c r="JQ140">
        <v>31.974900000000002</v>
      </c>
      <c r="JR140">
        <v>98.336699999999993</v>
      </c>
      <c r="JS140">
        <v>98.252200000000002</v>
      </c>
    </row>
    <row r="141" spans="1:279" x14ac:dyDescent="0.2">
      <c r="A141">
        <v>126</v>
      </c>
      <c r="B141">
        <v>1658328480.0999999</v>
      </c>
      <c r="C141">
        <v>499</v>
      </c>
      <c r="D141" t="s">
        <v>672</v>
      </c>
      <c r="E141" t="s">
        <v>673</v>
      </c>
      <c r="F141">
        <v>4</v>
      </c>
      <c r="G141">
        <v>1658328478.0999999</v>
      </c>
      <c r="H141">
        <f t="shared" si="50"/>
        <v>2.1437536670620124E-3</v>
      </c>
      <c r="I141">
        <f t="shared" si="51"/>
        <v>2.1437536670620125</v>
      </c>
      <c r="J141">
        <f t="shared" si="52"/>
        <v>11.466740766620202</v>
      </c>
      <c r="K141">
        <f t="shared" si="53"/>
        <v>809.47114285714281</v>
      </c>
      <c r="L141">
        <f t="shared" si="54"/>
        <v>641.91556248116422</v>
      </c>
      <c r="M141">
        <f t="shared" si="55"/>
        <v>64.969314238696072</v>
      </c>
      <c r="N141">
        <f t="shared" si="56"/>
        <v>81.927886035611309</v>
      </c>
      <c r="O141">
        <f t="shared" si="57"/>
        <v>0.1270583285488506</v>
      </c>
      <c r="P141">
        <f t="shared" si="58"/>
        <v>2.7727047278779939</v>
      </c>
      <c r="Q141">
        <f t="shared" si="59"/>
        <v>0.12391010179665345</v>
      </c>
      <c r="R141">
        <f t="shared" si="60"/>
        <v>7.7720172156284503E-2</v>
      </c>
      <c r="S141">
        <f t="shared" si="61"/>
        <v>194.4369223267515</v>
      </c>
      <c r="T141">
        <f t="shared" si="62"/>
        <v>34.369510957457905</v>
      </c>
      <c r="U141">
        <f t="shared" si="63"/>
        <v>33.166171428571431</v>
      </c>
      <c r="V141">
        <f t="shared" si="64"/>
        <v>5.0994698573432418</v>
      </c>
      <c r="W141">
        <f t="shared" si="65"/>
        <v>64.939795901428553</v>
      </c>
      <c r="X141">
        <f t="shared" si="66"/>
        <v>3.4221354995983893</v>
      </c>
      <c r="Y141">
        <f t="shared" si="67"/>
        <v>5.2697047351254591</v>
      </c>
      <c r="Z141">
        <f t="shared" si="68"/>
        <v>1.6773343577448525</v>
      </c>
      <c r="AA141">
        <f t="shared" si="69"/>
        <v>-94.539536717434743</v>
      </c>
      <c r="AB141">
        <f t="shared" si="70"/>
        <v>87.654142936518085</v>
      </c>
      <c r="AC141">
        <f t="shared" si="71"/>
        <v>7.2727577046074288</v>
      </c>
      <c r="AD141">
        <f t="shared" si="72"/>
        <v>194.82428625044224</v>
      </c>
      <c r="AE141">
        <f t="shared" si="73"/>
        <v>20.871341040443379</v>
      </c>
      <c r="AF141">
        <f t="shared" si="74"/>
        <v>2.1472759795416949</v>
      </c>
      <c r="AG141">
        <f t="shared" si="75"/>
        <v>11.466740766620202</v>
      </c>
      <c r="AH141">
        <v>857.95966164600702</v>
      </c>
      <c r="AI141">
        <v>840.35259999999971</v>
      </c>
      <c r="AJ141">
        <v>1.703914337425521</v>
      </c>
      <c r="AK141">
        <v>64.333968966541633</v>
      </c>
      <c r="AL141">
        <f t="shared" si="76"/>
        <v>2.1437536670620125</v>
      </c>
      <c r="AM141">
        <v>31.89856696410942</v>
      </c>
      <c r="AN141">
        <v>33.810923636363633</v>
      </c>
      <c r="AO141">
        <v>-2.5923876754240752E-4</v>
      </c>
      <c r="AP141">
        <v>90.117840984765252</v>
      </c>
      <c r="AQ141">
        <v>16</v>
      </c>
      <c r="AR141">
        <v>2</v>
      </c>
      <c r="AS141">
        <f t="shared" si="77"/>
        <v>1</v>
      </c>
      <c r="AT141">
        <f t="shared" si="78"/>
        <v>0</v>
      </c>
      <c r="AU141">
        <f t="shared" si="79"/>
        <v>47359.689939960575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1009.5600426563481</v>
      </c>
      <c r="BI141">
        <f t="shared" si="83"/>
        <v>11.466740766620202</v>
      </c>
      <c r="BJ141" t="e">
        <f t="shared" si="84"/>
        <v>#DIV/0!</v>
      </c>
      <c r="BK141">
        <f t="shared" si="85"/>
        <v>1.1358156307819974E-2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253</v>
      </c>
      <c r="CG141">
        <v>1000</v>
      </c>
      <c r="CH141" t="s">
        <v>414</v>
      </c>
      <c r="CI141">
        <v>1110.1500000000001</v>
      </c>
      <c r="CJ141">
        <v>1175.8634999999999</v>
      </c>
      <c r="CK141">
        <v>1152.67</v>
      </c>
      <c r="CL141">
        <v>1.3005735999999999E-4</v>
      </c>
      <c r="CM141">
        <v>6.5004835999999994E-4</v>
      </c>
      <c r="CN141">
        <v>4.7597999359999997E-2</v>
      </c>
      <c r="CO141">
        <v>5.5000000000000003E-4</v>
      </c>
      <c r="CP141">
        <f t="shared" si="96"/>
        <v>1200.0642857142859</v>
      </c>
      <c r="CQ141">
        <f t="shared" si="97"/>
        <v>1009.5600426563481</v>
      </c>
      <c r="CR141">
        <f t="shared" si="98"/>
        <v>0.84125496831651103</v>
      </c>
      <c r="CS141">
        <f t="shared" si="99"/>
        <v>0.16202208885086636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1658328478.0999999</v>
      </c>
      <c r="CZ141">
        <v>809.47114285714281</v>
      </c>
      <c r="DA141">
        <v>830.33042857142857</v>
      </c>
      <c r="DB141">
        <v>33.811685714285723</v>
      </c>
      <c r="DC141">
        <v>31.89761428571429</v>
      </c>
      <c r="DD141">
        <v>812.50699999999995</v>
      </c>
      <c r="DE141">
        <v>33.480985714285723</v>
      </c>
      <c r="DF141">
        <v>650.3434285714286</v>
      </c>
      <c r="DG141">
        <v>101.11199999999999</v>
      </c>
      <c r="DH141">
        <v>9.9620400000000012E-2</v>
      </c>
      <c r="DI141">
        <v>33.752557142857142</v>
      </c>
      <c r="DJ141">
        <v>999.89999999999986</v>
      </c>
      <c r="DK141">
        <v>33.166171428571431</v>
      </c>
      <c r="DL141">
        <v>0</v>
      </c>
      <c r="DM141">
        <v>0</v>
      </c>
      <c r="DN141">
        <v>9031.1571428571442</v>
      </c>
      <c r="DO141">
        <v>0</v>
      </c>
      <c r="DP141">
        <v>1874.697142857143</v>
      </c>
      <c r="DQ141">
        <v>-20.85924285714286</v>
      </c>
      <c r="DR141">
        <v>837.79842857142853</v>
      </c>
      <c r="DS141">
        <v>857.68871428571424</v>
      </c>
      <c r="DT141">
        <v>1.9140328571428571</v>
      </c>
      <c r="DU141">
        <v>830.33042857142857</v>
      </c>
      <c r="DV141">
        <v>31.89761428571429</v>
      </c>
      <c r="DW141">
        <v>3.4187628571428581</v>
      </c>
      <c r="DX141">
        <v>3.2252328571428568</v>
      </c>
      <c r="DY141">
        <v>26.221614285714281</v>
      </c>
      <c r="DZ141">
        <v>25.238814285714291</v>
      </c>
      <c r="EA141">
        <v>1200.0642857142859</v>
      </c>
      <c r="EB141">
        <v>0.95799371428571423</v>
      </c>
      <c r="EC141">
        <v>4.2006628571428568E-2</v>
      </c>
      <c r="ED141">
        <v>0</v>
      </c>
      <c r="EE141">
        <v>647.98557142857135</v>
      </c>
      <c r="EF141">
        <v>5.0001600000000002</v>
      </c>
      <c r="EG141">
        <v>9518.2342857142849</v>
      </c>
      <c r="EH141">
        <v>9515.6728571428575</v>
      </c>
      <c r="EI141">
        <v>47.875</v>
      </c>
      <c r="EJ141">
        <v>50.642714285714291</v>
      </c>
      <c r="EK141">
        <v>49.15128571428572</v>
      </c>
      <c r="EL141">
        <v>49.053285714285707</v>
      </c>
      <c r="EM141">
        <v>49.633857142857153</v>
      </c>
      <c r="EN141">
        <v>1144.8628571428569</v>
      </c>
      <c r="EO141">
        <v>50.201428571428558</v>
      </c>
      <c r="EP141">
        <v>0</v>
      </c>
      <c r="EQ141">
        <v>770991.60000014305</v>
      </c>
      <c r="ER141">
        <v>0</v>
      </c>
      <c r="ES141">
        <v>648.05336</v>
      </c>
      <c r="ET141">
        <v>-6.7153844051378614E-2</v>
      </c>
      <c r="EU141">
        <v>-8.8315384787293834</v>
      </c>
      <c r="EV141">
        <v>9518.93</v>
      </c>
      <c r="EW141">
        <v>15</v>
      </c>
      <c r="EX141">
        <v>1658327627.5</v>
      </c>
      <c r="EY141" t="s">
        <v>416</v>
      </c>
      <c r="EZ141">
        <v>1658327627.5</v>
      </c>
      <c r="FA141">
        <v>1658327617.5</v>
      </c>
      <c r="FB141">
        <v>12</v>
      </c>
      <c r="FC141">
        <v>-0.68500000000000005</v>
      </c>
      <c r="FD141">
        <v>-0.255</v>
      </c>
      <c r="FE141">
        <v>-3.9239999999999999</v>
      </c>
      <c r="FF141">
        <v>0.28599999999999998</v>
      </c>
      <c r="FG141">
        <v>1546</v>
      </c>
      <c r="FH141">
        <v>32</v>
      </c>
      <c r="FI141">
        <v>0.03</v>
      </c>
      <c r="FJ141">
        <v>0.04</v>
      </c>
      <c r="FK141">
        <v>-20.73786585365853</v>
      </c>
      <c r="FL141">
        <v>-0.63529756097567547</v>
      </c>
      <c r="FM141">
        <v>7.6232860879871189E-2</v>
      </c>
      <c r="FN141">
        <v>0</v>
      </c>
      <c r="FO141">
        <v>648.03344117647055</v>
      </c>
      <c r="FP141">
        <v>0.5193124550660656</v>
      </c>
      <c r="FQ141">
        <v>0.18237279066541431</v>
      </c>
      <c r="FR141">
        <v>1</v>
      </c>
      <c r="FS141">
        <v>1.9244004878048779</v>
      </c>
      <c r="FT141">
        <v>-6.0507177700344757E-2</v>
      </c>
      <c r="FU141">
        <v>7.6891732408562712E-3</v>
      </c>
      <c r="FV141">
        <v>1</v>
      </c>
      <c r="FW141">
        <v>2</v>
      </c>
      <c r="FX141">
        <v>3</v>
      </c>
      <c r="FY141" t="s">
        <v>417</v>
      </c>
      <c r="FZ141">
        <v>3.3693300000000002</v>
      </c>
      <c r="GA141">
        <v>2.8937400000000002</v>
      </c>
      <c r="GB141">
        <v>0.158109</v>
      </c>
      <c r="GC141">
        <v>0.162663</v>
      </c>
      <c r="GD141">
        <v>0.14021800000000001</v>
      </c>
      <c r="GE141">
        <v>0.13716300000000001</v>
      </c>
      <c r="GF141">
        <v>29060.6</v>
      </c>
      <c r="GG141">
        <v>25140.9</v>
      </c>
      <c r="GH141">
        <v>30857.200000000001</v>
      </c>
      <c r="GI141">
        <v>27989.200000000001</v>
      </c>
      <c r="GJ141">
        <v>34954.300000000003</v>
      </c>
      <c r="GK141">
        <v>34074.5</v>
      </c>
      <c r="GL141">
        <v>40223.599999999999</v>
      </c>
      <c r="GM141">
        <v>39011.300000000003</v>
      </c>
      <c r="GN141">
        <v>2.3048999999999999</v>
      </c>
      <c r="GO141">
        <v>1.5736000000000001</v>
      </c>
      <c r="GP141">
        <v>0</v>
      </c>
      <c r="GQ141">
        <v>2.3312900000000001E-2</v>
      </c>
      <c r="GR141">
        <v>999.9</v>
      </c>
      <c r="GS141">
        <v>32.790900000000001</v>
      </c>
      <c r="GT141">
        <v>59.4</v>
      </c>
      <c r="GU141">
        <v>38.9</v>
      </c>
      <c r="GV141">
        <v>41.058999999999997</v>
      </c>
      <c r="GW141">
        <v>50.052900000000001</v>
      </c>
      <c r="GX141">
        <v>41.826900000000002</v>
      </c>
      <c r="GY141">
        <v>1</v>
      </c>
      <c r="GZ141">
        <v>0.64871400000000001</v>
      </c>
      <c r="HA141">
        <v>1.64714</v>
      </c>
      <c r="HB141">
        <v>20.200399999999998</v>
      </c>
      <c r="HC141">
        <v>5.2138499999999999</v>
      </c>
      <c r="HD141">
        <v>11.974</v>
      </c>
      <c r="HE141">
        <v>4.9901</v>
      </c>
      <c r="HF141">
        <v>3.2924799999999999</v>
      </c>
      <c r="HG141">
        <v>8383.9</v>
      </c>
      <c r="HH141">
        <v>9999</v>
      </c>
      <c r="HI141">
        <v>9999</v>
      </c>
      <c r="HJ141">
        <v>971.1</v>
      </c>
      <c r="HK141">
        <v>4.9712699999999996</v>
      </c>
      <c r="HL141">
        <v>1.8742399999999999</v>
      </c>
      <c r="HM141">
        <v>1.8705700000000001</v>
      </c>
      <c r="HN141">
        <v>1.87018</v>
      </c>
      <c r="HO141">
        <v>1.87479</v>
      </c>
      <c r="HP141">
        <v>1.8714900000000001</v>
      </c>
      <c r="HQ141">
        <v>1.86693</v>
      </c>
      <c r="HR141">
        <v>1.8779300000000001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-3.0409999999999999</v>
      </c>
      <c r="IG141">
        <v>0.33069999999999999</v>
      </c>
      <c r="IH141">
        <v>-2.1003025613674828</v>
      </c>
      <c r="II141">
        <v>1.7196870422270779E-5</v>
      </c>
      <c r="IJ141">
        <v>-2.1741833173098589E-6</v>
      </c>
      <c r="IK141">
        <v>9.0595066644434051E-10</v>
      </c>
      <c r="IL141">
        <v>-0.3055493333670728</v>
      </c>
      <c r="IM141">
        <v>-1.2435942757381079E-3</v>
      </c>
      <c r="IN141">
        <v>8.3241555849602686E-4</v>
      </c>
      <c r="IO141">
        <v>-6.8006265696850886E-6</v>
      </c>
      <c r="IP141">
        <v>17</v>
      </c>
      <c r="IQ141">
        <v>2050</v>
      </c>
      <c r="IR141">
        <v>3</v>
      </c>
      <c r="IS141">
        <v>34</v>
      </c>
      <c r="IT141">
        <v>14.2</v>
      </c>
      <c r="IU141">
        <v>14.4</v>
      </c>
      <c r="IV141">
        <v>1.85547</v>
      </c>
      <c r="IW141">
        <v>2.5476100000000002</v>
      </c>
      <c r="IX141">
        <v>1.49902</v>
      </c>
      <c r="IY141">
        <v>2.2814899999999998</v>
      </c>
      <c r="IZ141">
        <v>1.69678</v>
      </c>
      <c r="JA141">
        <v>2.3815900000000001</v>
      </c>
      <c r="JB141">
        <v>43.236199999999997</v>
      </c>
      <c r="JC141">
        <v>13.440300000000001</v>
      </c>
      <c r="JD141">
        <v>18</v>
      </c>
      <c r="JE141">
        <v>691.53099999999995</v>
      </c>
      <c r="JF141">
        <v>288.35399999999998</v>
      </c>
      <c r="JG141">
        <v>29.999300000000002</v>
      </c>
      <c r="JH141">
        <v>35.697600000000001</v>
      </c>
      <c r="JI141">
        <v>30.0002</v>
      </c>
      <c r="JJ141">
        <v>35.467100000000002</v>
      </c>
      <c r="JK141">
        <v>35.458199999999998</v>
      </c>
      <c r="JL141">
        <v>37.204599999999999</v>
      </c>
      <c r="JM141">
        <v>27.168900000000001</v>
      </c>
      <c r="JN141">
        <v>49.2104</v>
      </c>
      <c r="JO141">
        <v>30</v>
      </c>
      <c r="JP141">
        <v>842.96199999999999</v>
      </c>
      <c r="JQ141">
        <v>31.986499999999999</v>
      </c>
      <c r="JR141">
        <v>98.336500000000001</v>
      </c>
      <c r="JS141">
        <v>98.25</v>
      </c>
    </row>
    <row r="142" spans="1:279" x14ac:dyDescent="0.2">
      <c r="A142">
        <v>127</v>
      </c>
      <c r="B142">
        <v>1658328484.0999999</v>
      </c>
      <c r="C142">
        <v>503</v>
      </c>
      <c r="D142" t="s">
        <v>674</v>
      </c>
      <c r="E142" t="s">
        <v>675</v>
      </c>
      <c r="F142">
        <v>4</v>
      </c>
      <c r="G142">
        <v>1658328481.7874999</v>
      </c>
      <c r="H142">
        <f t="shared" si="50"/>
        <v>2.1495712935672602E-3</v>
      </c>
      <c r="I142">
        <f t="shared" si="51"/>
        <v>2.1495712935672602</v>
      </c>
      <c r="J142">
        <f t="shared" si="52"/>
        <v>11.184381828099919</v>
      </c>
      <c r="K142">
        <f t="shared" si="53"/>
        <v>815.58074999999997</v>
      </c>
      <c r="L142">
        <f t="shared" si="54"/>
        <v>651.60311122219946</v>
      </c>
      <c r="M142">
        <f t="shared" si="55"/>
        <v>65.950478807929144</v>
      </c>
      <c r="N142">
        <f t="shared" si="56"/>
        <v>82.547090464532857</v>
      </c>
      <c r="O142">
        <f t="shared" si="57"/>
        <v>0.12723286815958099</v>
      </c>
      <c r="P142">
        <f t="shared" si="58"/>
        <v>2.7705173575396698</v>
      </c>
      <c r="Q142">
        <f t="shared" si="59"/>
        <v>0.12407367612299806</v>
      </c>
      <c r="R142">
        <f t="shared" si="60"/>
        <v>7.782335493089057E-2</v>
      </c>
      <c r="S142">
        <f t="shared" si="61"/>
        <v>194.42627248752399</v>
      </c>
      <c r="T142">
        <f t="shared" si="62"/>
        <v>34.370088700270145</v>
      </c>
      <c r="U142">
        <f t="shared" si="63"/>
        <v>33.173775000000013</v>
      </c>
      <c r="V142">
        <f t="shared" si="64"/>
        <v>5.1016462700087244</v>
      </c>
      <c r="W142">
        <f t="shared" si="65"/>
        <v>64.930327811642044</v>
      </c>
      <c r="X142">
        <f t="shared" si="66"/>
        <v>3.4219769845113452</v>
      </c>
      <c r="Y142">
        <f t="shared" si="67"/>
        <v>5.2702290283182318</v>
      </c>
      <c r="Z142">
        <f t="shared" si="68"/>
        <v>1.6796692854973791</v>
      </c>
      <c r="AA142">
        <f t="shared" si="69"/>
        <v>-94.796094046316171</v>
      </c>
      <c r="AB142">
        <f t="shared" si="70"/>
        <v>86.715213756337462</v>
      </c>
      <c r="AC142">
        <f t="shared" si="71"/>
        <v>7.2008648083253011</v>
      </c>
      <c r="AD142">
        <f t="shared" si="72"/>
        <v>193.54625700587059</v>
      </c>
      <c r="AE142">
        <f t="shared" si="73"/>
        <v>20.757112342085218</v>
      </c>
      <c r="AF142">
        <f t="shared" si="74"/>
        <v>2.1542927150098752</v>
      </c>
      <c r="AG142">
        <f t="shared" si="75"/>
        <v>11.184381828099919</v>
      </c>
      <c r="AH142">
        <v>864.69396272616711</v>
      </c>
      <c r="AI142">
        <v>847.25443636363616</v>
      </c>
      <c r="AJ142">
        <v>1.729793201865425</v>
      </c>
      <c r="AK142">
        <v>64.333968966541633</v>
      </c>
      <c r="AL142">
        <f t="shared" si="76"/>
        <v>2.1495712935672602</v>
      </c>
      <c r="AM142">
        <v>31.892340682670039</v>
      </c>
      <c r="AN142">
        <v>33.808722424242411</v>
      </c>
      <c r="AO142">
        <v>-4.3407582094268741E-5</v>
      </c>
      <c r="AP142">
        <v>90.117840984765252</v>
      </c>
      <c r="AQ142">
        <v>16</v>
      </c>
      <c r="AR142">
        <v>2</v>
      </c>
      <c r="AS142">
        <f t="shared" si="77"/>
        <v>1</v>
      </c>
      <c r="AT142">
        <f t="shared" si="78"/>
        <v>0</v>
      </c>
      <c r="AU142">
        <f t="shared" si="79"/>
        <v>47299.353277447452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1009.5067872992352</v>
      </c>
      <c r="BI142">
        <f t="shared" si="83"/>
        <v>11.184381828099919</v>
      </c>
      <c r="BJ142" t="e">
        <f t="shared" si="84"/>
        <v>#DIV/0!</v>
      </c>
      <c r="BK142">
        <f t="shared" si="85"/>
        <v>1.1079055603005745E-2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253</v>
      </c>
      <c r="CG142">
        <v>1000</v>
      </c>
      <c r="CH142" t="s">
        <v>414</v>
      </c>
      <c r="CI142">
        <v>1110.1500000000001</v>
      </c>
      <c r="CJ142">
        <v>1175.8634999999999</v>
      </c>
      <c r="CK142">
        <v>1152.67</v>
      </c>
      <c r="CL142">
        <v>1.3005735999999999E-4</v>
      </c>
      <c r="CM142">
        <v>6.5004835999999994E-4</v>
      </c>
      <c r="CN142">
        <v>4.7597999359999997E-2</v>
      </c>
      <c r="CO142">
        <v>5.5000000000000003E-4</v>
      </c>
      <c r="CP142">
        <f t="shared" si="96"/>
        <v>1200.00125</v>
      </c>
      <c r="CQ142">
        <f t="shared" si="97"/>
        <v>1009.5067872992352</v>
      </c>
      <c r="CR142">
        <f t="shared" si="98"/>
        <v>0.84125477977563368</v>
      </c>
      <c r="CS142">
        <f t="shared" si="99"/>
        <v>0.16202172496697315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1658328481.7874999</v>
      </c>
      <c r="CZ142">
        <v>815.58074999999997</v>
      </c>
      <c r="DA142">
        <v>836.35224999999991</v>
      </c>
      <c r="DB142">
        <v>33.809775000000002</v>
      </c>
      <c r="DC142">
        <v>31.889424999999999</v>
      </c>
      <c r="DD142">
        <v>818.62699999999995</v>
      </c>
      <c r="DE142">
        <v>33.4791375</v>
      </c>
      <c r="DF142">
        <v>650.33662499999991</v>
      </c>
      <c r="DG142">
        <v>101.11275000000001</v>
      </c>
      <c r="DH142">
        <v>9.9901799999999999E-2</v>
      </c>
      <c r="DI142">
        <v>33.754337499999998</v>
      </c>
      <c r="DJ142">
        <v>999.9</v>
      </c>
      <c r="DK142">
        <v>33.173775000000013</v>
      </c>
      <c r="DL142">
        <v>0</v>
      </c>
      <c r="DM142">
        <v>0</v>
      </c>
      <c r="DN142">
        <v>9019.4512500000001</v>
      </c>
      <c r="DO142">
        <v>0</v>
      </c>
      <c r="DP142">
        <v>1875.32</v>
      </c>
      <c r="DQ142">
        <v>-20.771687499999999</v>
      </c>
      <c r="DR142">
        <v>844.12037499999997</v>
      </c>
      <c r="DS142">
        <v>863.90200000000004</v>
      </c>
      <c r="DT142">
        <v>1.9203537500000001</v>
      </c>
      <c r="DU142">
        <v>836.35224999999991</v>
      </c>
      <c r="DV142">
        <v>31.889424999999999</v>
      </c>
      <c r="DW142">
        <v>3.4185962499999998</v>
      </c>
      <c r="DX142">
        <v>3.2244250000000001</v>
      </c>
      <c r="DY142">
        <v>26.2207875</v>
      </c>
      <c r="DZ142">
        <v>25.2345875</v>
      </c>
      <c r="EA142">
        <v>1200.00125</v>
      </c>
      <c r="EB142">
        <v>0.95799875000000001</v>
      </c>
      <c r="EC142">
        <v>4.2001612500000007E-2</v>
      </c>
      <c r="ED142">
        <v>0</v>
      </c>
      <c r="EE142">
        <v>648.08574999999996</v>
      </c>
      <c r="EF142">
        <v>5.0001600000000002</v>
      </c>
      <c r="EG142">
        <v>9517.0324999999993</v>
      </c>
      <c r="EH142">
        <v>9515.1737499999999</v>
      </c>
      <c r="EI142">
        <v>47.882750000000001</v>
      </c>
      <c r="EJ142">
        <v>50.632750000000001</v>
      </c>
      <c r="EK142">
        <v>49.132750000000001</v>
      </c>
      <c r="EL142">
        <v>49.03875</v>
      </c>
      <c r="EM142">
        <v>49.625</v>
      </c>
      <c r="EN142">
        <v>1144.81</v>
      </c>
      <c r="EO142">
        <v>50.191249999999997</v>
      </c>
      <c r="EP142">
        <v>0</v>
      </c>
      <c r="EQ142">
        <v>770995.20000004768</v>
      </c>
      <c r="ER142">
        <v>0</v>
      </c>
      <c r="ES142">
        <v>648.07568000000003</v>
      </c>
      <c r="ET142">
        <v>-4.3999994264941361E-2</v>
      </c>
      <c r="EU142">
        <v>-16.900000070537459</v>
      </c>
      <c r="EV142">
        <v>9518.3912000000018</v>
      </c>
      <c r="EW142">
        <v>15</v>
      </c>
      <c r="EX142">
        <v>1658327627.5</v>
      </c>
      <c r="EY142" t="s">
        <v>416</v>
      </c>
      <c r="EZ142">
        <v>1658327627.5</v>
      </c>
      <c r="FA142">
        <v>1658327617.5</v>
      </c>
      <c r="FB142">
        <v>12</v>
      </c>
      <c r="FC142">
        <v>-0.68500000000000005</v>
      </c>
      <c r="FD142">
        <v>-0.255</v>
      </c>
      <c r="FE142">
        <v>-3.9239999999999999</v>
      </c>
      <c r="FF142">
        <v>0.28599999999999998</v>
      </c>
      <c r="FG142">
        <v>1546</v>
      </c>
      <c r="FH142">
        <v>32</v>
      </c>
      <c r="FI142">
        <v>0.03</v>
      </c>
      <c r="FJ142">
        <v>0.04</v>
      </c>
      <c r="FK142">
        <v>-20.767982926829269</v>
      </c>
      <c r="FL142">
        <v>-0.35537979094076561</v>
      </c>
      <c r="FM142">
        <v>5.7662685666407691E-2</v>
      </c>
      <c r="FN142">
        <v>1</v>
      </c>
      <c r="FO142">
        <v>648.05097058823515</v>
      </c>
      <c r="FP142">
        <v>0.3308021423208099</v>
      </c>
      <c r="FQ142">
        <v>0.19084849015325481</v>
      </c>
      <c r="FR142">
        <v>1</v>
      </c>
      <c r="FS142">
        <v>1.922637317073171</v>
      </c>
      <c r="FT142">
        <v>-6.9663554006964612E-2</v>
      </c>
      <c r="FU142">
        <v>8.1013889277087095E-3</v>
      </c>
      <c r="FV142">
        <v>1</v>
      </c>
      <c r="FW142">
        <v>3</v>
      </c>
      <c r="FX142">
        <v>3</v>
      </c>
      <c r="FY142" t="s">
        <v>667</v>
      </c>
      <c r="FZ142">
        <v>3.3693900000000001</v>
      </c>
      <c r="GA142">
        <v>2.8936700000000002</v>
      </c>
      <c r="GB142">
        <v>0.15897800000000001</v>
      </c>
      <c r="GC142">
        <v>0.163524</v>
      </c>
      <c r="GD142">
        <v>0.14021</v>
      </c>
      <c r="GE142">
        <v>0.13711400000000001</v>
      </c>
      <c r="GF142">
        <v>29031</v>
      </c>
      <c r="GG142">
        <v>25115.200000000001</v>
      </c>
      <c r="GH142">
        <v>30857.7</v>
      </c>
      <c r="GI142">
        <v>27989.5</v>
      </c>
      <c r="GJ142">
        <v>34955.300000000003</v>
      </c>
      <c r="GK142">
        <v>34076.800000000003</v>
      </c>
      <c r="GL142">
        <v>40224.300000000003</v>
      </c>
      <c r="GM142">
        <v>39011.699999999997</v>
      </c>
      <c r="GN142">
        <v>2.3048500000000001</v>
      </c>
      <c r="GO142">
        <v>1.57348</v>
      </c>
      <c r="GP142">
        <v>0</v>
      </c>
      <c r="GQ142">
        <v>2.4341000000000002E-2</v>
      </c>
      <c r="GR142">
        <v>999.9</v>
      </c>
      <c r="GS142">
        <v>32.784300000000002</v>
      </c>
      <c r="GT142">
        <v>59.4</v>
      </c>
      <c r="GU142">
        <v>38.9</v>
      </c>
      <c r="GV142">
        <v>41.058900000000001</v>
      </c>
      <c r="GW142">
        <v>49.782899999999998</v>
      </c>
      <c r="GX142">
        <v>41.766800000000003</v>
      </c>
      <c r="GY142">
        <v>1</v>
      </c>
      <c r="GZ142">
        <v>0.64861500000000005</v>
      </c>
      <c r="HA142">
        <v>1.64592</v>
      </c>
      <c r="HB142">
        <v>20.200500000000002</v>
      </c>
      <c r="HC142">
        <v>5.2144399999999997</v>
      </c>
      <c r="HD142">
        <v>11.974</v>
      </c>
      <c r="HE142">
        <v>4.9903000000000004</v>
      </c>
      <c r="HF142">
        <v>3.2924799999999999</v>
      </c>
      <c r="HG142">
        <v>8384.1</v>
      </c>
      <c r="HH142">
        <v>9999</v>
      </c>
      <c r="HI142">
        <v>9999</v>
      </c>
      <c r="HJ142">
        <v>971.1</v>
      </c>
      <c r="HK142">
        <v>4.9712500000000004</v>
      </c>
      <c r="HL142">
        <v>1.8742399999999999</v>
      </c>
      <c r="HM142">
        <v>1.8705700000000001</v>
      </c>
      <c r="HN142">
        <v>1.8701700000000001</v>
      </c>
      <c r="HO142">
        <v>1.8748</v>
      </c>
      <c r="HP142">
        <v>1.8714900000000001</v>
      </c>
      <c r="HQ142">
        <v>1.86693</v>
      </c>
      <c r="HR142">
        <v>1.87792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-3.052</v>
      </c>
      <c r="IG142">
        <v>0.33050000000000002</v>
      </c>
      <c r="IH142">
        <v>-2.1003025613674828</v>
      </c>
      <c r="II142">
        <v>1.7196870422270779E-5</v>
      </c>
      <c r="IJ142">
        <v>-2.1741833173098589E-6</v>
      </c>
      <c r="IK142">
        <v>9.0595066644434051E-10</v>
      </c>
      <c r="IL142">
        <v>-0.3055493333670728</v>
      </c>
      <c r="IM142">
        <v>-1.2435942757381079E-3</v>
      </c>
      <c r="IN142">
        <v>8.3241555849602686E-4</v>
      </c>
      <c r="IO142">
        <v>-6.8006265696850886E-6</v>
      </c>
      <c r="IP142">
        <v>17</v>
      </c>
      <c r="IQ142">
        <v>2050</v>
      </c>
      <c r="IR142">
        <v>3</v>
      </c>
      <c r="IS142">
        <v>34</v>
      </c>
      <c r="IT142">
        <v>14.3</v>
      </c>
      <c r="IU142">
        <v>14.4</v>
      </c>
      <c r="IV142">
        <v>1.86768</v>
      </c>
      <c r="IW142">
        <v>2.5476100000000002</v>
      </c>
      <c r="IX142">
        <v>1.49902</v>
      </c>
      <c r="IY142">
        <v>2.2827099999999998</v>
      </c>
      <c r="IZ142">
        <v>1.69678</v>
      </c>
      <c r="JA142">
        <v>2.3950200000000001</v>
      </c>
      <c r="JB142">
        <v>43.236199999999997</v>
      </c>
      <c r="JC142">
        <v>13.440300000000001</v>
      </c>
      <c r="JD142">
        <v>18</v>
      </c>
      <c r="JE142">
        <v>691.49</v>
      </c>
      <c r="JF142">
        <v>288.29300000000001</v>
      </c>
      <c r="JG142">
        <v>29.999600000000001</v>
      </c>
      <c r="JH142">
        <v>35.697600000000001</v>
      </c>
      <c r="JI142">
        <v>30.0001</v>
      </c>
      <c r="JJ142">
        <v>35.466999999999999</v>
      </c>
      <c r="JK142">
        <v>35.458199999999998</v>
      </c>
      <c r="JL142">
        <v>37.447499999999998</v>
      </c>
      <c r="JM142">
        <v>26.894300000000001</v>
      </c>
      <c r="JN142">
        <v>49.2104</v>
      </c>
      <c r="JO142">
        <v>30</v>
      </c>
      <c r="JP142">
        <v>849.64099999999996</v>
      </c>
      <c r="JQ142">
        <v>32.006799999999998</v>
      </c>
      <c r="JR142">
        <v>98.338099999999997</v>
      </c>
      <c r="JS142">
        <v>98.251099999999994</v>
      </c>
    </row>
    <row r="143" spans="1:279" x14ac:dyDescent="0.2">
      <c r="A143">
        <v>128</v>
      </c>
      <c r="B143">
        <v>1658328488.0999999</v>
      </c>
      <c r="C143">
        <v>507</v>
      </c>
      <c r="D143" t="s">
        <v>676</v>
      </c>
      <c r="E143" t="s">
        <v>677</v>
      </c>
      <c r="F143">
        <v>4</v>
      </c>
      <c r="G143">
        <v>1658328486.0999999</v>
      </c>
      <c r="H143">
        <f t="shared" si="50"/>
        <v>2.1560145865560537E-3</v>
      </c>
      <c r="I143">
        <f t="shared" si="51"/>
        <v>2.1560145865560538</v>
      </c>
      <c r="J143">
        <f t="shared" si="52"/>
        <v>11.43580620027698</v>
      </c>
      <c r="K143">
        <f t="shared" si="53"/>
        <v>822.71485714285711</v>
      </c>
      <c r="L143">
        <f t="shared" si="54"/>
        <v>655.53261797936318</v>
      </c>
      <c r="M143">
        <f t="shared" si="55"/>
        <v>66.348322014534389</v>
      </c>
      <c r="N143">
        <f t="shared" si="56"/>
        <v>83.269312267195772</v>
      </c>
      <c r="O143">
        <f t="shared" si="57"/>
        <v>0.12742461445322958</v>
      </c>
      <c r="P143">
        <f t="shared" si="58"/>
        <v>2.7655006620808731</v>
      </c>
      <c r="Q143">
        <f t="shared" si="59"/>
        <v>0.124250427145082</v>
      </c>
      <c r="R143">
        <f t="shared" si="60"/>
        <v>7.7935119333978078E-2</v>
      </c>
      <c r="S143">
        <f t="shared" si="61"/>
        <v>194.41594846968928</v>
      </c>
      <c r="T143">
        <f t="shared" si="62"/>
        <v>34.378183631638073</v>
      </c>
      <c r="U143">
        <f t="shared" si="63"/>
        <v>33.180599999999991</v>
      </c>
      <c r="V143">
        <f t="shared" si="64"/>
        <v>5.1036005160182309</v>
      </c>
      <c r="W143">
        <f t="shared" si="65"/>
        <v>64.885252119682463</v>
      </c>
      <c r="X143">
        <f t="shared" si="66"/>
        <v>3.4213007304455045</v>
      </c>
      <c r="Y143">
        <f t="shared" si="67"/>
        <v>5.2728480181210218</v>
      </c>
      <c r="Z143">
        <f t="shared" si="68"/>
        <v>1.6822997855727264</v>
      </c>
      <c r="AA143">
        <f t="shared" si="69"/>
        <v>-95.080243267121972</v>
      </c>
      <c r="AB143">
        <f t="shared" si="70"/>
        <v>86.866232948177384</v>
      </c>
      <c r="AC143">
        <f t="shared" si="71"/>
        <v>7.2270467622338295</v>
      </c>
      <c r="AD143">
        <f t="shared" si="72"/>
        <v>193.42898491297854</v>
      </c>
      <c r="AE143">
        <f t="shared" si="73"/>
        <v>20.775943160954068</v>
      </c>
      <c r="AF143">
        <f t="shared" si="74"/>
        <v>2.1417117100025296</v>
      </c>
      <c r="AG143">
        <f t="shared" si="75"/>
        <v>11.43580620027698</v>
      </c>
      <c r="AH143">
        <v>871.56243863986242</v>
      </c>
      <c r="AI143">
        <v>854.03447878787881</v>
      </c>
      <c r="AJ143">
        <v>1.6913086362488481</v>
      </c>
      <c r="AK143">
        <v>64.333968966541633</v>
      </c>
      <c r="AL143">
        <f t="shared" si="76"/>
        <v>2.1560145865560538</v>
      </c>
      <c r="AM143">
        <v>31.876894806091389</v>
      </c>
      <c r="AN143">
        <v>33.800319999999992</v>
      </c>
      <c r="AO143">
        <v>-2.8075265825492713E-4</v>
      </c>
      <c r="AP143">
        <v>90.117840984765252</v>
      </c>
      <c r="AQ143">
        <v>16</v>
      </c>
      <c r="AR143">
        <v>2</v>
      </c>
      <c r="AS143">
        <f t="shared" si="77"/>
        <v>1</v>
      </c>
      <c r="AT143">
        <f t="shared" si="78"/>
        <v>0</v>
      </c>
      <c r="AU143">
        <f t="shared" si="79"/>
        <v>47160.317707706825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1009.453971227818</v>
      </c>
      <c r="BI143">
        <f t="shared" si="83"/>
        <v>11.43580620027698</v>
      </c>
      <c r="BJ143" t="e">
        <f t="shared" si="84"/>
        <v>#DIV/0!</v>
      </c>
      <c r="BK143">
        <f t="shared" si="85"/>
        <v>1.1328704949634694E-2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253</v>
      </c>
      <c r="CG143">
        <v>1000</v>
      </c>
      <c r="CH143" t="s">
        <v>414</v>
      </c>
      <c r="CI143">
        <v>1110.1500000000001</v>
      </c>
      <c r="CJ143">
        <v>1175.8634999999999</v>
      </c>
      <c r="CK143">
        <v>1152.67</v>
      </c>
      <c r="CL143">
        <v>1.3005735999999999E-4</v>
      </c>
      <c r="CM143">
        <v>6.5004835999999994E-4</v>
      </c>
      <c r="CN143">
        <v>4.7597999359999997E-2</v>
      </c>
      <c r="CO143">
        <v>5.5000000000000003E-4</v>
      </c>
      <c r="CP143">
        <f t="shared" si="96"/>
        <v>1199.9385714285711</v>
      </c>
      <c r="CQ143">
        <f t="shared" si="97"/>
        <v>1009.453971227818</v>
      </c>
      <c r="CR143">
        <f t="shared" si="98"/>
        <v>0.84125470691889326</v>
      </c>
      <c r="CS143">
        <f t="shared" si="99"/>
        <v>0.16202158435346398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1658328486.0999999</v>
      </c>
      <c r="CZ143">
        <v>822.71485714285711</v>
      </c>
      <c r="DA143">
        <v>843.50814285714296</v>
      </c>
      <c r="DB143">
        <v>33.80302857142857</v>
      </c>
      <c r="DC143">
        <v>31.893899999999999</v>
      </c>
      <c r="DD143">
        <v>825.77342857142855</v>
      </c>
      <c r="DE143">
        <v>33.472585714285707</v>
      </c>
      <c r="DF143">
        <v>650.3434285714286</v>
      </c>
      <c r="DG143">
        <v>101.113</v>
      </c>
      <c r="DH143">
        <v>9.9846157142857148E-2</v>
      </c>
      <c r="DI143">
        <v>33.76322857142857</v>
      </c>
      <c r="DJ143">
        <v>999.89999999999986</v>
      </c>
      <c r="DK143">
        <v>33.180599999999991</v>
      </c>
      <c r="DL143">
        <v>0</v>
      </c>
      <c r="DM143">
        <v>0</v>
      </c>
      <c r="DN143">
        <v>8992.7685714285708</v>
      </c>
      <c r="DO143">
        <v>0</v>
      </c>
      <c r="DP143">
        <v>1875.262857142857</v>
      </c>
      <c r="DQ143">
        <v>-20.79307142857143</v>
      </c>
      <c r="DR143">
        <v>851.49814285714285</v>
      </c>
      <c r="DS143">
        <v>871.29700000000014</v>
      </c>
      <c r="DT143">
        <v>1.909115714285714</v>
      </c>
      <c r="DU143">
        <v>843.50814285714296</v>
      </c>
      <c r="DV143">
        <v>31.893899999999999</v>
      </c>
      <c r="DW143">
        <v>3.4179185714285709</v>
      </c>
      <c r="DX143">
        <v>3.2248842857142859</v>
      </c>
      <c r="DY143">
        <v>26.217457142857139</v>
      </c>
      <c r="DZ143">
        <v>25.236999999999998</v>
      </c>
      <c r="EA143">
        <v>1199.9385714285711</v>
      </c>
      <c r="EB143">
        <v>0.95800171428571435</v>
      </c>
      <c r="EC143">
        <v>4.1998585714285712E-2</v>
      </c>
      <c r="ED143">
        <v>0</v>
      </c>
      <c r="EE143">
        <v>648.03385714285719</v>
      </c>
      <c r="EF143">
        <v>5.0001600000000002</v>
      </c>
      <c r="EG143">
        <v>9513.7242857142846</v>
      </c>
      <c r="EH143">
        <v>9514.6985714285711</v>
      </c>
      <c r="EI143">
        <v>47.875</v>
      </c>
      <c r="EJ143">
        <v>50.625</v>
      </c>
      <c r="EK143">
        <v>49.125</v>
      </c>
      <c r="EL143">
        <v>49.035428571428568</v>
      </c>
      <c r="EM143">
        <v>49.597999999999999</v>
      </c>
      <c r="EN143">
        <v>1144.752857142857</v>
      </c>
      <c r="EO143">
        <v>50.185714285714297</v>
      </c>
      <c r="EP143">
        <v>0</v>
      </c>
      <c r="EQ143">
        <v>770999.40000009537</v>
      </c>
      <c r="ER143">
        <v>0</v>
      </c>
      <c r="ES143">
        <v>648.05642307692312</v>
      </c>
      <c r="ET143">
        <v>-0.6138461576387062</v>
      </c>
      <c r="EU143">
        <v>-18.50188039851594</v>
      </c>
      <c r="EV143">
        <v>9517.0969230769224</v>
      </c>
      <c r="EW143">
        <v>15</v>
      </c>
      <c r="EX143">
        <v>1658327627.5</v>
      </c>
      <c r="EY143" t="s">
        <v>416</v>
      </c>
      <c r="EZ143">
        <v>1658327627.5</v>
      </c>
      <c r="FA143">
        <v>1658327617.5</v>
      </c>
      <c r="FB143">
        <v>12</v>
      </c>
      <c r="FC143">
        <v>-0.68500000000000005</v>
      </c>
      <c r="FD143">
        <v>-0.255</v>
      </c>
      <c r="FE143">
        <v>-3.9239999999999999</v>
      </c>
      <c r="FF143">
        <v>0.28599999999999998</v>
      </c>
      <c r="FG143">
        <v>1546</v>
      </c>
      <c r="FH143">
        <v>32</v>
      </c>
      <c r="FI143">
        <v>0.03</v>
      </c>
      <c r="FJ143">
        <v>0.04</v>
      </c>
      <c r="FK143">
        <v>-20.776058536585371</v>
      </c>
      <c r="FL143">
        <v>-0.1874278745644935</v>
      </c>
      <c r="FM143">
        <v>5.4337024055649788E-2</v>
      </c>
      <c r="FN143">
        <v>1</v>
      </c>
      <c r="FO143">
        <v>648.05014705882343</v>
      </c>
      <c r="FP143">
        <v>-6.7792206074640843E-2</v>
      </c>
      <c r="FQ143">
        <v>0.18427778461637689</v>
      </c>
      <c r="FR143">
        <v>1</v>
      </c>
      <c r="FS143">
        <v>1.9200797560975611</v>
      </c>
      <c r="FT143">
        <v>-1.4906968641112321E-2</v>
      </c>
      <c r="FU143">
        <v>6.3768768591762224E-3</v>
      </c>
      <c r="FV143">
        <v>1</v>
      </c>
      <c r="FW143">
        <v>3</v>
      </c>
      <c r="FX143">
        <v>3</v>
      </c>
      <c r="FY143" t="s">
        <v>667</v>
      </c>
      <c r="FZ143">
        <v>3.3693399999999998</v>
      </c>
      <c r="GA143">
        <v>2.8936000000000002</v>
      </c>
      <c r="GB143">
        <v>0.159828</v>
      </c>
      <c r="GC143">
        <v>0.164378</v>
      </c>
      <c r="GD143">
        <v>0.14019999999999999</v>
      </c>
      <c r="GE143">
        <v>0.13730899999999999</v>
      </c>
      <c r="GF143">
        <v>29001.5</v>
      </c>
      <c r="GG143">
        <v>25089.3</v>
      </c>
      <c r="GH143">
        <v>30857.7</v>
      </c>
      <c r="GI143">
        <v>27989.200000000001</v>
      </c>
      <c r="GJ143">
        <v>34955.9</v>
      </c>
      <c r="GK143">
        <v>34068.699999999997</v>
      </c>
      <c r="GL143">
        <v>40224.400000000001</v>
      </c>
      <c r="GM143">
        <v>39011.199999999997</v>
      </c>
      <c r="GN143">
        <v>2.3046700000000002</v>
      </c>
      <c r="GO143">
        <v>1.5734999999999999</v>
      </c>
      <c r="GP143">
        <v>0</v>
      </c>
      <c r="GQ143">
        <v>2.51159E-2</v>
      </c>
      <c r="GR143">
        <v>999.9</v>
      </c>
      <c r="GS143">
        <v>32.777799999999999</v>
      </c>
      <c r="GT143">
        <v>59.3</v>
      </c>
      <c r="GU143">
        <v>38.9</v>
      </c>
      <c r="GV143">
        <v>40.986899999999999</v>
      </c>
      <c r="GW143">
        <v>49.602899999999998</v>
      </c>
      <c r="GX143">
        <v>41.814900000000002</v>
      </c>
      <c r="GY143">
        <v>1</v>
      </c>
      <c r="GZ143">
        <v>0.64838399999999996</v>
      </c>
      <c r="HA143">
        <v>1.6444000000000001</v>
      </c>
      <c r="HB143">
        <v>20.200700000000001</v>
      </c>
      <c r="HC143">
        <v>5.2144399999999997</v>
      </c>
      <c r="HD143">
        <v>11.974</v>
      </c>
      <c r="HE143">
        <v>4.9900500000000001</v>
      </c>
      <c r="HF143">
        <v>3.2925</v>
      </c>
      <c r="HG143">
        <v>8384.1</v>
      </c>
      <c r="HH143">
        <v>9999</v>
      </c>
      <c r="HI143">
        <v>9999</v>
      </c>
      <c r="HJ143">
        <v>971.1</v>
      </c>
      <c r="HK143">
        <v>4.9712899999999998</v>
      </c>
      <c r="HL143">
        <v>1.8742399999999999</v>
      </c>
      <c r="HM143">
        <v>1.8705700000000001</v>
      </c>
      <c r="HN143">
        <v>1.87019</v>
      </c>
      <c r="HO143">
        <v>1.8748100000000001</v>
      </c>
      <c r="HP143">
        <v>1.8714900000000001</v>
      </c>
      <c r="HQ143">
        <v>1.86694</v>
      </c>
      <c r="HR143">
        <v>1.8779300000000001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-3.0640000000000001</v>
      </c>
      <c r="IG143">
        <v>0.33040000000000003</v>
      </c>
      <c r="IH143">
        <v>-2.1003025613674828</v>
      </c>
      <c r="II143">
        <v>1.7196870422270779E-5</v>
      </c>
      <c r="IJ143">
        <v>-2.1741833173098589E-6</v>
      </c>
      <c r="IK143">
        <v>9.0595066644434051E-10</v>
      </c>
      <c r="IL143">
        <v>-0.3055493333670728</v>
      </c>
      <c r="IM143">
        <v>-1.2435942757381079E-3</v>
      </c>
      <c r="IN143">
        <v>8.3241555849602686E-4</v>
      </c>
      <c r="IO143">
        <v>-6.8006265696850886E-6</v>
      </c>
      <c r="IP143">
        <v>17</v>
      </c>
      <c r="IQ143">
        <v>2050</v>
      </c>
      <c r="IR143">
        <v>3</v>
      </c>
      <c r="IS143">
        <v>34</v>
      </c>
      <c r="IT143">
        <v>14.3</v>
      </c>
      <c r="IU143">
        <v>14.5</v>
      </c>
      <c r="IV143">
        <v>1.87988</v>
      </c>
      <c r="IW143">
        <v>2.5500500000000001</v>
      </c>
      <c r="IX143">
        <v>1.49902</v>
      </c>
      <c r="IY143">
        <v>2.2827099999999998</v>
      </c>
      <c r="IZ143">
        <v>1.69678</v>
      </c>
      <c r="JA143">
        <v>2.3974600000000001</v>
      </c>
      <c r="JB143">
        <v>43.263300000000001</v>
      </c>
      <c r="JC143">
        <v>13.440300000000001</v>
      </c>
      <c r="JD143">
        <v>18</v>
      </c>
      <c r="JE143">
        <v>691.31200000000001</v>
      </c>
      <c r="JF143">
        <v>288.30500000000001</v>
      </c>
      <c r="JG143">
        <v>29.999600000000001</v>
      </c>
      <c r="JH143">
        <v>35.697600000000001</v>
      </c>
      <c r="JI143">
        <v>30.0001</v>
      </c>
      <c r="JJ143">
        <v>35.463900000000002</v>
      </c>
      <c r="JK143">
        <v>35.458199999999998</v>
      </c>
      <c r="JL143">
        <v>37.695999999999998</v>
      </c>
      <c r="JM143">
        <v>26.894300000000001</v>
      </c>
      <c r="JN143">
        <v>49.2104</v>
      </c>
      <c r="JO143">
        <v>30</v>
      </c>
      <c r="JP143">
        <v>856.31899999999996</v>
      </c>
      <c r="JQ143">
        <v>32.0169</v>
      </c>
      <c r="JR143">
        <v>98.338399999999993</v>
      </c>
      <c r="JS143">
        <v>98.25</v>
      </c>
    </row>
    <row r="144" spans="1:279" x14ac:dyDescent="0.2">
      <c r="A144">
        <v>129</v>
      </c>
      <c r="B144">
        <v>1658328492.0999999</v>
      </c>
      <c r="C144">
        <v>511</v>
      </c>
      <c r="D144" t="s">
        <v>678</v>
      </c>
      <c r="E144" t="s">
        <v>679</v>
      </c>
      <c r="F144">
        <v>4</v>
      </c>
      <c r="G144">
        <v>1658328489.7874999</v>
      </c>
      <c r="H144">
        <f t="shared" ref="H144:H207" si="100">(I144)/1000</f>
        <v>2.0883985995038784E-3</v>
      </c>
      <c r="I144">
        <f t="shared" ref="I144:I207" si="101">IF(CX144, AL144, AF144)</f>
        <v>2.0883985995038783</v>
      </c>
      <c r="J144">
        <f t="shared" ref="J144:J207" si="102">IF(CX144, AG144, AE144)</f>
        <v>11.247364390885576</v>
      </c>
      <c r="K144">
        <f t="shared" ref="K144:K207" si="103">CZ144 - IF(AS144&gt;1, J144*CT144*100/(AU144*DN144), 0)</f>
        <v>828.78749999999991</v>
      </c>
      <c r="L144">
        <f t="shared" ref="L144:L207" si="104">((R144-H144/2)*K144-J144)/(R144+H144/2)</f>
        <v>659.07951508928716</v>
      </c>
      <c r="M144">
        <f t="shared" ref="M144:M207" si="105">L144*(DG144+DH144)/1000</f>
        <v>66.708068396878758</v>
      </c>
      <c r="N144">
        <f t="shared" ref="N144:N207" si="106">(CZ144 - IF(AS144&gt;1, J144*CT144*100/(AU144*DN144), 0))*(DG144+DH144)/1000</f>
        <v>83.884890928507019</v>
      </c>
      <c r="O144">
        <f t="shared" ref="O144:O207" si="107">2/((1/Q144-1/P144)+SIGN(Q144)*SQRT((1/Q144-1/P144)*(1/Q144-1/P144) + 4*CU144/((CU144+1)*(CU144+1))*(2*1/Q144*1/P144-1/P144*1/P144)))</f>
        <v>0.12324105405777291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2.7658785536788915</v>
      </c>
      <c r="Q144">
        <f t="shared" ref="Q144:Q207" si="109">H144*(1000-(1000*0.61365*EXP(17.502*U144/(240.97+U144))/(DG144+DH144)+DB144)/2)/(1000*0.61365*EXP(17.502*U144/(240.97+U144))/(DG144+DH144)-DB144)</f>
        <v>0.12026965028259204</v>
      </c>
      <c r="R144">
        <f t="shared" ref="R144:R207" si="110">1/((CU144+1)/(O144/1.6)+1/(P144/1.37)) + CU144/((CU144+1)/(O144/1.6) + CU144/(P144/1.37))</f>
        <v>7.5429533223794504E-2</v>
      </c>
      <c r="S144">
        <f t="shared" ref="S144:S207" si="111">(CP144*CS144)</f>
        <v>194.42080204143716</v>
      </c>
      <c r="T144">
        <f t="shared" ref="T144:T207" si="112">(DI144+(S144+2*0.95*0.0000000567*(((DI144+$B$6)+273)^4-(DI144+273)^4)-44100*H144)/(1.84*29.3*P144+8*0.95*0.0000000567*(DI144+273)^3))</f>
        <v>34.398401620207267</v>
      </c>
      <c r="U144">
        <f t="shared" ref="U144:U207" si="113">($C$6*DJ144+$D$6*DK144+$E$6*T144)</f>
        <v>33.189012499999997</v>
      </c>
      <c r="V144">
        <f t="shared" ref="V144:V207" si="114">0.61365*EXP(17.502*U144/(240.97+U144))</f>
        <v>5.1060102171779755</v>
      </c>
      <c r="W144">
        <f t="shared" ref="W144:W207" si="115">(X144/Y144*100)</f>
        <v>64.902309514317139</v>
      </c>
      <c r="X144">
        <f t="shared" ref="X144:X207" si="116">DB144*(DG144+DH144)/1000</f>
        <v>3.4225460597594912</v>
      </c>
      <c r="Y144">
        <f t="shared" ref="Y144:Y207" si="117">0.61365*EXP(17.502*DI144/(240.97+DI144))</f>
        <v>5.2733810019572482</v>
      </c>
      <c r="Z144">
        <f t="shared" ref="Z144:Z207" si="118">(V144-DB144*(DG144+DH144)/1000)</f>
        <v>1.6834641574184843</v>
      </c>
      <c r="AA144">
        <f t="shared" ref="AA144:AA207" si="119">(-H144*44100)</f>
        <v>-92.098378238121043</v>
      </c>
      <c r="AB144">
        <f t="shared" ref="AB144:AB207" si="120">2*29.3*P144*0.92*(DI144-U144)</f>
        <v>85.893417532614237</v>
      </c>
      <c r="AC144">
        <f t="shared" ref="AC144:AC207" si="121">2*0.95*0.0000000567*(((DI144+$B$6)+273)^4-(U144+273)^4)</f>
        <v>7.1454919961353207</v>
      </c>
      <c r="AD144">
        <f t="shared" ref="AD144:AD207" si="122">S144+AC144+AA144+AB144</f>
        <v>195.36133333206567</v>
      </c>
      <c r="AE144">
        <f t="shared" ref="AE144:AE207" si="123">DF144*AS144*(DA144-CZ144*(1000-AS144*DC144)/(1000-AS144*DB144))/(100*CT144)</f>
        <v>20.88442382125373</v>
      </c>
      <c r="AF144">
        <f t="shared" ref="AF144:AF207" si="124">1000*DF144*AS144*(DB144-DC144)/(100*CT144*(1000-AS144*DB144))</f>
        <v>2.056707152009861</v>
      </c>
      <c r="AG144">
        <f t="shared" ref="AG144:AG207" si="125">(AH144 - AI144 - DG144*1000/(8.314*(DI144+273.15)) * AK144/DF144 * AJ144) * DF144/(100*CT144) * (1000 - DC144)/1000</f>
        <v>11.247364390885576</v>
      </c>
      <c r="AH144">
        <v>878.4963887735405</v>
      </c>
      <c r="AI144">
        <v>860.94751515151529</v>
      </c>
      <c r="AJ144">
        <v>1.742281178570676</v>
      </c>
      <c r="AK144">
        <v>64.333968966541633</v>
      </c>
      <c r="AL144">
        <f t="shared" ref="AL144:AL207" si="126">(AN144 - AM144 + DG144*1000/(8.314*(DI144+273.15)) * AP144/DF144 * AO144) * DF144/(100*CT144) * 1000/(1000 - AN144)</f>
        <v>2.0883985995038783</v>
      </c>
      <c r="AM144">
        <v>31.979383703690491</v>
      </c>
      <c r="AN144">
        <v>33.831072727272712</v>
      </c>
      <c r="AO144">
        <v>1.7900382207648041E-3</v>
      </c>
      <c r="AP144">
        <v>90.117840984765252</v>
      </c>
      <c r="AQ144">
        <v>16</v>
      </c>
      <c r="AR144">
        <v>2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47170.412030613297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1009.4793404359777</v>
      </c>
      <c r="BI144">
        <f t="shared" ref="BI144:BI207" si="133">J144</f>
        <v>11.247364390885576</v>
      </c>
      <c r="BJ144" t="e">
        <f t="shared" ref="BJ144:BJ207" si="134">BF144*BG144*BH144</f>
        <v>#DIV/0!</v>
      </c>
      <c r="BK144">
        <f t="shared" ref="BK144:BK207" si="135">(BI144-BA144)/BH144</f>
        <v>1.1141747968837105E-2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253</v>
      </c>
      <c r="CG144">
        <v>1000</v>
      </c>
      <c r="CH144" t="s">
        <v>414</v>
      </c>
      <c r="CI144">
        <v>1110.1500000000001</v>
      </c>
      <c r="CJ144">
        <v>1175.8634999999999</v>
      </c>
      <c r="CK144">
        <v>1152.67</v>
      </c>
      <c r="CL144">
        <v>1.3005735999999999E-4</v>
      </c>
      <c r="CM144">
        <v>6.5004835999999994E-4</v>
      </c>
      <c r="CN144">
        <v>4.7597999359999997E-2</v>
      </c>
      <c r="CO144">
        <v>5.5000000000000003E-4</v>
      </c>
      <c r="CP144">
        <f t="shared" ref="CP144:CP207" si="146">$B$10*DO144+$C$10*DP144+$F$10*EA144*(1-ED144)</f>
        <v>1199.96875</v>
      </c>
      <c r="CQ144">
        <f t="shared" ref="CQ144:CQ207" si="147">CP144*CR144</f>
        <v>1009.4793404359777</v>
      </c>
      <c r="CR144">
        <f t="shared" ref="CR144:CR207" si="148">($B$10*$D$8+$C$10*$D$8+$F$10*((EN144+EF144)/MAX(EN144+EF144+EO144, 0.1)*$I$8+EO144/MAX(EN144+EF144+EO144, 0.1)*$J$8))/($B$10+$C$10+$F$10)</f>
        <v>0.84125469137090259</v>
      </c>
      <c r="CS144">
        <f t="shared" ref="CS144:CS207" si="149">($B$10*$K$8+$C$10*$K$8+$F$10*((EN144+EF144)/MAX(EN144+EF144+EO144, 0.1)*$P$8+EO144/MAX(EN144+EF144+EO144, 0.1)*$Q$8))/($B$10+$C$10+$F$10)</f>
        <v>0.16202155434584206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1658328489.7874999</v>
      </c>
      <c r="CZ144">
        <v>828.78749999999991</v>
      </c>
      <c r="DA144">
        <v>849.62750000000005</v>
      </c>
      <c r="DB144">
        <v>33.814950000000003</v>
      </c>
      <c r="DC144">
        <v>31.981649999999998</v>
      </c>
      <c r="DD144">
        <v>831.85649999999998</v>
      </c>
      <c r="DE144">
        <v>33.484137500000003</v>
      </c>
      <c r="DF144">
        <v>650.35500000000002</v>
      </c>
      <c r="DG144">
        <v>101.114</v>
      </c>
      <c r="DH144">
        <v>9.9991437500000002E-2</v>
      </c>
      <c r="DI144">
        <v>33.765037499999998</v>
      </c>
      <c r="DJ144">
        <v>999.9</v>
      </c>
      <c r="DK144">
        <v>33.189012499999997</v>
      </c>
      <c r="DL144">
        <v>0</v>
      </c>
      <c r="DM144">
        <v>0</v>
      </c>
      <c r="DN144">
        <v>8994.6862500000007</v>
      </c>
      <c r="DO144">
        <v>0</v>
      </c>
      <c r="DP144">
        <v>1875.05</v>
      </c>
      <c r="DQ144">
        <v>-20.839862499999999</v>
      </c>
      <c r="DR144">
        <v>857.79375000000005</v>
      </c>
      <c r="DS144">
        <v>877.69762500000002</v>
      </c>
      <c r="DT144">
        <v>1.8332762499999999</v>
      </c>
      <c r="DU144">
        <v>849.62750000000005</v>
      </c>
      <c r="DV144">
        <v>31.981649999999998</v>
      </c>
      <c r="DW144">
        <v>3.41916625</v>
      </c>
      <c r="DX144">
        <v>3.2337962500000001</v>
      </c>
      <c r="DY144">
        <v>26.223624999999998</v>
      </c>
      <c r="DZ144">
        <v>25.283362499999999</v>
      </c>
      <c r="EA144">
        <v>1199.96875</v>
      </c>
      <c r="EB144">
        <v>0.95800050000000003</v>
      </c>
      <c r="EC144">
        <v>4.1999787500000003E-2</v>
      </c>
      <c r="ED144">
        <v>0</v>
      </c>
      <c r="EE144">
        <v>647.854375</v>
      </c>
      <c r="EF144">
        <v>5.0001600000000002</v>
      </c>
      <c r="EG144">
        <v>9513.7937499999989</v>
      </c>
      <c r="EH144">
        <v>9514.9312499999996</v>
      </c>
      <c r="EI144">
        <v>47.882750000000001</v>
      </c>
      <c r="EJ144">
        <v>50.625</v>
      </c>
      <c r="EK144">
        <v>49.101374999999997</v>
      </c>
      <c r="EL144">
        <v>49.007750000000001</v>
      </c>
      <c r="EM144">
        <v>49.601374999999997</v>
      </c>
      <c r="EN144">
        <v>1144.78</v>
      </c>
      <c r="EO144">
        <v>50.186250000000001</v>
      </c>
      <c r="EP144">
        <v>0</v>
      </c>
      <c r="EQ144">
        <v>771003.60000014305</v>
      </c>
      <c r="ER144">
        <v>0</v>
      </c>
      <c r="ES144">
        <v>647.95364000000006</v>
      </c>
      <c r="ET144">
        <v>-1.397615383251231</v>
      </c>
      <c r="EU144">
        <v>-19.71769229629324</v>
      </c>
      <c r="EV144">
        <v>9515.5935999999983</v>
      </c>
      <c r="EW144">
        <v>15</v>
      </c>
      <c r="EX144">
        <v>1658327627.5</v>
      </c>
      <c r="EY144" t="s">
        <v>416</v>
      </c>
      <c r="EZ144">
        <v>1658327627.5</v>
      </c>
      <c r="FA144">
        <v>1658327617.5</v>
      </c>
      <c r="FB144">
        <v>12</v>
      </c>
      <c r="FC144">
        <v>-0.68500000000000005</v>
      </c>
      <c r="FD144">
        <v>-0.255</v>
      </c>
      <c r="FE144">
        <v>-3.9239999999999999</v>
      </c>
      <c r="FF144">
        <v>0.28599999999999998</v>
      </c>
      <c r="FG144">
        <v>1546</v>
      </c>
      <c r="FH144">
        <v>32</v>
      </c>
      <c r="FI144">
        <v>0.03</v>
      </c>
      <c r="FJ144">
        <v>0.04</v>
      </c>
      <c r="FK144">
        <v>-20.789160975609761</v>
      </c>
      <c r="FL144">
        <v>-0.13994634146345411</v>
      </c>
      <c r="FM144">
        <v>5.282340518779103E-2</v>
      </c>
      <c r="FN144">
        <v>1</v>
      </c>
      <c r="FO144">
        <v>648.02170588235288</v>
      </c>
      <c r="FP144">
        <v>-0.67324675404017198</v>
      </c>
      <c r="FQ144">
        <v>0.1897271305929869</v>
      </c>
      <c r="FR144">
        <v>1</v>
      </c>
      <c r="FS144">
        <v>1.9042587804878051</v>
      </c>
      <c r="FT144">
        <v>-0.20349491289199001</v>
      </c>
      <c r="FU144">
        <v>3.1341166040157027E-2</v>
      </c>
      <c r="FV144">
        <v>0</v>
      </c>
      <c r="FW144">
        <v>2</v>
      </c>
      <c r="FX144">
        <v>3</v>
      </c>
      <c r="FY144" t="s">
        <v>417</v>
      </c>
      <c r="FZ144">
        <v>3.3694199999999999</v>
      </c>
      <c r="GA144">
        <v>2.8937200000000001</v>
      </c>
      <c r="GB144">
        <v>0.160691</v>
      </c>
      <c r="GC144">
        <v>0.165271</v>
      </c>
      <c r="GD144">
        <v>0.140287</v>
      </c>
      <c r="GE144">
        <v>0.137487</v>
      </c>
      <c r="GF144">
        <v>28971.3</v>
      </c>
      <c r="GG144">
        <v>25062.1</v>
      </c>
      <c r="GH144">
        <v>30857.3</v>
      </c>
      <c r="GI144">
        <v>27988.9</v>
      </c>
      <c r="GJ144">
        <v>34951.699999999997</v>
      </c>
      <c r="GK144">
        <v>34061.300000000003</v>
      </c>
      <c r="GL144">
        <v>40223.699999999997</v>
      </c>
      <c r="GM144">
        <v>39010.800000000003</v>
      </c>
      <c r="GN144">
        <v>2.3046700000000002</v>
      </c>
      <c r="GO144">
        <v>1.57362</v>
      </c>
      <c r="GP144">
        <v>0</v>
      </c>
      <c r="GQ144">
        <v>2.6211100000000001E-2</v>
      </c>
      <c r="GR144">
        <v>999.9</v>
      </c>
      <c r="GS144">
        <v>32.770499999999998</v>
      </c>
      <c r="GT144">
        <v>59.3</v>
      </c>
      <c r="GU144">
        <v>38.9</v>
      </c>
      <c r="GV144">
        <v>40.988799999999998</v>
      </c>
      <c r="GW144">
        <v>49.4529</v>
      </c>
      <c r="GX144">
        <v>41.758800000000001</v>
      </c>
      <c r="GY144">
        <v>1</v>
      </c>
      <c r="GZ144">
        <v>0.64836099999999997</v>
      </c>
      <c r="HA144">
        <v>1.64218</v>
      </c>
      <c r="HB144">
        <v>20.200800000000001</v>
      </c>
      <c r="HC144">
        <v>5.2150400000000001</v>
      </c>
      <c r="HD144">
        <v>11.974</v>
      </c>
      <c r="HE144">
        <v>4.9906499999999996</v>
      </c>
      <c r="HF144">
        <v>3.2926799999999998</v>
      </c>
      <c r="HG144">
        <v>8384.1</v>
      </c>
      <c r="HH144">
        <v>9999</v>
      </c>
      <c r="HI144">
        <v>9999</v>
      </c>
      <c r="HJ144">
        <v>971.1</v>
      </c>
      <c r="HK144">
        <v>4.9712500000000004</v>
      </c>
      <c r="HL144">
        <v>1.8742399999999999</v>
      </c>
      <c r="HM144">
        <v>1.8705700000000001</v>
      </c>
      <c r="HN144">
        <v>1.8702000000000001</v>
      </c>
      <c r="HO144">
        <v>1.87477</v>
      </c>
      <c r="HP144">
        <v>1.8714900000000001</v>
      </c>
      <c r="HQ144">
        <v>1.86693</v>
      </c>
      <c r="HR144">
        <v>1.8779300000000001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-3.0760000000000001</v>
      </c>
      <c r="IG144">
        <v>0.33139999999999997</v>
      </c>
      <c r="IH144">
        <v>-2.1003025613674828</v>
      </c>
      <c r="II144">
        <v>1.7196870422270779E-5</v>
      </c>
      <c r="IJ144">
        <v>-2.1741833173098589E-6</v>
      </c>
      <c r="IK144">
        <v>9.0595066644434051E-10</v>
      </c>
      <c r="IL144">
        <v>-0.3055493333670728</v>
      </c>
      <c r="IM144">
        <v>-1.2435942757381079E-3</v>
      </c>
      <c r="IN144">
        <v>8.3241555849602686E-4</v>
      </c>
      <c r="IO144">
        <v>-6.8006265696850886E-6</v>
      </c>
      <c r="IP144">
        <v>17</v>
      </c>
      <c r="IQ144">
        <v>2050</v>
      </c>
      <c r="IR144">
        <v>3</v>
      </c>
      <c r="IS144">
        <v>34</v>
      </c>
      <c r="IT144">
        <v>14.4</v>
      </c>
      <c r="IU144">
        <v>14.6</v>
      </c>
      <c r="IV144">
        <v>1.89209</v>
      </c>
      <c r="IW144">
        <v>2.5476100000000002</v>
      </c>
      <c r="IX144">
        <v>1.49902</v>
      </c>
      <c r="IY144">
        <v>2.2827099999999998</v>
      </c>
      <c r="IZ144">
        <v>1.69678</v>
      </c>
      <c r="JA144">
        <v>2.3925800000000002</v>
      </c>
      <c r="JB144">
        <v>43.263300000000001</v>
      </c>
      <c r="JC144">
        <v>13.4316</v>
      </c>
      <c r="JD144">
        <v>18</v>
      </c>
      <c r="JE144">
        <v>691.31200000000001</v>
      </c>
      <c r="JF144">
        <v>288.36599999999999</v>
      </c>
      <c r="JG144">
        <v>29.999600000000001</v>
      </c>
      <c r="JH144">
        <v>35.697299999999998</v>
      </c>
      <c r="JI144">
        <v>30.0001</v>
      </c>
      <c r="JJ144">
        <v>35.463900000000002</v>
      </c>
      <c r="JK144">
        <v>35.458199999999998</v>
      </c>
      <c r="JL144">
        <v>37.930599999999998</v>
      </c>
      <c r="JM144">
        <v>26.894300000000001</v>
      </c>
      <c r="JN144">
        <v>49.2104</v>
      </c>
      <c r="JO144">
        <v>30</v>
      </c>
      <c r="JP144">
        <v>862.99800000000005</v>
      </c>
      <c r="JQ144">
        <v>31.996099999999998</v>
      </c>
      <c r="JR144">
        <v>98.3369</v>
      </c>
      <c r="JS144">
        <v>98.248900000000006</v>
      </c>
    </row>
    <row r="145" spans="1:279" x14ac:dyDescent="0.2">
      <c r="A145">
        <v>130</v>
      </c>
      <c r="B145">
        <v>1658328496.0999999</v>
      </c>
      <c r="C145">
        <v>515</v>
      </c>
      <c r="D145" t="s">
        <v>680</v>
      </c>
      <c r="E145" t="s">
        <v>681</v>
      </c>
      <c r="F145">
        <v>4</v>
      </c>
      <c r="G145">
        <v>1658328494.0999999</v>
      </c>
      <c r="H145">
        <f t="shared" si="100"/>
        <v>2.1287771445601972E-3</v>
      </c>
      <c r="I145">
        <f t="shared" si="101"/>
        <v>2.1287771445601971</v>
      </c>
      <c r="J145">
        <f t="shared" si="102"/>
        <v>11.365559312513183</v>
      </c>
      <c r="K145">
        <f t="shared" si="103"/>
        <v>836.0478571428572</v>
      </c>
      <c r="L145">
        <f t="shared" si="104"/>
        <v>667.56077175817666</v>
      </c>
      <c r="M145">
        <f t="shared" si="105"/>
        <v>67.565296021781435</v>
      </c>
      <c r="N145">
        <f t="shared" si="106"/>
        <v>84.618245028777466</v>
      </c>
      <c r="O145">
        <f t="shared" si="107"/>
        <v>0.12578621452476704</v>
      </c>
      <c r="P145">
        <f t="shared" si="108"/>
        <v>2.7674717018565498</v>
      </c>
      <c r="Q145">
        <f t="shared" si="109"/>
        <v>0.12269420643653177</v>
      </c>
      <c r="R145">
        <f t="shared" si="110"/>
        <v>7.6955353134004117E-2</v>
      </c>
      <c r="S145">
        <f t="shared" si="111"/>
        <v>194.42454989825569</v>
      </c>
      <c r="T145">
        <f t="shared" si="112"/>
        <v>34.390175727447463</v>
      </c>
      <c r="U145">
        <f t="shared" si="113"/>
        <v>33.195571428571427</v>
      </c>
      <c r="V145">
        <f t="shared" si="114"/>
        <v>5.1078896625639709</v>
      </c>
      <c r="W145">
        <f t="shared" si="115"/>
        <v>64.953927332976065</v>
      </c>
      <c r="X145">
        <f t="shared" si="116"/>
        <v>3.4258624402529043</v>
      </c>
      <c r="Y145">
        <f t="shared" si="117"/>
        <v>5.2742960755717823</v>
      </c>
      <c r="Z145">
        <f t="shared" si="118"/>
        <v>1.6820272223110666</v>
      </c>
      <c r="AA145">
        <f t="shared" si="119"/>
        <v>-93.879072075104702</v>
      </c>
      <c r="AB145">
        <f t="shared" si="120"/>
        <v>85.427619576727594</v>
      </c>
      <c r="AC145">
        <f t="shared" si="121"/>
        <v>7.1029869179128902</v>
      </c>
      <c r="AD145">
        <f t="shared" si="122"/>
        <v>193.07608431779147</v>
      </c>
      <c r="AE145">
        <f t="shared" si="123"/>
        <v>21.030336244556349</v>
      </c>
      <c r="AF145">
        <f t="shared" si="124"/>
        <v>2.0654609581776806</v>
      </c>
      <c r="AG145">
        <f t="shared" si="125"/>
        <v>11.365559312513183</v>
      </c>
      <c r="AH145">
        <v>885.67392609548631</v>
      </c>
      <c r="AI145">
        <v>867.9683939393932</v>
      </c>
      <c r="AJ145">
        <v>1.753544952740328</v>
      </c>
      <c r="AK145">
        <v>64.333968966541633</v>
      </c>
      <c r="AL145">
        <f t="shared" si="126"/>
        <v>2.1287771445601971</v>
      </c>
      <c r="AM145">
        <v>32.006612418432553</v>
      </c>
      <c r="AN145">
        <v>33.856864848484847</v>
      </c>
      <c r="AO145">
        <v>8.5929133121336043E-3</v>
      </c>
      <c r="AP145">
        <v>90.117840984765252</v>
      </c>
      <c r="AQ145">
        <v>16</v>
      </c>
      <c r="AR145">
        <v>2</v>
      </c>
      <c r="AS145">
        <f t="shared" si="127"/>
        <v>1</v>
      </c>
      <c r="AT145">
        <f t="shared" si="128"/>
        <v>0</v>
      </c>
      <c r="AU145">
        <f t="shared" si="129"/>
        <v>47213.629447767278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1009.4984569421009</v>
      </c>
      <c r="BI145">
        <f t="shared" si="133"/>
        <v>11.365559312513183</v>
      </c>
      <c r="BJ145" t="e">
        <f t="shared" si="134"/>
        <v>#DIV/0!</v>
      </c>
      <c r="BK145">
        <f t="shared" si="135"/>
        <v>1.1258619797142539E-2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253</v>
      </c>
      <c r="CG145">
        <v>1000</v>
      </c>
      <c r="CH145" t="s">
        <v>414</v>
      </c>
      <c r="CI145">
        <v>1110.1500000000001</v>
      </c>
      <c r="CJ145">
        <v>1175.8634999999999</v>
      </c>
      <c r="CK145">
        <v>1152.67</v>
      </c>
      <c r="CL145">
        <v>1.3005735999999999E-4</v>
      </c>
      <c r="CM145">
        <v>6.5004835999999994E-4</v>
      </c>
      <c r="CN145">
        <v>4.7597999359999997E-2</v>
      </c>
      <c r="CO145">
        <v>5.5000000000000003E-4</v>
      </c>
      <c r="CP145">
        <f t="shared" si="146"/>
        <v>1199.9914285714281</v>
      </c>
      <c r="CQ145">
        <f t="shared" si="147"/>
        <v>1009.4984569421009</v>
      </c>
      <c r="CR145">
        <f t="shared" si="148"/>
        <v>0.84125472308072546</v>
      </c>
      <c r="CS145">
        <f t="shared" si="149"/>
        <v>0.16202161554580038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1658328494.0999999</v>
      </c>
      <c r="CZ145">
        <v>836.0478571428572</v>
      </c>
      <c r="DA145">
        <v>857.04271428571428</v>
      </c>
      <c r="DB145">
        <v>33.848314285714288</v>
      </c>
      <c r="DC145">
        <v>32.007300000000001</v>
      </c>
      <c r="DD145">
        <v>839.12928571428563</v>
      </c>
      <c r="DE145">
        <v>33.516485714285707</v>
      </c>
      <c r="DF145">
        <v>650.36385714285711</v>
      </c>
      <c r="DG145">
        <v>101.1122857142857</v>
      </c>
      <c r="DH145">
        <v>9.9916800000000014E-2</v>
      </c>
      <c r="DI145">
        <v>33.768142857142863</v>
      </c>
      <c r="DJ145">
        <v>999.89999999999986</v>
      </c>
      <c r="DK145">
        <v>33.195571428571427</v>
      </c>
      <c r="DL145">
        <v>0</v>
      </c>
      <c r="DM145">
        <v>0</v>
      </c>
      <c r="DN145">
        <v>9003.3014285714289</v>
      </c>
      <c r="DO145">
        <v>0</v>
      </c>
      <c r="DP145">
        <v>1874.747142857143</v>
      </c>
      <c r="DQ145">
        <v>-20.994871428571429</v>
      </c>
      <c r="DR145">
        <v>865.33814285714288</v>
      </c>
      <c r="DS145">
        <v>885.38142857142861</v>
      </c>
      <c r="DT145">
        <v>1.8410171428571429</v>
      </c>
      <c r="DU145">
        <v>857.04271428571428</v>
      </c>
      <c r="DV145">
        <v>32.007300000000001</v>
      </c>
      <c r="DW145">
        <v>3.4224800000000002</v>
      </c>
      <c r="DX145">
        <v>3.2363300000000002</v>
      </c>
      <c r="DY145">
        <v>26.240014285714292</v>
      </c>
      <c r="DZ145">
        <v>25.296557142857139</v>
      </c>
      <c r="EA145">
        <v>1199.9914285714281</v>
      </c>
      <c r="EB145">
        <v>0.95800099999999999</v>
      </c>
      <c r="EC145">
        <v>4.1999300000000003E-2</v>
      </c>
      <c r="ED145">
        <v>0</v>
      </c>
      <c r="EE145">
        <v>647.6024285714285</v>
      </c>
      <c r="EF145">
        <v>5.0001600000000002</v>
      </c>
      <c r="EG145">
        <v>9512.2657142857151</v>
      </c>
      <c r="EH145">
        <v>9515.1114285714284</v>
      </c>
      <c r="EI145">
        <v>47.883857142857153</v>
      </c>
      <c r="EJ145">
        <v>50.625</v>
      </c>
      <c r="EK145">
        <v>49.098000000000013</v>
      </c>
      <c r="EL145">
        <v>49</v>
      </c>
      <c r="EM145">
        <v>49.597999999999999</v>
      </c>
      <c r="EN145">
        <v>1144.802857142857</v>
      </c>
      <c r="EO145">
        <v>50.188571428571443</v>
      </c>
      <c r="EP145">
        <v>0</v>
      </c>
      <c r="EQ145">
        <v>771007.20000004768</v>
      </c>
      <c r="ER145">
        <v>0</v>
      </c>
      <c r="ES145">
        <v>647.85244</v>
      </c>
      <c r="ET145">
        <v>-2.6659999913332308</v>
      </c>
      <c r="EU145">
        <v>-24.189999933452171</v>
      </c>
      <c r="EV145">
        <v>9514.2436000000016</v>
      </c>
      <c r="EW145">
        <v>15</v>
      </c>
      <c r="EX145">
        <v>1658327627.5</v>
      </c>
      <c r="EY145" t="s">
        <v>416</v>
      </c>
      <c r="EZ145">
        <v>1658327627.5</v>
      </c>
      <c r="FA145">
        <v>1658327617.5</v>
      </c>
      <c r="FB145">
        <v>12</v>
      </c>
      <c r="FC145">
        <v>-0.68500000000000005</v>
      </c>
      <c r="FD145">
        <v>-0.255</v>
      </c>
      <c r="FE145">
        <v>-3.9239999999999999</v>
      </c>
      <c r="FF145">
        <v>0.28599999999999998</v>
      </c>
      <c r="FG145">
        <v>1546</v>
      </c>
      <c r="FH145">
        <v>32</v>
      </c>
      <c r="FI145">
        <v>0.03</v>
      </c>
      <c r="FJ145">
        <v>0.04</v>
      </c>
      <c r="FK145">
        <v>-20.84486585365854</v>
      </c>
      <c r="FL145">
        <v>-0.44665923344950897</v>
      </c>
      <c r="FM145">
        <v>8.9583738206777702E-2</v>
      </c>
      <c r="FN145">
        <v>1</v>
      </c>
      <c r="FO145">
        <v>647.93552941176472</v>
      </c>
      <c r="FP145">
        <v>-1.6792666147774651</v>
      </c>
      <c r="FQ145">
        <v>0.24696620813074949</v>
      </c>
      <c r="FR145">
        <v>0</v>
      </c>
      <c r="FS145">
        <v>1.8875760975609761</v>
      </c>
      <c r="FT145">
        <v>-0.33220013937281678</v>
      </c>
      <c r="FU145">
        <v>4.0397271936269658E-2</v>
      </c>
      <c r="FV145">
        <v>0</v>
      </c>
      <c r="FW145">
        <v>1</v>
      </c>
      <c r="FX145">
        <v>3</v>
      </c>
      <c r="FY145" t="s">
        <v>425</v>
      </c>
      <c r="FZ145">
        <v>3.3693399999999998</v>
      </c>
      <c r="GA145">
        <v>2.8936999999999999</v>
      </c>
      <c r="GB145">
        <v>0.16155700000000001</v>
      </c>
      <c r="GC145">
        <v>0.16610900000000001</v>
      </c>
      <c r="GD145">
        <v>0.140352</v>
      </c>
      <c r="GE145">
        <v>0.13749400000000001</v>
      </c>
      <c r="GF145">
        <v>28941.599999999999</v>
      </c>
      <c r="GG145">
        <v>25037.599999999999</v>
      </c>
      <c r="GH145">
        <v>30857.599999999999</v>
      </c>
      <c r="GI145">
        <v>27989.7</v>
      </c>
      <c r="GJ145">
        <v>34949.300000000003</v>
      </c>
      <c r="GK145">
        <v>34062.1</v>
      </c>
      <c r="GL145">
        <v>40224</v>
      </c>
      <c r="GM145">
        <v>39012</v>
      </c>
      <c r="GN145">
        <v>2.3047300000000002</v>
      </c>
      <c r="GO145">
        <v>1.57395</v>
      </c>
      <c r="GP145">
        <v>0</v>
      </c>
      <c r="GQ145">
        <v>2.6911500000000001E-2</v>
      </c>
      <c r="GR145">
        <v>999.9</v>
      </c>
      <c r="GS145">
        <v>32.7639</v>
      </c>
      <c r="GT145">
        <v>59.3</v>
      </c>
      <c r="GU145">
        <v>38.9</v>
      </c>
      <c r="GV145">
        <v>40.987000000000002</v>
      </c>
      <c r="GW145">
        <v>49.422899999999998</v>
      </c>
      <c r="GX145">
        <v>41.814900000000002</v>
      </c>
      <c r="GY145">
        <v>1</v>
      </c>
      <c r="GZ145">
        <v>0.64834599999999998</v>
      </c>
      <c r="HA145">
        <v>1.64209</v>
      </c>
      <c r="HB145">
        <v>20.200800000000001</v>
      </c>
      <c r="HC145">
        <v>5.2151899999999998</v>
      </c>
      <c r="HD145">
        <v>11.974</v>
      </c>
      <c r="HE145">
        <v>4.9904000000000002</v>
      </c>
      <c r="HF145">
        <v>3.2926799999999998</v>
      </c>
      <c r="HG145">
        <v>8384.4</v>
      </c>
      <c r="HH145">
        <v>9999</v>
      </c>
      <c r="HI145">
        <v>9999</v>
      </c>
      <c r="HJ145">
        <v>971.1</v>
      </c>
      <c r="HK145">
        <v>4.97126</v>
      </c>
      <c r="HL145">
        <v>1.8742399999999999</v>
      </c>
      <c r="HM145">
        <v>1.8705700000000001</v>
      </c>
      <c r="HN145">
        <v>1.8701700000000001</v>
      </c>
      <c r="HO145">
        <v>1.87479</v>
      </c>
      <c r="HP145">
        <v>1.8714900000000001</v>
      </c>
      <c r="HQ145">
        <v>1.86693</v>
      </c>
      <c r="HR145">
        <v>1.87792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-3.0880000000000001</v>
      </c>
      <c r="IG145">
        <v>0.33210000000000001</v>
      </c>
      <c r="IH145">
        <v>-2.1003025613674828</v>
      </c>
      <c r="II145">
        <v>1.7196870422270779E-5</v>
      </c>
      <c r="IJ145">
        <v>-2.1741833173098589E-6</v>
      </c>
      <c r="IK145">
        <v>9.0595066644434051E-10</v>
      </c>
      <c r="IL145">
        <v>-0.3055493333670728</v>
      </c>
      <c r="IM145">
        <v>-1.2435942757381079E-3</v>
      </c>
      <c r="IN145">
        <v>8.3241555849602686E-4</v>
      </c>
      <c r="IO145">
        <v>-6.8006265696850886E-6</v>
      </c>
      <c r="IP145">
        <v>17</v>
      </c>
      <c r="IQ145">
        <v>2050</v>
      </c>
      <c r="IR145">
        <v>3</v>
      </c>
      <c r="IS145">
        <v>34</v>
      </c>
      <c r="IT145">
        <v>14.5</v>
      </c>
      <c r="IU145">
        <v>14.6</v>
      </c>
      <c r="IV145">
        <v>1.9043000000000001</v>
      </c>
      <c r="IW145">
        <v>2.5488300000000002</v>
      </c>
      <c r="IX145">
        <v>1.49902</v>
      </c>
      <c r="IY145">
        <v>2.2827099999999998</v>
      </c>
      <c r="IZ145">
        <v>1.69678</v>
      </c>
      <c r="JA145">
        <v>2.4011200000000001</v>
      </c>
      <c r="JB145">
        <v>43.263300000000001</v>
      </c>
      <c r="JC145">
        <v>13.4316</v>
      </c>
      <c r="JD145">
        <v>18</v>
      </c>
      <c r="JE145">
        <v>691.35199999999998</v>
      </c>
      <c r="JF145">
        <v>288.51499999999999</v>
      </c>
      <c r="JG145">
        <v>29.9998</v>
      </c>
      <c r="JH145">
        <v>35.694299999999998</v>
      </c>
      <c r="JI145">
        <v>30</v>
      </c>
      <c r="JJ145">
        <v>35.463700000000003</v>
      </c>
      <c r="JK145">
        <v>35.455800000000004</v>
      </c>
      <c r="JL145">
        <v>38.177799999999998</v>
      </c>
      <c r="JM145">
        <v>26.894300000000001</v>
      </c>
      <c r="JN145">
        <v>49.2104</v>
      </c>
      <c r="JO145">
        <v>30</v>
      </c>
      <c r="JP145">
        <v>869.67700000000002</v>
      </c>
      <c r="JQ145">
        <v>31.996099999999998</v>
      </c>
      <c r="JR145">
        <v>98.337699999999998</v>
      </c>
      <c r="JS145">
        <v>98.251800000000003</v>
      </c>
    </row>
    <row r="146" spans="1:279" x14ac:dyDescent="0.2">
      <c r="A146">
        <v>131</v>
      </c>
      <c r="B146">
        <v>1658328500.0999999</v>
      </c>
      <c r="C146">
        <v>519</v>
      </c>
      <c r="D146" t="s">
        <v>682</v>
      </c>
      <c r="E146" t="s">
        <v>683</v>
      </c>
      <c r="F146">
        <v>4</v>
      </c>
      <c r="G146">
        <v>1658328497.7874999</v>
      </c>
      <c r="H146">
        <f t="shared" si="100"/>
        <v>2.1125516022890709E-3</v>
      </c>
      <c r="I146">
        <f t="shared" si="101"/>
        <v>2.1125516022890709</v>
      </c>
      <c r="J146">
        <f t="shared" si="102"/>
        <v>11.167999669029209</v>
      </c>
      <c r="K146">
        <f t="shared" si="103"/>
        <v>842.24850000000004</v>
      </c>
      <c r="L146">
        <f t="shared" si="104"/>
        <v>675.04708632042707</v>
      </c>
      <c r="M146">
        <f t="shared" si="105"/>
        <v>68.321146338858014</v>
      </c>
      <c r="N146">
        <f t="shared" si="106"/>
        <v>85.243509954014286</v>
      </c>
      <c r="O146">
        <f t="shared" si="107"/>
        <v>0.12482390615520586</v>
      </c>
      <c r="P146">
        <f t="shared" si="108"/>
        <v>2.7676270591346381</v>
      </c>
      <c r="Q146">
        <f t="shared" si="109"/>
        <v>0.12177857651091926</v>
      </c>
      <c r="R146">
        <f t="shared" si="110"/>
        <v>7.6379032922034906E-2</v>
      </c>
      <c r="S146">
        <f t="shared" si="111"/>
        <v>194.4140677375581</v>
      </c>
      <c r="T146">
        <f t="shared" si="112"/>
        <v>34.394912160497562</v>
      </c>
      <c r="U146">
        <f t="shared" si="113"/>
        <v>33.200200000000002</v>
      </c>
      <c r="V146">
        <f t="shared" si="114"/>
        <v>5.1092163308951344</v>
      </c>
      <c r="W146">
        <f t="shared" si="115"/>
        <v>64.984118191575433</v>
      </c>
      <c r="X146">
        <f t="shared" si="116"/>
        <v>3.4275327669699425</v>
      </c>
      <c r="Y146">
        <f t="shared" si="117"/>
        <v>5.2744160609603981</v>
      </c>
      <c r="Z146">
        <f t="shared" si="118"/>
        <v>1.6816835639251919</v>
      </c>
      <c r="AA146">
        <f t="shared" si="119"/>
        <v>-93.163525660948025</v>
      </c>
      <c r="AB146">
        <f t="shared" si="120"/>
        <v>84.802542995357356</v>
      </c>
      <c r="AC146">
        <f t="shared" si="121"/>
        <v>7.050792020150082</v>
      </c>
      <c r="AD146">
        <f t="shared" si="122"/>
        <v>193.1038770921175</v>
      </c>
      <c r="AE146">
        <f t="shared" si="123"/>
        <v>20.836249608351459</v>
      </c>
      <c r="AF146">
        <f t="shared" si="124"/>
        <v>2.0830125571951212</v>
      </c>
      <c r="AG146">
        <f t="shared" si="125"/>
        <v>11.167999669029209</v>
      </c>
      <c r="AH146">
        <v>892.41820659388986</v>
      </c>
      <c r="AI146">
        <v>874.93362424242378</v>
      </c>
      <c r="AJ146">
        <v>1.7450177423366859</v>
      </c>
      <c r="AK146">
        <v>64.333968966541633</v>
      </c>
      <c r="AL146">
        <f t="shared" si="126"/>
        <v>2.1125516022890709</v>
      </c>
      <c r="AM146">
        <v>32.008743206462462</v>
      </c>
      <c r="AN146">
        <v>33.871958787878789</v>
      </c>
      <c r="AO146">
        <v>3.6110091530604229E-3</v>
      </c>
      <c r="AP146">
        <v>90.117840984765252</v>
      </c>
      <c r="AQ146">
        <v>16</v>
      </c>
      <c r="AR146">
        <v>2</v>
      </c>
      <c r="AS146">
        <f t="shared" si="127"/>
        <v>1</v>
      </c>
      <c r="AT146">
        <f t="shared" si="128"/>
        <v>0</v>
      </c>
      <c r="AU146">
        <f t="shared" si="129"/>
        <v>47217.809715285774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1009.444612299253</v>
      </c>
      <c r="BI146">
        <f t="shared" si="133"/>
        <v>11.167999669029209</v>
      </c>
      <c r="BJ146" t="e">
        <f t="shared" si="134"/>
        <v>#DIV/0!</v>
      </c>
      <c r="BK146">
        <f t="shared" si="135"/>
        <v>1.1063509114770945E-2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253</v>
      </c>
      <c r="CG146">
        <v>1000</v>
      </c>
      <c r="CH146" t="s">
        <v>414</v>
      </c>
      <c r="CI146">
        <v>1110.1500000000001</v>
      </c>
      <c r="CJ146">
        <v>1175.8634999999999</v>
      </c>
      <c r="CK146">
        <v>1152.67</v>
      </c>
      <c r="CL146">
        <v>1.3005735999999999E-4</v>
      </c>
      <c r="CM146">
        <v>6.5004835999999994E-4</v>
      </c>
      <c r="CN146">
        <v>4.7597999359999997E-2</v>
      </c>
      <c r="CO146">
        <v>5.5000000000000003E-4</v>
      </c>
      <c r="CP146">
        <f t="shared" si="146"/>
        <v>1199.9275</v>
      </c>
      <c r="CQ146">
        <f t="shared" si="147"/>
        <v>1009.444612299253</v>
      </c>
      <c r="CR146">
        <f t="shared" si="148"/>
        <v>0.84125466938565285</v>
      </c>
      <c r="CS146">
        <f t="shared" si="149"/>
        <v>0.16202151191430991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1658328497.7874999</v>
      </c>
      <c r="CZ146">
        <v>842.24850000000004</v>
      </c>
      <c r="DA146">
        <v>863.09087499999998</v>
      </c>
      <c r="DB146">
        <v>33.865737499999987</v>
      </c>
      <c r="DC146">
        <v>32.009012499999997</v>
      </c>
      <c r="DD146">
        <v>845.34062500000005</v>
      </c>
      <c r="DE146">
        <v>33.533412499999997</v>
      </c>
      <c r="DF146">
        <v>650.32887499999993</v>
      </c>
      <c r="DG146">
        <v>101.1095</v>
      </c>
      <c r="DH146">
        <v>9.9952974999999999E-2</v>
      </c>
      <c r="DI146">
        <v>33.768549999999998</v>
      </c>
      <c r="DJ146">
        <v>999.9</v>
      </c>
      <c r="DK146">
        <v>33.200200000000002</v>
      </c>
      <c r="DL146">
        <v>0</v>
      </c>
      <c r="DM146">
        <v>0</v>
      </c>
      <c r="DN146">
        <v>9004.375</v>
      </c>
      <c r="DO146">
        <v>0</v>
      </c>
      <c r="DP146">
        <v>1874.6275000000001</v>
      </c>
      <c r="DQ146">
        <v>-20.842487500000001</v>
      </c>
      <c r="DR146">
        <v>871.77162499999997</v>
      </c>
      <c r="DS146">
        <v>891.63124999999991</v>
      </c>
      <c r="DT146">
        <v>1.8567312499999999</v>
      </c>
      <c r="DU146">
        <v>863.09087499999998</v>
      </c>
      <c r="DV146">
        <v>32.009012499999997</v>
      </c>
      <c r="DW146">
        <v>3.4241412499999999</v>
      </c>
      <c r="DX146">
        <v>3.2364099999999998</v>
      </c>
      <c r="DY146">
        <v>26.248237499999998</v>
      </c>
      <c r="DZ146">
        <v>25.296962499999999</v>
      </c>
      <c r="EA146">
        <v>1199.9275</v>
      </c>
      <c r="EB146">
        <v>0.95800249999999998</v>
      </c>
      <c r="EC146">
        <v>4.1997825000000003E-2</v>
      </c>
      <c r="ED146">
        <v>0</v>
      </c>
      <c r="EE146">
        <v>647.36462500000005</v>
      </c>
      <c r="EF146">
        <v>5.0001600000000002</v>
      </c>
      <c r="EG146">
        <v>9512.9362499999988</v>
      </c>
      <c r="EH146">
        <v>9514.61</v>
      </c>
      <c r="EI146">
        <v>47.882750000000001</v>
      </c>
      <c r="EJ146">
        <v>50.625</v>
      </c>
      <c r="EK146">
        <v>49.093499999999999</v>
      </c>
      <c r="EL146">
        <v>49</v>
      </c>
      <c r="EM146">
        <v>49.601374999999997</v>
      </c>
      <c r="EN146">
        <v>1144.7437500000001</v>
      </c>
      <c r="EO146">
        <v>50.183750000000003</v>
      </c>
      <c r="EP146">
        <v>0</v>
      </c>
      <c r="EQ146">
        <v>771011.40000009537</v>
      </c>
      <c r="ER146">
        <v>0</v>
      </c>
      <c r="ES146">
        <v>647.66826923076928</v>
      </c>
      <c r="ET146">
        <v>-2.7583931677162048</v>
      </c>
      <c r="EU146">
        <v>-5.6399999468622424</v>
      </c>
      <c r="EV146">
        <v>9513.4688461538444</v>
      </c>
      <c r="EW146">
        <v>15</v>
      </c>
      <c r="EX146">
        <v>1658327627.5</v>
      </c>
      <c r="EY146" t="s">
        <v>416</v>
      </c>
      <c r="EZ146">
        <v>1658327627.5</v>
      </c>
      <c r="FA146">
        <v>1658327617.5</v>
      </c>
      <c r="FB146">
        <v>12</v>
      </c>
      <c r="FC146">
        <v>-0.68500000000000005</v>
      </c>
      <c r="FD146">
        <v>-0.255</v>
      </c>
      <c r="FE146">
        <v>-3.9239999999999999</v>
      </c>
      <c r="FF146">
        <v>0.28599999999999998</v>
      </c>
      <c r="FG146">
        <v>1546</v>
      </c>
      <c r="FH146">
        <v>32</v>
      </c>
      <c r="FI146">
        <v>0.03</v>
      </c>
      <c r="FJ146">
        <v>0.04</v>
      </c>
      <c r="FK146">
        <v>-20.842214634146341</v>
      </c>
      <c r="FL146">
        <v>-0.44428432055751682</v>
      </c>
      <c r="FM146">
        <v>9.070453120414472E-2</v>
      </c>
      <c r="FN146">
        <v>1</v>
      </c>
      <c r="FO146">
        <v>647.78761764705894</v>
      </c>
      <c r="FP146">
        <v>-2.5140565314190719</v>
      </c>
      <c r="FQ146">
        <v>0.31472069921139439</v>
      </c>
      <c r="FR146">
        <v>0</v>
      </c>
      <c r="FS146">
        <v>1.875620243902439</v>
      </c>
      <c r="FT146">
        <v>-0.31309275261323521</v>
      </c>
      <c r="FU146">
        <v>3.9707083934414751E-2</v>
      </c>
      <c r="FV146">
        <v>0</v>
      </c>
      <c r="FW146">
        <v>1</v>
      </c>
      <c r="FX146">
        <v>3</v>
      </c>
      <c r="FY146" t="s">
        <v>425</v>
      </c>
      <c r="FZ146">
        <v>3.3693399999999998</v>
      </c>
      <c r="GA146">
        <v>2.89377</v>
      </c>
      <c r="GB146">
        <v>0.162415</v>
      </c>
      <c r="GC146">
        <v>0.16697200000000001</v>
      </c>
      <c r="GD146">
        <v>0.14038800000000001</v>
      </c>
      <c r="GE146">
        <v>0.13749500000000001</v>
      </c>
      <c r="GF146">
        <v>28911.3</v>
      </c>
      <c r="GG146">
        <v>25011.8</v>
      </c>
      <c r="GH146">
        <v>30857</v>
      </c>
      <c r="GI146">
        <v>27989.9</v>
      </c>
      <c r="GJ146">
        <v>34947.199999999997</v>
      </c>
      <c r="GK146">
        <v>34062.199999999997</v>
      </c>
      <c r="GL146">
        <v>40223.199999999997</v>
      </c>
      <c r="GM146">
        <v>39012.199999999997</v>
      </c>
      <c r="GN146">
        <v>2.3046700000000002</v>
      </c>
      <c r="GO146">
        <v>1.5739700000000001</v>
      </c>
      <c r="GP146">
        <v>0</v>
      </c>
      <c r="GQ146">
        <v>2.7358500000000001E-2</v>
      </c>
      <c r="GR146">
        <v>999.9</v>
      </c>
      <c r="GS146">
        <v>32.756599999999999</v>
      </c>
      <c r="GT146">
        <v>59.3</v>
      </c>
      <c r="GU146">
        <v>38.9</v>
      </c>
      <c r="GV146">
        <v>40.991700000000002</v>
      </c>
      <c r="GW146">
        <v>49.752899999999997</v>
      </c>
      <c r="GX146">
        <v>41.766800000000003</v>
      </c>
      <c r="GY146">
        <v>1</v>
      </c>
      <c r="GZ146">
        <v>0.64825699999999997</v>
      </c>
      <c r="HA146">
        <v>1.64192</v>
      </c>
      <c r="HB146">
        <v>20.200700000000001</v>
      </c>
      <c r="HC146">
        <v>5.2145900000000003</v>
      </c>
      <c r="HD146">
        <v>11.974</v>
      </c>
      <c r="HE146">
        <v>4.9898499999999997</v>
      </c>
      <c r="HF146">
        <v>3.2926500000000001</v>
      </c>
      <c r="HG146">
        <v>8384.4</v>
      </c>
      <c r="HH146">
        <v>9999</v>
      </c>
      <c r="HI146">
        <v>9999</v>
      </c>
      <c r="HJ146">
        <v>971.1</v>
      </c>
      <c r="HK146">
        <v>4.9712699999999996</v>
      </c>
      <c r="HL146">
        <v>1.8742399999999999</v>
      </c>
      <c r="HM146">
        <v>1.8705700000000001</v>
      </c>
      <c r="HN146">
        <v>1.8702000000000001</v>
      </c>
      <c r="HO146">
        <v>1.8748100000000001</v>
      </c>
      <c r="HP146">
        <v>1.8714900000000001</v>
      </c>
      <c r="HQ146">
        <v>1.8669500000000001</v>
      </c>
      <c r="HR146">
        <v>1.87792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-3.0990000000000002</v>
      </c>
      <c r="IG146">
        <v>0.33260000000000001</v>
      </c>
      <c r="IH146">
        <v>-2.1003025613674828</v>
      </c>
      <c r="II146">
        <v>1.7196870422270779E-5</v>
      </c>
      <c r="IJ146">
        <v>-2.1741833173098589E-6</v>
      </c>
      <c r="IK146">
        <v>9.0595066644434051E-10</v>
      </c>
      <c r="IL146">
        <v>-0.3055493333670728</v>
      </c>
      <c r="IM146">
        <v>-1.2435942757381079E-3</v>
      </c>
      <c r="IN146">
        <v>8.3241555849602686E-4</v>
      </c>
      <c r="IO146">
        <v>-6.8006265696850886E-6</v>
      </c>
      <c r="IP146">
        <v>17</v>
      </c>
      <c r="IQ146">
        <v>2050</v>
      </c>
      <c r="IR146">
        <v>3</v>
      </c>
      <c r="IS146">
        <v>34</v>
      </c>
      <c r="IT146">
        <v>14.5</v>
      </c>
      <c r="IU146">
        <v>14.7</v>
      </c>
      <c r="IV146">
        <v>1.9152800000000001</v>
      </c>
      <c r="IW146">
        <v>2.5488300000000002</v>
      </c>
      <c r="IX146">
        <v>1.49902</v>
      </c>
      <c r="IY146">
        <v>2.2827099999999998</v>
      </c>
      <c r="IZ146">
        <v>1.69678</v>
      </c>
      <c r="JA146">
        <v>2.3815900000000001</v>
      </c>
      <c r="JB146">
        <v>43.263300000000001</v>
      </c>
      <c r="JC146">
        <v>13.440300000000001</v>
      </c>
      <c r="JD146">
        <v>18</v>
      </c>
      <c r="JE146">
        <v>691.27599999999995</v>
      </c>
      <c r="JF146">
        <v>288.52300000000002</v>
      </c>
      <c r="JG146">
        <v>29.9999</v>
      </c>
      <c r="JH146">
        <v>35.694299999999998</v>
      </c>
      <c r="JI146">
        <v>30</v>
      </c>
      <c r="JJ146">
        <v>35.460599999999999</v>
      </c>
      <c r="JK146">
        <v>35.454900000000002</v>
      </c>
      <c r="JL146">
        <v>38.416400000000003</v>
      </c>
      <c r="JM146">
        <v>26.894300000000001</v>
      </c>
      <c r="JN146">
        <v>48.832099999999997</v>
      </c>
      <c r="JO146">
        <v>30</v>
      </c>
      <c r="JP146">
        <v>876.36500000000001</v>
      </c>
      <c r="JQ146">
        <v>31.996099999999998</v>
      </c>
      <c r="JR146">
        <v>98.335599999999999</v>
      </c>
      <c r="JS146">
        <v>98.252499999999998</v>
      </c>
    </row>
    <row r="147" spans="1:279" x14ac:dyDescent="0.2">
      <c r="A147">
        <v>132</v>
      </c>
      <c r="B147">
        <v>1658328504.0999999</v>
      </c>
      <c r="C147">
        <v>523</v>
      </c>
      <c r="D147" t="s">
        <v>684</v>
      </c>
      <c r="E147" t="s">
        <v>685</v>
      </c>
      <c r="F147">
        <v>4</v>
      </c>
      <c r="G147">
        <v>1658328502.0999999</v>
      </c>
      <c r="H147">
        <f t="shared" si="100"/>
        <v>2.1003591226665627E-3</v>
      </c>
      <c r="I147">
        <f t="shared" si="101"/>
        <v>2.1003591226665628</v>
      </c>
      <c r="J147">
        <f t="shared" si="102"/>
        <v>11.374438819429631</v>
      </c>
      <c r="K147">
        <f t="shared" si="103"/>
        <v>849.47842857142871</v>
      </c>
      <c r="L147">
        <f t="shared" si="104"/>
        <v>678.59428114223124</v>
      </c>
      <c r="M147">
        <f t="shared" si="105"/>
        <v>68.678793318157489</v>
      </c>
      <c r="N147">
        <f t="shared" si="106"/>
        <v>85.973541253381484</v>
      </c>
      <c r="O147">
        <f t="shared" si="107"/>
        <v>0.12410906163453922</v>
      </c>
      <c r="P147">
        <f t="shared" si="108"/>
        <v>2.7718735287518315</v>
      </c>
      <c r="Q147">
        <f t="shared" si="109"/>
        <v>0.12110255152140625</v>
      </c>
      <c r="R147">
        <f t="shared" si="110"/>
        <v>7.5953151551285708E-2</v>
      </c>
      <c r="S147">
        <f t="shared" si="111"/>
        <v>194.42374981587932</v>
      </c>
      <c r="T147">
        <f t="shared" si="112"/>
        <v>34.389604259802987</v>
      </c>
      <c r="U147">
        <f t="shared" si="113"/>
        <v>33.202228571428577</v>
      </c>
      <c r="V147">
        <f t="shared" si="114"/>
        <v>5.1097978664291395</v>
      </c>
      <c r="W147">
        <f t="shared" si="115"/>
        <v>65.031486507238796</v>
      </c>
      <c r="X147">
        <f t="shared" si="116"/>
        <v>3.4285352114865124</v>
      </c>
      <c r="Y147">
        <f t="shared" si="117"/>
        <v>5.2721157021451059</v>
      </c>
      <c r="Z147">
        <f t="shared" si="118"/>
        <v>1.6812626549426271</v>
      </c>
      <c r="AA147">
        <f t="shared" si="119"/>
        <v>-92.625837309595411</v>
      </c>
      <c r="AB147">
        <f t="shared" si="120"/>
        <v>83.462836531230195</v>
      </c>
      <c r="AC147">
        <f t="shared" si="121"/>
        <v>6.928576725456006</v>
      </c>
      <c r="AD147">
        <f t="shared" si="122"/>
        <v>192.1893257629701</v>
      </c>
      <c r="AE147">
        <f t="shared" si="123"/>
        <v>20.781444372341692</v>
      </c>
      <c r="AF147">
        <f t="shared" si="124"/>
        <v>2.0978793973350638</v>
      </c>
      <c r="AG147">
        <f t="shared" si="125"/>
        <v>11.374438819429631</v>
      </c>
      <c r="AH147">
        <v>899.33147878156944</v>
      </c>
      <c r="AI147">
        <v>881.81495757575806</v>
      </c>
      <c r="AJ147">
        <v>1.703137021917148</v>
      </c>
      <c r="AK147">
        <v>64.333968966541633</v>
      </c>
      <c r="AL147">
        <f t="shared" si="126"/>
        <v>2.1003591226665628</v>
      </c>
      <c r="AM147">
        <v>32.00963748858279</v>
      </c>
      <c r="AN147">
        <v>33.876992121212119</v>
      </c>
      <c r="AO147">
        <v>8.6328894985078963E-4</v>
      </c>
      <c r="AP147">
        <v>90.117840984765252</v>
      </c>
      <c r="AQ147">
        <v>16</v>
      </c>
      <c r="AR147">
        <v>2</v>
      </c>
      <c r="AS147">
        <f t="shared" si="127"/>
        <v>1</v>
      </c>
      <c r="AT147">
        <f t="shared" si="128"/>
        <v>0</v>
      </c>
      <c r="AU147">
        <f t="shared" si="129"/>
        <v>47335.564164713396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1009.4969605263624</v>
      </c>
      <c r="BI147">
        <f t="shared" si="133"/>
        <v>11.374438819429631</v>
      </c>
      <c r="BJ147" t="e">
        <f t="shared" si="134"/>
        <v>#DIV/0!</v>
      </c>
      <c r="BK147">
        <f t="shared" si="135"/>
        <v>1.126743245814121E-2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253</v>
      </c>
      <c r="CG147">
        <v>1000</v>
      </c>
      <c r="CH147" t="s">
        <v>414</v>
      </c>
      <c r="CI147">
        <v>1110.1500000000001</v>
      </c>
      <c r="CJ147">
        <v>1175.8634999999999</v>
      </c>
      <c r="CK147">
        <v>1152.67</v>
      </c>
      <c r="CL147">
        <v>1.3005735999999999E-4</v>
      </c>
      <c r="CM147">
        <v>6.5004835999999994E-4</v>
      </c>
      <c r="CN147">
        <v>4.7597999359999997E-2</v>
      </c>
      <c r="CO147">
        <v>5.5000000000000003E-4</v>
      </c>
      <c r="CP147">
        <f t="shared" si="146"/>
        <v>1199.99</v>
      </c>
      <c r="CQ147">
        <f t="shared" si="147"/>
        <v>1009.4969605263624</v>
      </c>
      <c r="CR147">
        <f t="shared" si="148"/>
        <v>0.84125447755928162</v>
      </c>
      <c r="CS147">
        <f t="shared" si="149"/>
        <v>0.16202114168941351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1658328502.0999999</v>
      </c>
      <c r="CZ147">
        <v>849.47842857142871</v>
      </c>
      <c r="DA147">
        <v>870.29499999999996</v>
      </c>
      <c r="DB147">
        <v>33.876314285714287</v>
      </c>
      <c r="DC147">
        <v>32.006428571428572</v>
      </c>
      <c r="DD147">
        <v>852.58271428571436</v>
      </c>
      <c r="DE147">
        <v>33.543642857142864</v>
      </c>
      <c r="DF147">
        <v>650.35342857142859</v>
      </c>
      <c r="DG147">
        <v>101.1074285714286</v>
      </c>
      <c r="DH147">
        <v>0.1000163285714286</v>
      </c>
      <c r="DI147">
        <v>33.760742857142858</v>
      </c>
      <c r="DJ147">
        <v>999.89999999999986</v>
      </c>
      <c r="DK147">
        <v>33.202228571428577</v>
      </c>
      <c r="DL147">
        <v>0</v>
      </c>
      <c r="DM147">
        <v>0</v>
      </c>
      <c r="DN147">
        <v>9027.1414285714291</v>
      </c>
      <c r="DO147">
        <v>0</v>
      </c>
      <c r="DP147">
        <v>1875.245714285714</v>
      </c>
      <c r="DQ147">
        <v>-20.816757142857149</v>
      </c>
      <c r="DR147">
        <v>879.26471428571415</v>
      </c>
      <c r="DS147">
        <v>899.07114285714283</v>
      </c>
      <c r="DT147">
        <v>1.8698871428571431</v>
      </c>
      <c r="DU147">
        <v>870.29499999999996</v>
      </c>
      <c r="DV147">
        <v>32.006428571428572</v>
      </c>
      <c r="DW147">
        <v>3.425152857142856</v>
      </c>
      <c r="DX147">
        <v>3.2360914285714291</v>
      </c>
      <c r="DY147">
        <v>26.253228571428568</v>
      </c>
      <c r="DZ147">
        <v>25.29532857142857</v>
      </c>
      <c r="EA147">
        <v>1199.99</v>
      </c>
      <c r="EB147">
        <v>0.95800828571428576</v>
      </c>
      <c r="EC147">
        <v>4.1991800000000003E-2</v>
      </c>
      <c r="ED147">
        <v>0</v>
      </c>
      <c r="EE147">
        <v>647.5137142857144</v>
      </c>
      <c r="EF147">
        <v>5.0001600000000002</v>
      </c>
      <c r="EG147">
        <v>9511.6657142857148</v>
      </c>
      <c r="EH147">
        <v>9515.1242857142879</v>
      </c>
      <c r="EI147">
        <v>47.910428571428568</v>
      </c>
      <c r="EJ147">
        <v>50.625</v>
      </c>
      <c r="EK147">
        <v>49.125</v>
      </c>
      <c r="EL147">
        <v>49</v>
      </c>
      <c r="EM147">
        <v>49.571000000000012</v>
      </c>
      <c r="EN147">
        <v>1144.808571428571</v>
      </c>
      <c r="EO147">
        <v>50.178571428571438</v>
      </c>
      <c r="EP147">
        <v>0</v>
      </c>
      <c r="EQ147">
        <v>771015.60000014305</v>
      </c>
      <c r="ER147">
        <v>0</v>
      </c>
      <c r="ES147">
        <v>647.53120000000001</v>
      </c>
      <c r="ET147">
        <v>-1.5875384619371511</v>
      </c>
      <c r="EU147">
        <v>-8.7015383823439745</v>
      </c>
      <c r="EV147">
        <v>9512.590400000001</v>
      </c>
      <c r="EW147">
        <v>15</v>
      </c>
      <c r="EX147">
        <v>1658327627.5</v>
      </c>
      <c r="EY147" t="s">
        <v>416</v>
      </c>
      <c r="EZ147">
        <v>1658327627.5</v>
      </c>
      <c r="FA147">
        <v>1658327617.5</v>
      </c>
      <c r="FB147">
        <v>12</v>
      </c>
      <c r="FC147">
        <v>-0.68500000000000005</v>
      </c>
      <c r="FD147">
        <v>-0.255</v>
      </c>
      <c r="FE147">
        <v>-3.9239999999999999</v>
      </c>
      <c r="FF147">
        <v>0.28599999999999998</v>
      </c>
      <c r="FG147">
        <v>1546</v>
      </c>
      <c r="FH147">
        <v>32</v>
      </c>
      <c r="FI147">
        <v>0.03</v>
      </c>
      <c r="FJ147">
        <v>0.04</v>
      </c>
      <c r="FK147">
        <v>-20.851782926829269</v>
      </c>
      <c r="FL147">
        <v>-0.30164529616730262</v>
      </c>
      <c r="FM147">
        <v>8.9669577467170802E-2</v>
      </c>
      <c r="FN147">
        <v>1</v>
      </c>
      <c r="FO147">
        <v>647.67732352941175</v>
      </c>
      <c r="FP147">
        <v>-2.1434224630000172</v>
      </c>
      <c r="FQ147">
        <v>0.27240753645402632</v>
      </c>
      <c r="FR147">
        <v>0</v>
      </c>
      <c r="FS147">
        <v>1.8656948780487801</v>
      </c>
      <c r="FT147">
        <v>-0.1734443205574927</v>
      </c>
      <c r="FU147">
        <v>3.428748581511501E-2</v>
      </c>
      <c r="FV147">
        <v>0</v>
      </c>
      <c r="FW147">
        <v>1</v>
      </c>
      <c r="FX147">
        <v>3</v>
      </c>
      <c r="FY147" t="s">
        <v>425</v>
      </c>
      <c r="FZ147">
        <v>3.3694500000000001</v>
      </c>
      <c r="GA147">
        <v>2.8938899999999999</v>
      </c>
      <c r="GB147">
        <v>0.16326099999999999</v>
      </c>
      <c r="GC147">
        <v>0.16781299999999999</v>
      </c>
      <c r="GD147">
        <v>0.1404</v>
      </c>
      <c r="GE147">
        <v>0.137457</v>
      </c>
      <c r="GF147">
        <v>28882</v>
      </c>
      <c r="GG147">
        <v>24986.7</v>
      </c>
      <c r="GH147">
        <v>30857</v>
      </c>
      <c r="GI147">
        <v>27990.1</v>
      </c>
      <c r="GJ147">
        <v>34946.699999999997</v>
      </c>
      <c r="GK147">
        <v>34064</v>
      </c>
      <c r="GL147">
        <v>40223.199999999997</v>
      </c>
      <c r="GM147">
        <v>39012.5</v>
      </c>
      <c r="GN147">
        <v>2.3049499999999998</v>
      </c>
      <c r="GO147">
        <v>1.57395</v>
      </c>
      <c r="GP147">
        <v>0</v>
      </c>
      <c r="GQ147">
        <v>2.82601E-2</v>
      </c>
      <c r="GR147">
        <v>999.9</v>
      </c>
      <c r="GS147">
        <v>32.748600000000003</v>
      </c>
      <c r="GT147">
        <v>59.3</v>
      </c>
      <c r="GU147">
        <v>38.9</v>
      </c>
      <c r="GV147">
        <v>40.985999999999997</v>
      </c>
      <c r="GW147">
        <v>49.572899999999997</v>
      </c>
      <c r="GX147">
        <v>41.706699999999998</v>
      </c>
      <c r="GY147">
        <v>1</v>
      </c>
      <c r="GZ147">
        <v>0.64824700000000002</v>
      </c>
      <c r="HA147">
        <v>1.6434200000000001</v>
      </c>
      <c r="HB147">
        <v>20.200900000000001</v>
      </c>
      <c r="HC147">
        <v>5.2142900000000001</v>
      </c>
      <c r="HD147">
        <v>11.974</v>
      </c>
      <c r="HE147">
        <v>4.9904000000000002</v>
      </c>
      <c r="HF147">
        <v>3.2925</v>
      </c>
      <c r="HG147">
        <v>8384.6</v>
      </c>
      <c r="HH147">
        <v>9999</v>
      </c>
      <c r="HI147">
        <v>9999</v>
      </c>
      <c r="HJ147">
        <v>971.1</v>
      </c>
      <c r="HK147">
        <v>4.9712699999999996</v>
      </c>
      <c r="HL147">
        <v>1.8742399999999999</v>
      </c>
      <c r="HM147">
        <v>1.8705700000000001</v>
      </c>
      <c r="HN147">
        <v>1.8702000000000001</v>
      </c>
      <c r="HO147">
        <v>1.8748100000000001</v>
      </c>
      <c r="HP147">
        <v>1.8714900000000001</v>
      </c>
      <c r="HQ147">
        <v>1.8669899999999999</v>
      </c>
      <c r="HR147">
        <v>1.8779300000000001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-3.11</v>
      </c>
      <c r="IG147">
        <v>0.3327</v>
      </c>
      <c r="IH147">
        <v>-2.1003025613674828</v>
      </c>
      <c r="II147">
        <v>1.7196870422270779E-5</v>
      </c>
      <c r="IJ147">
        <v>-2.1741833173098589E-6</v>
      </c>
      <c r="IK147">
        <v>9.0595066644434051E-10</v>
      </c>
      <c r="IL147">
        <v>-0.3055493333670728</v>
      </c>
      <c r="IM147">
        <v>-1.2435942757381079E-3</v>
      </c>
      <c r="IN147">
        <v>8.3241555849602686E-4</v>
      </c>
      <c r="IO147">
        <v>-6.8006265696850886E-6</v>
      </c>
      <c r="IP147">
        <v>17</v>
      </c>
      <c r="IQ147">
        <v>2050</v>
      </c>
      <c r="IR147">
        <v>3</v>
      </c>
      <c r="IS147">
        <v>34</v>
      </c>
      <c r="IT147">
        <v>14.6</v>
      </c>
      <c r="IU147">
        <v>14.8</v>
      </c>
      <c r="IV147">
        <v>1.9287099999999999</v>
      </c>
      <c r="IW147">
        <v>2.5488300000000002</v>
      </c>
      <c r="IX147">
        <v>1.49902</v>
      </c>
      <c r="IY147">
        <v>2.2827099999999998</v>
      </c>
      <c r="IZ147">
        <v>1.69678</v>
      </c>
      <c r="JA147">
        <v>2.3803700000000001</v>
      </c>
      <c r="JB147">
        <v>43.263300000000001</v>
      </c>
      <c r="JC147">
        <v>13.4316</v>
      </c>
      <c r="JD147">
        <v>18</v>
      </c>
      <c r="JE147">
        <v>691.5</v>
      </c>
      <c r="JF147">
        <v>288.50799999999998</v>
      </c>
      <c r="JG147">
        <v>30.000299999999999</v>
      </c>
      <c r="JH147">
        <v>35.693199999999997</v>
      </c>
      <c r="JI147">
        <v>30</v>
      </c>
      <c r="JJ147">
        <v>35.460599999999999</v>
      </c>
      <c r="JK147">
        <v>35.454099999999997</v>
      </c>
      <c r="JL147">
        <v>38.657899999999998</v>
      </c>
      <c r="JM147">
        <v>26.894300000000001</v>
      </c>
      <c r="JN147">
        <v>48.832099999999997</v>
      </c>
      <c r="JO147">
        <v>30</v>
      </c>
      <c r="JP147">
        <v>883.04499999999996</v>
      </c>
      <c r="JQ147">
        <v>31.996099999999998</v>
      </c>
      <c r="JR147">
        <v>98.335700000000003</v>
      </c>
      <c r="JS147">
        <v>98.253200000000007</v>
      </c>
    </row>
    <row r="148" spans="1:279" x14ac:dyDescent="0.2">
      <c r="A148">
        <v>133</v>
      </c>
      <c r="B148">
        <v>1658328508.0999999</v>
      </c>
      <c r="C148">
        <v>527</v>
      </c>
      <c r="D148" t="s">
        <v>686</v>
      </c>
      <c r="E148" t="s">
        <v>687</v>
      </c>
      <c r="F148">
        <v>4</v>
      </c>
      <c r="G148">
        <v>1658328505.7874999</v>
      </c>
      <c r="H148">
        <f t="shared" si="100"/>
        <v>2.1121138738688502E-3</v>
      </c>
      <c r="I148">
        <f t="shared" si="101"/>
        <v>2.1121138738688501</v>
      </c>
      <c r="J148">
        <f t="shared" si="102"/>
        <v>11.373253547403225</v>
      </c>
      <c r="K148">
        <f t="shared" si="103"/>
        <v>855.56637499999999</v>
      </c>
      <c r="L148">
        <f t="shared" si="104"/>
        <v>685.2930115957929</v>
      </c>
      <c r="M148">
        <f t="shared" si="105"/>
        <v>69.358095478647286</v>
      </c>
      <c r="N148">
        <f t="shared" si="106"/>
        <v>86.591360661023344</v>
      </c>
      <c r="O148">
        <f t="shared" si="107"/>
        <v>0.1247783138155321</v>
      </c>
      <c r="P148">
        <f t="shared" si="108"/>
        <v>2.7658458002754793</v>
      </c>
      <c r="Q148">
        <f t="shared" si="109"/>
        <v>0.12173327086795961</v>
      </c>
      <c r="R148">
        <f t="shared" si="110"/>
        <v>7.6350690040677294E-2</v>
      </c>
      <c r="S148">
        <f t="shared" si="111"/>
        <v>194.42803273758634</v>
      </c>
      <c r="T148">
        <f t="shared" si="112"/>
        <v>34.390055486279522</v>
      </c>
      <c r="U148">
        <f t="shared" si="113"/>
        <v>33.204549999999998</v>
      </c>
      <c r="V148">
        <f t="shared" si="114"/>
        <v>5.1104634266909006</v>
      </c>
      <c r="W148">
        <f t="shared" si="115"/>
        <v>65.022642347322972</v>
      </c>
      <c r="X148">
        <f t="shared" si="116"/>
        <v>3.428522872054808</v>
      </c>
      <c r="Y148">
        <f t="shared" si="117"/>
        <v>5.2728138203629342</v>
      </c>
      <c r="Z148">
        <f t="shared" si="118"/>
        <v>1.6819405546360926</v>
      </c>
      <c r="AA148">
        <f t="shared" si="119"/>
        <v>-93.1442218376163</v>
      </c>
      <c r="AB148">
        <f t="shared" si="120"/>
        <v>83.288527218540395</v>
      </c>
      <c r="AC148">
        <f t="shared" si="121"/>
        <v>6.9293339328202865</v>
      </c>
      <c r="AD148">
        <f t="shared" si="122"/>
        <v>191.50167205133073</v>
      </c>
      <c r="AE148">
        <f t="shared" si="123"/>
        <v>20.913389333177943</v>
      </c>
      <c r="AF148">
        <f t="shared" si="124"/>
        <v>2.1147672016645913</v>
      </c>
      <c r="AG148">
        <f t="shared" si="125"/>
        <v>11.373253547403225</v>
      </c>
      <c r="AH148">
        <v>906.33411547499327</v>
      </c>
      <c r="AI148">
        <v>888.70360606060524</v>
      </c>
      <c r="AJ148">
        <v>1.7325664193919521</v>
      </c>
      <c r="AK148">
        <v>64.333968966541633</v>
      </c>
      <c r="AL148">
        <f t="shared" si="126"/>
        <v>2.1121138738688501</v>
      </c>
      <c r="AM148">
        <v>31.99079572205294</v>
      </c>
      <c r="AN148">
        <v>33.874643030303019</v>
      </c>
      <c r="AO148">
        <v>-2.3412843699286619E-4</v>
      </c>
      <c r="AP148">
        <v>90.117840984765252</v>
      </c>
      <c r="AQ148">
        <v>16</v>
      </c>
      <c r="AR148">
        <v>2</v>
      </c>
      <c r="AS148">
        <f t="shared" si="127"/>
        <v>1</v>
      </c>
      <c r="AT148">
        <f t="shared" si="128"/>
        <v>0</v>
      </c>
      <c r="AU148">
        <f t="shared" si="129"/>
        <v>47169.777173241564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1009.5181122992676</v>
      </c>
      <c r="BI148">
        <f t="shared" si="133"/>
        <v>11.373253547403225</v>
      </c>
      <c r="BJ148" t="e">
        <f t="shared" si="134"/>
        <v>#DIV/0!</v>
      </c>
      <c r="BK148">
        <f t="shared" si="135"/>
        <v>1.1266022282155617E-2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253</v>
      </c>
      <c r="CG148">
        <v>1000</v>
      </c>
      <c r="CH148" t="s">
        <v>414</v>
      </c>
      <c r="CI148">
        <v>1110.1500000000001</v>
      </c>
      <c r="CJ148">
        <v>1175.8634999999999</v>
      </c>
      <c r="CK148">
        <v>1152.67</v>
      </c>
      <c r="CL148">
        <v>1.3005735999999999E-4</v>
      </c>
      <c r="CM148">
        <v>6.5004835999999994E-4</v>
      </c>
      <c r="CN148">
        <v>4.7597999359999997E-2</v>
      </c>
      <c r="CO148">
        <v>5.5000000000000003E-4</v>
      </c>
      <c r="CP148">
        <f t="shared" si="146"/>
        <v>1200.0150000000001</v>
      </c>
      <c r="CQ148">
        <f t="shared" si="147"/>
        <v>1009.5181122992676</v>
      </c>
      <c r="CR148">
        <f t="shared" si="148"/>
        <v>0.84125457790049918</v>
      </c>
      <c r="CS148">
        <f t="shared" si="149"/>
        <v>0.16202133534796342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1658328505.7874999</v>
      </c>
      <c r="CZ148">
        <v>855.56637499999999</v>
      </c>
      <c r="DA148">
        <v>876.52962500000001</v>
      </c>
      <c r="DB148">
        <v>33.8755375</v>
      </c>
      <c r="DC148">
        <v>31.990612500000001</v>
      </c>
      <c r="DD148">
        <v>858.681375</v>
      </c>
      <c r="DE148">
        <v>33.542887500000013</v>
      </c>
      <c r="DF148">
        <v>650.35850000000005</v>
      </c>
      <c r="DG148">
        <v>101.109375</v>
      </c>
      <c r="DH148">
        <v>0.10002638749999999</v>
      </c>
      <c r="DI148">
        <v>33.763112499999998</v>
      </c>
      <c r="DJ148">
        <v>999.9</v>
      </c>
      <c r="DK148">
        <v>33.204549999999998</v>
      </c>
      <c r="DL148">
        <v>0</v>
      </c>
      <c r="DM148">
        <v>0</v>
      </c>
      <c r="DN148">
        <v>8994.9237499999981</v>
      </c>
      <c r="DO148">
        <v>0</v>
      </c>
      <c r="DP148">
        <v>1875.7325000000001</v>
      </c>
      <c r="DQ148">
        <v>-20.963137499999998</v>
      </c>
      <c r="DR148">
        <v>885.56550000000004</v>
      </c>
      <c r="DS148">
        <v>905.49699999999996</v>
      </c>
      <c r="DT148">
        <v>1.88495375</v>
      </c>
      <c r="DU148">
        <v>876.52962500000001</v>
      </c>
      <c r="DV148">
        <v>31.990612500000001</v>
      </c>
      <c r="DW148">
        <v>3.42513625</v>
      </c>
      <c r="DX148">
        <v>3.2345475000000001</v>
      </c>
      <c r="DY148">
        <v>26.253137500000001</v>
      </c>
      <c r="DZ148">
        <v>25.287275000000001</v>
      </c>
      <c r="EA148">
        <v>1200.0150000000001</v>
      </c>
      <c r="EB148">
        <v>0.95800525000000003</v>
      </c>
      <c r="EC148">
        <v>4.1994999999999998E-2</v>
      </c>
      <c r="ED148">
        <v>0</v>
      </c>
      <c r="EE148">
        <v>647.43249999999989</v>
      </c>
      <c r="EF148">
        <v>5.0001600000000002</v>
      </c>
      <c r="EG148">
        <v>9509.8624999999993</v>
      </c>
      <c r="EH148">
        <v>9515.3024999999998</v>
      </c>
      <c r="EI148">
        <v>47.898249999999997</v>
      </c>
      <c r="EJ148">
        <v>50.625</v>
      </c>
      <c r="EK148">
        <v>49.101374999999997</v>
      </c>
      <c r="EL148">
        <v>49</v>
      </c>
      <c r="EM148">
        <v>49.561999999999998</v>
      </c>
      <c r="EN148">
        <v>1144.83125</v>
      </c>
      <c r="EO148">
        <v>50.183750000000003</v>
      </c>
      <c r="EP148">
        <v>0</v>
      </c>
      <c r="EQ148">
        <v>771019.20000004768</v>
      </c>
      <c r="ER148">
        <v>0</v>
      </c>
      <c r="ES148">
        <v>647.45216000000005</v>
      </c>
      <c r="ET148">
        <v>-0.1824615416661442</v>
      </c>
      <c r="EU148">
        <v>-12.2399999220588</v>
      </c>
      <c r="EV148">
        <v>9511.5440000000017</v>
      </c>
      <c r="EW148">
        <v>15</v>
      </c>
      <c r="EX148">
        <v>1658327627.5</v>
      </c>
      <c r="EY148" t="s">
        <v>416</v>
      </c>
      <c r="EZ148">
        <v>1658327627.5</v>
      </c>
      <c r="FA148">
        <v>1658327617.5</v>
      </c>
      <c r="FB148">
        <v>12</v>
      </c>
      <c r="FC148">
        <v>-0.68500000000000005</v>
      </c>
      <c r="FD148">
        <v>-0.255</v>
      </c>
      <c r="FE148">
        <v>-3.9239999999999999</v>
      </c>
      <c r="FF148">
        <v>0.28599999999999998</v>
      </c>
      <c r="FG148">
        <v>1546</v>
      </c>
      <c r="FH148">
        <v>32</v>
      </c>
      <c r="FI148">
        <v>0.03</v>
      </c>
      <c r="FJ148">
        <v>0.04</v>
      </c>
      <c r="FK148">
        <v>-20.88072195121951</v>
      </c>
      <c r="FL148">
        <v>-0.13490801393733029</v>
      </c>
      <c r="FM148">
        <v>8.7446668101457056E-2</v>
      </c>
      <c r="FN148">
        <v>1</v>
      </c>
      <c r="FO148">
        <v>647.56564705882352</v>
      </c>
      <c r="FP148">
        <v>-1.749977085892727</v>
      </c>
      <c r="FQ148">
        <v>0.24599938813326019</v>
      </c>
      <c r="FR148">
        <v>0</v>
      </c>
      <c r="FS148">
        <v>1.857187560975609</v>
      </c>
      <c r="FT148">
        <v>0.1212087804878033</v>
      </c>
      <c r="FU148">
        <v>2.115899321922381E-2</v>
      </c>
      <c r="FV148">
        <v>0</v>
      </c>
      <c r="FW148">
        <v>1</v>
      </c>
      <c r="FX148">
        <v>3</v>
      </c>
      <c r="FY148" t="s">
        <v>425</v>
      </c>
      <c r="FZ148">
        <v>3.3693599999999999</v>
      </c>
      <c r="GA148">
        <v>2.8936999999999999</v>
      </c>
      <c r="GB148">
        <v>0.16411100000000001</v>
      </c>
      <c r="GC148">
        <v>0.168682</v>
      </c>
      <c r="GD148">
        <v>0.14039699999999999</v>
      </c>
      <c r="GE148">
        <v>0.13743</v>
      </c>
      <c r="GF148">
        <v>28852.2</v>
      </c>
      <c r="GG148">
        <v>24960.799999999999</v>
      </c>
      <c r="GH148">
        <v>30856.6</v>
      </c>
      <c r="GI148">
        <v>27990.400000000001</v>
      </c>
      <c r="GJ148">
        <v>34946.5</v>
      </c>
      <c r="GK148">
        <v>34065.300000000003</v>
      </c>
      <c r="GL148">
        <v>40222.800000000003</v>
      </c>
      <c r="GM148">
        <v>39012.699999999997</v>
      </c>
      <c r="GN148">
        <v>2.3049200000000001</v>
      </c>
      <c r="GO148">
        <v>1.57395</v>
      </c>
      <c r="GP148">
        <v>0</v>
      </c>
      <c r="GQ148">
        <v>2.8528299999999999E-2</v>
      </c>
      <c r="GR148">
        <v>999.9</v>
      </c>
      <c r="GS148">
        <v>32.738399999999999</v>
      </c>
      <c r="GT148">
        <v>59.3</v>
      </c>
      <c r="GU148">
        <v>38.9</v>
      </c>
      <c r="GV148">
        <v>40.9863</v>
      </c>
      <c r="GW148">
        <v>49.782899999999998</v>
      </c>
      <c r="GX148">
        <v>41.883000000000003</v>
      </c>
      <c r="GY148">
        <v>1</v>
      </c>
      <c r="GZ148">
        <v>0.64814300000000002</v>
      </c>
      <c r="HA148">
        <v>1.64496</v>
      </c>
      <c r="HB148">
        <v>20.200800000000001</v>
      </c>
      <c r="HC148">
        <v>5.2141500000000001</v>
      </c>
      <c r="HD148">
        <v>11.974</v>
      </c>
      <c r="HE148">
        <v>4.9903500000000003</v>
      </c>
      <c r="HF148">
        <v>3.2925</v>
      </c>
      <c r="HG148">
        <v>8384.6</v>
      </c>
      <c r="HH148">
        <v>9999</v>
      </c>
      <c r="HI148">
        <v>9999</v>
      </c>
      <c r="HJ148">
        <v>971.1</v>
      </c>
      <c r="HK148">
        <v>4.9712699999999996</v>
      </c>
      <c r="HL148">
        <v>1.8742399999999999</v>
      </c>
      <c r="HM148">
        <v>1.8705700000000001</v>
      </c>
      <c r="HN148">
        <v>1.8702399999999999</v>
      </c>
      <c r="HO148">
        <v>1.87483</v>
      </c>
      <c r="HP148">
        <v>1.8714900000000001</v>
      </c>
      <c r="HQ148">
        <v>1.86693</v>
      </c>
      <c r="HR148">
        <v>1.8779399999999999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-3.121</v>
      </c>
      <c r="IG148">
        <v>0.3327</v>
      </c>
      <c r="IH148">
        <v>-2.1003025613674828</v>
      </c>
      <c r="II148">
        <v>1.7196870422270779E-5</v>
      </c>
      <c r="IJ148">
        <v>-2.1741833173098589E-6</v>
      </c>
      <c r="IK148">
        <v>9.0595066644434051E-10</v>
      </c>
      <c r="IL148">
        <v>-0.3055493333670728</v>
      </c>
      <c r="IM148">
        <v>-1.2435942757381079E-3</v>
      </c>
      <c r="IN148">
        <v>8.3241555849602686E-4</v>
      </c>
      <c r="IO148">
        <v>-6.8006265696850886E-6</v>
      </c>
      <c r="IP148">
        <v>17</v>
      </c>
      <c r="IQ148">
        <v>2050</v>
      </c>
      <c r="IR148">
        <v>3</v>
      </c>
      <c r="IS148">
        <v>34</v>
      </c>
      <c r="IT148">
        <v>14.7</v>
      </c>
      <c r="IU148">
        <v>14.8</v>
      </c>
      <c r="IV148">
        <v>1.9397</v>
      </c>
      <c r="IW148">
        <v>2.5488300000000002</v>
      </c>
      <c r="IX148">
        <v>1.49902</v>
      </c>
      <c r="IY148">
        <v>2.2814899999999998</v>
      </c>
      <c r="IZ148">
        <v>1.69678</v>
      </c>
      <c r="JA148">
        <v>2.4182100000000002</v>
      </c>
      <c r="JB148">
        <v>43.263300000000001</v>
      </c>
      <c r="JC148">
        <v>13.4316</v>
      </c>
      <c r="JD148">
        <v>18</v>
      </c>
      <c r="JE148">
        <v>691.46100000000001</v>
      </c>
      <c r="JF148">
        <v>288.49599999999998</v>
      </c>
      <c r="JG148">
        <v>30.000399999999999</v>
      </c>
      <c r="JH148">
        <v>35.691000000000003</v>
      </c>
      <c r="JI148">
        <v>29.9999</v>
      </c>
      <c r="JJ148">
        <v>35.458799999999997</v>
      </c>
      <c r="JK148">
        <v>35.451700000000002</v>
      </c>
      <c r="JL148">
        <v>38.8947</v>
      </c>
      <c r="JM148">
        <v>26.894300000000001</v>
      </c>
      <c r="JN148">
        <v>48.832099999999997</v>
      </c>
      <c r="JO148">
        <v>30</v>
      </c>
      <c r="JP148">
        <v>889.72400000000005</v>
      </c>
      <c r="JQ148">
        <v>31.996099999999998</v>
      </c>
      <c r="JR148">
        <v>98.334500000000006</v>
      </c>
      <c r="JS148">
        <v>98.254000000000005</v>
      </c>
    </row>
    <row r="149" spans="1:279" x14ac:dyDescent="0.2">
      <c r="A149">
        <v>134</v>
      </c>
      <c r="B149">
        <v>1658328512.0999999</v>
      </c>
      <c r="C149">
        <v>531</v>
      </c>
      <c r="D149" t="s">
        <v>688</v>
      </c>
      <c r="E149" t="s">
        <v>689</v>
      </c>
      <c r="F149">
        <v>4</v>
      </c>
      <c r="G149">
        <v>1658328510.0999999</v>
      </c>
      <c r="H149">
        <f t="shared" si="100"/>
        <v>2.1163056951293605E-3</v>
      </c>
      <c r="I149">
        <f t="shared" si="101"/>
        <v>2.1163056951293604</v>
      </c>
      <c r="J149">
        <f t="shared" si="102"/>
        <v>11.415818323408001</v>
      </c>
      <c r="K149">
        <f t="shared" si="103"/>
        <v>862.76814285714283</v>
      </c>
      <c r="L149">
        <f t="shared" si="104"/>
        <v>692.12654470864356</v>
      </c>
      <c r="M149">
        <f t="shared" si="105"/>
        <v>70.050165261420858</v>
      </c>
      <c r="N149">
        <f t="shared" si="106"/>
        <v>87.320810697808881</v>
      </c>
      <c r="O149">
        <f t="shared" si="107"/>
        <v>0.1251004009074386</v>
      </c>
      <c r="P149">
        <f t="shared" si="108"/>
        <v>2.7618809975162812</v>
      </c>
      <c r="Q149">
        <f t="shared" si="109"/>
        <v>0.1220355475153366</v>
      </c>
      <c r="R149">
        <f t="shared" si="110"/>
        <v>7.6541328178095197E-2</v>
      </c>
      <c r="S149">
        <f t="shared" si="111"/>
        <v>194.41174791794657</v>
      </c>
      <c r="T149">
        <f t="shared" si="112"/>
        <v>34.393653548006817</v>
      </c>
      <c r="U149">
        <f t="shared" si="113"/>
        <v>33.201199999999993</v>
      </c>
      <c r="V149">
        <f t="shared" si="114"/>
        <v>5.1095029961451939</v>
      </c>
      <c r="W149">
        <f t="shared" si="115"/>
        <v>65.005302489521256</v>
      </c>
      <c r="X149">
        <f t="shared" si="116"/>
        <v>3.4283778168500643</v>
      </c>
      <c r="Y149">
        <f t="shared" si="117"/>
        <v>5.2739971749269419</v>
      </c>
      <c r="Z149">
        <f t="shared" si="118"/>
        <v>1.6811251792951296</v>
      </c>
      <c r="AA149">
        <f t="shared" si="119"/>
        <v>-93.329081155204804</v>
      </c>
      <c r="AB149">
        <f t="shared" si="120"/>
        <v>84.265931430197412</v>
      </c>
      <c r="AC149">
        <f t="shared" si="121"/>
        <v>7.0207379187485035</v>
      </c>
      <c r="AD149">
        <f t="shared" si="122"/>
        <v>192.36933611168769</v>
      </c>
      <c r="AE149">
        <f t="shared" si="123"/>
        <v>20.907144920838363</v>
      </c>
      <c r="AF149">
        <f t="shared" si="124"/>
        <v>2.1186193190107914</v>
      </c>
      <c r="AG149">
        <f t="shared" si="125"/>
        <v>11.415818323408001</v>
      </c>
      <c r="AH149">
        <v>913.20803641226166</v>
      </c>
      <c r="AI149">
        <v>895.59324242424225</v>
      </c>
      <c r="AJ149">
        <v>1.7182133792149681</v>
      </c>
      <c r="AK149">
        <v>64.333968966541633</v>
      </c>
      <c r="AL149">
        <f t="shared" si="126"/>
        <v>2.1163056951293604</v>
      </c>
      <c r="AM149">
        <v>31.98606827084491</v>
      </c>
      <c r="AN149">
        <v>33.872109090909078</v>
      </c>
      <c r="AO149">
        <v>4.9519600609669453E-5</v>
      </c>
      <c r="AP149">
        <v>90.117840984765252</v>
      </c>
      <c r="AQ149">
        <v>16</v>
      </c>
      <c r="AR149">
        <v>2</v>
      </c>
      <c r="AS149">
        <f t="shared" si="127"/>
        <v>1</v>
      </c>
      <c r="AT149">
        <f t="shared" si="128"/>
        <v>0</v>
      </c>
      <c r="AU149">
        <f t="shared" si="129"/>
        <v>47060.44887287372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1009.4323212010086</v>
      </c>
      <c r="BI149">
        <f t="shared" si="133"/>
        <v>11.415818323408001</v>
      </c>
      <c r="BJ149" t="e">
        <f t="shared" si="134"/>
        <v>#DIV/0!</v>
      </c>
      <c r="BK149">
        <f t="shared" si="135"/>
        <v>1.1309146818110221E-2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253</v>
      </c>
      <c r="CG149">
        <v>1000</v>
      </c>
      <c r="CH149" t="s">
        <v>414</v>
      </c>
      <c r="CI149">
        <v>1110.1500000000001</v>
      </c>
      <c r="CJ149">
        <v>1175.8634999999999</v>
      </c>
      <c r="CK149">
        <v>1152.67</v>
      </c>
      <c r="CL149">
        <v>1.3005735999999999E-4</v>
      </c>
      <c r="CM149">
        <v>6.5004835999999994E-4</v>
      </c>
      <c r="CN149">
        <v>4.7597999359999997E-2</v>
      </c>
      <c r="CO149">
        <v>5.5000000000000003E-4</v>
      </c>
      <c r="CP149">
        <f t="shared" si="146"/>
        <v>1199.9128571428571</v>
      </c>
      <c r="CQ149">
        <f t="shared" si="147"/>
        <v>1009.4323212010086</v>
      </c>
      <c r="CR149">
        <f t="shared" si="148"/>
        <v>0.84125469211538695</v>
      </c>
      <c r="CS149">
        <f t="shared" si="149"/>
        <v>0.16202155578269684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1658328510.0999999</v>
      </c>
      <c r="CZ149">
        <v>862.76814285714283</v>
      </c>
      <c r="DA149">
        <v>883.74285714285725</v>
      </c>
      <c r="DB149">
        <v>33.87388571428572</v>
      </c>
      <c r="DC149">
        <v>31.985514285714281</v>
      </c>
      <c r="DD149">
        <v>865.89528571428571</v>
      </c>
      <c r="DE149">
        <v>33.541271428571427</v>
      </c>
      <c r="DF149">
        <v>650.35514285714282</v>
      </c>
      <c r="DG149">
        <v>101.10985714285709</v>
      </c>
      <c r="DH149">
        <v>0.1001972857142857</v>
      </c>
      <c r="DI149">
        <v>33.767128571428572</v>
      </c>
      <c r="DJ149">
        <v>999.89999999999986</v>
      </c>
      <c r="DK149">
        <v>33.201199999999993</v>
      </c>
      <c r="DL149">
        <v>0</v>
      </c>
      <c r="DM149">
        <v>0</v>
      </c>
      <c r="DN149">
        <v>8973.84</v>
      </c>
      <c r="DO149">
        <v>0</v>
      </c>
      <c r="DP149">
        <v>1874.911428571429</v>
      </c>
      <c r="DQ149">
        <v>-20.974957142857139</v>
      </c>
      <c r="DR149">
        <v>893.01814285714295</v>
      </c>
      <c r="DS149">
        <v>912.94400000000007</v>
      </c>
      <c r="DT149">
        <v>1.8883685714285721</v>
      </c>
      <c r="DU149">
        <v>883.74285714285725</v>
      </c>
      <c r="DV149">
        <v>31.985514285714281</v>
      </c>
      <c r="DW149">
        <v>3.4249828571428571</v>
      </c>
      <c r="DX149">
        <v>3.2340499999999999</v>
      </c>
      <c r="DY149">
        <v>26.252385714285719</v>
      </c>
      <c r="DZ149">
        <v>25.284700000000001</v>
      </c>
      <c r="EA149">
        <v>1199.9128571428571</v>
      </c>
      <c r="EB149">
        <v>0.95800542857142845</v>
      </c>
      <c r="EC149">
        <v>4.199488571428571E-2</v>
      </c>
      <c r="ED149">
        <v>0</v>
      </c>
      <c r="EE149">
        <v>647.40214285714296</v>
      </c>
      <c r="EF149">
        <v>5.0001600000000002</v>
      </c>
      <c r="EG149">
        <v>9505.6785714285706</v>
      </c>
      <c r="EH149">
        <v>9514.5042857142853</v>
      </c>
      <c r="EI149">
        <v>47.875</v>
      </c>
      <c r="EJ149">
        <v>50.625</v>
      </c>
      <c r="EK149">
        <v>49.098000000000013</v>
      </c>
      <c r="EL149">
        <v>49</v>
      </c>
      <c r="EM149">
        <v>49.598000000000013</v>
      </c>
      <c r="EN149">
        <v>1144.734285714286</v>
      </c>
      <c r="EO149">
        <v>50.184285714285707</v>
      </c>
      <c r="EP149">
        <v>0</v>
      </c>
      <c r="EQ149">
        <v>771023.40000009537</v>
      </c>
      <c r="ER149">
        <v>0</v>
      </c>
      <c r="ES149">
        <v>647.39942307692297</v>
      </c>
      <c r="ET149">
        <v>-0.44468376649069458</v>
      </c>
      <c r="EU149">
        <v>-36.349059766049187</v>
      </c>
      <c r="EV149">
        <v>9510.0450000000001</v>
      </c>
      <c r="EW149">
        <v>15</v>
      </c>
      <c r="EX149">
        <v>1658327627.5</v>
      </c>
      <c r="EY149" t="s">
        <v>416</v>
      </c>
      <c r="EZ149">
        <v>1658327627.5</v>
      </c>
      <c r="FA149">
        <v>1658327617.5</v>
      </c>
      <c r="FB149">
        <v>12</v>
      </c>
      <c r="FC149">
        <v>-0.68500000000000005</v>
      </c>
      <c r="FD149">
        <v>-0.255</v>
      </c>
      <c r="FE149">
        <v>-3.9239999999999999</v>
      </c>
      <c r="FF149">
        <v>0.28599999999999998</v>
      </c>
      <c r="FG149">
        <v>1546</v>
      </c>
      <c r="FH149">
        <v>32</v>
      </c>
      <c r="FI149">
        <v>0.03</v>
      </c>
      <c r="FJ149">
        <v>0.04</v>
      </c>
      <c r="FK149">
        <v>-20.921102439024391</v>
      </c>
      <c r="FL149">
        <v>-0.14117979094076941</v>
      </c>
      <c r="FM149">
        <v>8.9041635883896519E-2</v>
      </c>
      <c r="FN149">
        <v>1</v>
      </c>
      <c r="FO149">
        <v>647.46482352941166</v>
      </c>
      <c r="FP149">
        <v>-0.85203972391495519</v>
      </c>
      <c r="FQ149">
        <v>0.20471637059000061</v>
      </c>
      <c r="FR149">
        <v>1</v>
      </c>
      <c r="FS149">
        <v>1.86367487804878</v>
      </c>
      <c r="FT149">
        <v>0.20958668989546431</v>
      </c>
      <c r="FU149">
        <v>2.1029399527740269E-2</v>
      </c>
      <c r="FV149">
        <v>0</v>
      </c>
      <c r="FW149">
        <v>2</v>
      </c>
      <c r="FX149">
        <v>3</v>
      </c>
      <c r="FY149" t="s">
        <v>417</v>
      </c>
      <c r="FZ149">
        <v>3.3693499999999998</v>
      </c>
      <c r="GA149">
        <v>2.8935900000000001</v>
      </c>
      <c r="GB149">
        <v>0.16496</v>
      </c>
      <c r="GC149">
        <v>0.169515</v>
      </c>
      <c r="GD149">
        <v>0.14038999999999999</v>
      </c>
      <c r="GE149">
        <v>0.13742599999999999</v>
      </c>
      <c r="GF149">
        <v>28823</v>
      </c>
      <c r="GG149">
        <v>24935.8</v>
      </c>
      <c r="GH149">
        <v>30856.799999999999</v>
      </c>
      <c r="GI149">
        <v>27990.5</v>
      </c>
      <c r="GJ149">
        <v>34947.1</v>
      </c>
      <c r="GK149">
        <v>34065.599999999999</v>
      </c>
      <c r="GL149">
        <v>40223</v>
      </c>
      <c r="GM149">
        <v>39012.800000000003</v>
      </c>
      <c r="GN149">
        <v>2.3051499999999998</v>
      </c>
      <c r="GO149">
        <v>1.5738300000000001</v>
      </c>
      <c r="GP149">
        <v>0</v>
      </c>
      <c r="GQ149">
        <v>2.9139200000000001E-2</v>
      </c>
      <c r="GR149">
        <v>999.9</v>
      </c>
      <c r="GS149">
        <v>32.728999999999999</v>
      </c>
      <c r="GT149">
        <v>59.2</v>
      </c>
      <c r="GU149">
        <v>38.9</v>
      </c>
      <c r="GV149">
        <v>40.920699999999997</v>
      </c>
      <c r="GW149">
        <v>49.962899999999998</v>
      </c>
      <c r="GX149">
        <v>41.923099999999998</v>
      </c>
      <c r="GY149">
        <v>1</v>
      </c>
      <c r="GZ149">
        <v>0.64808399999999999</v>
      </c>
      <c r="HA149">
        <v>1.6458299999999999</v>
      </c>
      <c r="HB149">
        <v>20.200800000000001</v>
      </c>
      <c r="HC149">
        <v>5.2141500000000001</v>
      </c>
      <c r="HD149">
        <v>11.974</v>
      </c>
      <c r="HE149">
        <v>4.9902499999999996</v>
      </c>
      <c r="HF149">
        <v>3.2925300000000002</v>
      </c>
      <c r="HG149">
        <v>8384.6</v>
      </c>
      <c r="HH149">
        <v>9999</v>
      </c>
      <c r="HI149">
        <v>9999</v>
      </c>
      <c r="HJ149">
        <v>971.1</v>
      </c>
      <c r="HK149">
        <v>4.9712699999999996</v>
      </c>
      <c r="HL149">
        <v>1.8742399999999999</v>
      </c>
      <c r="HM149">
        <v>1.8705700000000001</v>
      </c>
      <c r="HN149">
        <v>1.87018</v>
      </c>
      <c r="HO149">
        <v>1.87483</v>
      </c>
      <c r="HP149">
        <v>1.8714900000000001</v>
      </c>
      <c r="HQ149">
        <v>1.86697</v>
      </c>
      <c r="HR149">
        <v>1.8779300000000001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-3.133</v>
      </c>
      <c r="IG149">
        <v>0.33250000000000002</v>
      </c>
      <c r="IH149">
        <v>-2.1003025613674828</v>
      </c>
      <c r="II149">
        <v>1.7196870422270779E-5</v>
      </c>
      <c r="IJ149">
        <v>-2.1741833173098589E-6</v>
      </c>
      <c r="IK149">
        <v>9.0595066644434051E-10</v>
      </c>
      <c r="IL149">
        <v>-0.3055493333670728</v>
      </c>
      <c r="IM149">
        <v>-1.2435942757381079E-3</v>
      </c>
      <c r="IN149">
        <v>8.3241555849602686E-4</v>
      </c>
      <c r="IO149">
        <v>-6.8006265696850886E-6</v>
      </c>
      <c r="IP149">
        <v>17</v>
      </c>
      <c r="IQ149">
        <v>2050</v>
      </c>
      <c r="IR149">
        <v>3</v>
      </c>
      <c r="IS149">
        <v>34</v>
      </c>
      <c r="IT149">
        <v>14.7</v>
      </c>
      <c r="IU149">
        <v>14.9</v>
      </c>
      <c r="IV149">
        <v>1.9519</v>
      </c>
      <c r="IW149">
        <v>2.5463900000000002</v>
      </c>
      <c r="IX149">
        <v>1.49902</v>
      </c>
      <c r="IY149">
        <v>2.2827099999999998</v>
      </c>
      <c r="IZ149">
        <v>1.69678</v>
      </c>
      <c r="JA149">
        <v>2.4011200000000001</v>
      </c>
      <c r="JB149">
        <v>43.263300000000001</v>
      </c>
      <c r="JC149">
        <v>13.440300000000001</v>
      </c>
      <c r="JD149">
        <v>18</v>
      </c>
      <c r="JE149">
        <v>691.62800000000004</v>
      </c>
      <c r="JF149">
        <v>288.435</v>
      </c>
      <c r="JG149">
        <v>30.000399999999999</v>
      </c>
      <c r="JH149">
        <v>35.691000000000003</v>
      </c>
      <c r="JI149">
        <v>29.9998</v>
      </c>
      <c r="JJ149">
        <v>35.457299999999996</v>
      </c>
      <c r="JK149">
        <v>35.451700000000002</v>
      </c>
      <c r="JL149">
        <v>39.136299999999999</v>
      </c>
      <c r="JM149">
        <v>26.894300000000001</v>
      </c>
      <c r="JN149">
        <v>48.832099999999997</v>
      </c>
      <c r="JO149">
        <v>30</v>
      </c>
      <c r="JP149">
        <v>896.40200000000004</v>
      </c>
      <c r="JQ149">
        <v>31.996099999999998</v>
      </c>
      <c r="JR149">
        <v>98.3352</v>
      </c>
      <c r="JS149">
        <v>98.254300000000001</v>
      </c>
    </row>
    <row r="150" spans="1:279" x14ac:dyDescent="0.2">
      <c r="A150">
        <v>135</v>
      </c>
      <c r="B150">
        <v>1658328516.0999999</v>
      </c>
      <c r="C150">
        <v>535</v>
      </c>
      <c r="D150" t="s">
        <v>690</v>
      </c>
      <c r="E150" t="s">
        <v>691</v>
      </c>
      <c r="F150">
        <v>4</v>
      </c>
      <c r="G150">
        <v>1658328513.7874999</v>
      </c>
      <c r="H150">
        <f t="shared" si="100"/>
        <v>2.1160555827388406E-3</v>
      </c>
      <c r="I150">
        <f t="shared" si="101"/>
        <v>2.1160555827388405</v>
      </c>
      <c r="J150">
        <f t="shared" si="102"/>
        <v>11.246470207674985</v>
      </c>
      <c r="K150">
        <f t="shared" si="103"/>
        <v>868.9487499999999</v>
      </c>
      <c r="L150">
        <f t="shared" si="104"/>
        <v>700.27867621672908</v>
      </c>
      <c r="M150">
        <f t="shared" si="105"/>
        <v>70.875791600904904</v>
      </c>
      <c r="N150">
        <f t="shared" si="106"/>
        <v>87.947031101381327</v>
      </c>
      <c r="O150">
        <f t="shared" si="107"/>
        <v>0.1250650907623202</v>
      </c>
      <c r="P150">
        <f t="shared" si="108"/>
        <v>2.7628216355277444</v>
      </c>
      <c r="Q150">
        <f t="shared" si="109"/>
        <v>0.12200295982898168</v>
      </c>
      <c r="R150">
        <f t="shared" si="110"/>
        <v>7.6520725615948137E-2</v>
      </c>
      <c r="S150">
        <f t="shared" si="111"/>
        <v>194.42353975345779</v>
      </c>
      <c r="T150">
        <f t="shared" si="112"/>
        <v>34.39674303263498</v>
      </c>
      <c r="U150">
        <f t="shared" si="113"/>
        <v>33.201037499999998</v>
      </c>
      <c r="V150">
        <f t="shared" si="114"/>
        <v>5.1094564120899122</v>
      </c>
      <c r="W150">
        <f t="shared" si="115"/>
        <v>64.987930178243062</v>
      </c>
      <c r="X150">
        <f t="shared" si="116"/>
        <v>3.4280642162096604</v>
      </c>
      <c r="Y150">
        <f t="shared" si="117"/>
        <v>5.2749244464433218</v>
      </c>
      <c r="Z150">
        <f t="shared" si="118"/>
        <v>1.6813921958802518</v>
      </c>
      <c r="AA150">
        <f t="shared" si="119"/>
        <v>-93.318051198782868</v>
      </c>
      <c r="AB150">
        <f t="shared" si="120"/>
        <v>84.787493012794769</v>
      </c>
      <c r="AC150">
        <f t="shared" si="121"/>
        <v>7.0618906826399659</v>
      </c>
      <c r="AD150">
        <f t="shared" si="122"/>
        <v>192.95487225010964</v>
      </c>
      <c r="AE150">
        <f t="shared" si="123"/>
        <v>20.856939451241253</v>
      </c>
      <c r="AF150">
        <f t="shared" si="124"/>
        <v>2.1173272093547149</v>
      </c>
      <c r="AG150">
        <f t="shared" si="125"/>
        <v>11.246470207674985</v>
      </c>
      <c r="AH150">
        <v>920.11484685997027</v>
      </c>
      <c r="AI150">
        <v>902.5708181818178</v>
      </c>
      <c r="AJ150">
        <v>1.7419992286227399</v>
      </c>
      <c r="AK150">
        <v>64.333968966541633</v>
      </c>
      <c r="AL150">
        <f t="shared" si="126"/>
        <v>2.1160555827388405</v>
      </c>
      <c r="AM150">
        <v>31.98382793918729</v>
      </c>
      <c r="AN150">
        <v>33.87029575757574</v>
      </c>
      <c r="AO150">
        <v>-1.185169995511168E-4</v>
      </c>
      <c r="AP150">
        <v>90.117840984765252</v>
      </c>
      <c r="AQ150">
        <v>16</v>
      </c>
      <c r="AR150">
        <v>2</v>
      </c>
      <c r="AS150">
        <f t="shared" si="127"/>
        <v>1</v>
      </c>
      <c r="AT150">
        <f t="shared" si="128"/>
        <v>0</v>
      </c>
      <c r="AU150">
        <f t="shared" si="129"/>
        <v>47085.756830692204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1009.4921185251077</v>
      </c>
      <c r="BI150">
        <f t="shared" si="133"/>
        <v>11.246470207674985</v>
      </c>
      <c r="BJ150" t="e">
        <f t="shared" si="134"/>
        <v>#DIV/0!</v>
      </c>
      <c r="BK150">
        <f t="shared" si="135"/>
        <v>1.1140721161950575E-2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253</v>
      </c>
      <c r="CG150">
        <v>1000</v>
      </c>
      <c r="CH150" t="s">
        <v>414</v>
      </c>
      <c r="CI150">
        <v>1110.1500000000001</v>
      </c>
      <c r="CJ150">
        <v>1175.8634999999999</v>
      </c>
      <c r="CK150">
        <v>1152.67</v>
      </c>
      <c r="CL150">
        <v>1.3005735999999999E-4</v>
      </c>
      <c r="CM150">
        <v>6.5004835999999994E-4</v>
      </c>
      <c r="CN150">
        <v>4.7597999359999997E-2</v>
      </c>
      <c r="CO150">
        <v>5.5000000000000003E-4</v>
      </c>
      <c r="CP150">
        <f t="shared" si="146"/>
        <v>1199.9837500000001</v>
      </c>
      <c r="CQ150">
        <f t="shared" si="147"/>
        <v>1009.4921185251077</v>
      </c>
      <c r="CR150">
        <f t="shared" si="148"/>
        <v>0.84125482409666597</v>
      </c>
      <c r="CS150">
        <f t="shared" si="149"/>
        <v>0.16202181050656542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1658328513.7874999</v>
      </c>
      <c r="CZ150">
        <v>868.9487499999999</v>
      </c>
      <c r="DA150">
        <v>889.88512500000002</v>
      </c>
      <c r="DB150">
        <v>33.870525000000001</v>
      </c>
      <c r="DC150">
        <v>31.983574999999998</v>
      </c>
      <c r="DD150">
        <v>872.08687500000008</v>
      </c>
      <c r="DE150">
        <v>33.538024999999998</v>
      </c>
      <c r="DF150">
        <v>650.45037499999989</v>
      </c>
      <c r="DG150">
        <v>101.11075</v>
      </c>
      <c r="DH150">
        <v>0.10008792499999999</v>
      </c>
      <c r="DI150">
        <v>33.770274999999998</v>
      </c>
      <c r="DJ150">
        <v>999.9</v>
      </c>
      <c r="DK150">
        <v>33.201037499999998</v>
      </c>
      <c r="DL150">
        <v>0</v>
      </c>
      <c r="DM150">
        <v>0</v>
      </c>
      <c r="DN150">
        <v>8978.75</v>
      </c>
      <c r="DO150">
        <v>0</v>
      </c>
      <c r="DP150">
        <v>1873.5074999999999</v>
      </c>
      <c r="DQ150">
        <v>-20.936237500000001</v>
      </c>
      <c r="DR150">
        <v>899.41225000000009</v>
      </c>
      <c r="DS150">
        <v>919.28724999999997</v>
      </c>
      <c r="DT150">
        <v>1.8869562499999999</v>
      </c>
      <c r="DU150">
        <v>889.88512500000002</v>
      </c>
      <c r="DV150">
        <v>31.983574999999998</v>
      </c>
      <c r="DW150">
        <v>3.4246762500000001</v>
      </c>
      <c r="DX150">
        <v>3.2338837499999999</v>
      </c>
      <c r="DY150">
        <v>26.2508625</v>
      </c>
      <c r="DZ150">
        <v>25.283825</v>
      </c>
      <c r="EA150">
        <v>1199.9837500000001</v>
      </c>
      <c r="EB150">
        <v>0.95799949999999989</v>
      </c>
      <c r="EC150">
        <v>4.2000937500000002E-2</v>
      </c>
      <c r="ED150">
        <v>0</v>
      </c>
      <c r="EE150">
        <v>647.23849999999993</v>
      </c>
      <c r="EF150">
        <v>5.0001600000000002</v>
      </c>
      <c r="EG150">
        <v>9504.9074999999993</v>
      </c>
      <c r="EH150">
        <v>9515.0487499999999</v>
      </c>
      <c r="EI150">
        <v>47.875</v>
      </c>
      <c r="EJ150">
        <v>50.601374999999997</v>
      </c>
      <c r="EK150">
        <v>49.093499999999999</v>
      </c>
      <c r="EL150">
        <v>49</v>
      </c>
      <c r="EM150">
        <v>49.617125000000001</v>
      </c>
      <c r="EN150">
        <v>1144.7962500000001</v>
      </c>
      <c r="EO150">
        <v>50.192500000000003</v>
      </c>
      <c r="EP150">
        <v>0</v>
      </c>
      <c r="EQ150">
        <v>771027.60000014305</v>
      </c>
      <c r="ER150">
        <v>0</v>
      </c>
      <c r="ES150">
        <v>647.32508000000007</v>
      </c>
      <c r="ET150">
        <v>-1.817769219656536</v>
      </c>
      <c r="EU150">
        <v>-33.046922963298179</v>
      </c>
      <c r="EV150">
        <v>9507.6955999999991</v>
      </c>
      <c r="EW150">
        <v>15</v>
      </c>
      <c r="EX150">
        <v>1658327627.5</v>
      </c>
      <c r="EY150" t="s">
        <v>416</v>
      </c>
      <c r="EZ150">
        <v>1658327627.5</v>
      </c>
      <c r="FA150">
        <v>1658327617.5</v>
      </c>
      <c r="FB150">
        <v>12</v>
      </c>
      <c r="FC150">
        <v>-0.68500000000000005</v>
      </c>
      <c r="FD150">
        <v>-0.255</v>
      </c>
      <c r="FE150">
        <v>-3.9239999999999999</v>
      </c>
      <c r="FF150">
        <v>0.28599999999999998</v>
      </c>
      <c r="FG150">
        <v>1546</v>
      </c>
      <c r="FH150">
        <v>32</v>
      </c>
      <c r="FI150">
        <v>0.03</v>
      </c>
      <c r="FJ150">
        <v>0.04</v>
      </c>
      <c r="FK150">
        <v>-20.911495121951219</v>
      </c>
      <c r="FL150">
        <v>-0.43999024390244112</v>
      </c>
      <c r="FM150">
        <v>7.85630893014964E-2</v>
      </c>
      <c r="FN150">
        <v>1</v>
      </c>
      <c r="FO150">
        <v>647.37391176470589</v>
      </c>
      <c r="FP150">
        <v>-0.84765469638526936</v>
      </c>
      <c r="FQ150">
        <v>0.2130185531338554</v>
      </c>
      <c r="FR150">
        <v>1</v>
      </c>
      <c r="FS150">
        <v>1.874558780487805</v>
      </c>
      <c r="FT150">
        <v>0.13814257839721231</v>
      </c>
      <c r="FU150">
        <v>1.4678962745823639E-2</v>
      </c>
      <c r="FV150">
        <v>0</v>
      </c>
      <c r="FW150">
        <v>2</v>
      </c>
      <c r="FX150">
        <v>3</v>
      </c>
      <c r="FY150" t="s">
        <v>417</v>
      </c>
      <c r="FZ150">
        <v>3.36958</v>
      </c>
      <c r="GA150">
        <v>2.8936799999999998</v>
      </c>
      <c r="GB150">
        <v>0.165801</v>
      </c>
      <c r="GC150">
        <v>0.17035500000000001</v>
      </c>
      <c r="GD150">
        <v>0.14038200000000001</v>
      </c>
      <c r="GE150">
        <v>0.13742199999999999</v>
      </c>
      <c r="GF150">
        <v>28794.400000000001</v>
      </c>
      <c r="GG150">
        <v>24910.3</v>
      </c>
      <c r="GH150">
        <v>30857.4</v>
      </c>
      <c r="GI150">
        <v>27990.3</v>
      </c>
      <c r="GJ150">
        <v>34948</v>
      </c>
      <c r="GK150">
        <v>34065.699999999997</v>
      </c>
      <c r="GL150">
        <v>40223.699999999997</v>
      </c>
      <c r="GM150">
        <v>39012.699999999997</v>
      </c>
      <c r="GN150">
        <v>2.3054999999999999</v>
      </c>
      <c r="GO150">
        <v>1.5736699999999999</v>
      </c>
      <c r="GP150">
        <v>0</v>
      </c>
      <c r="GQ150">
        <v>2.98321E-2</v>
      </c>
      <c r="GR150">
        <v>999.9</v>
      </c>
      <c r="GS150">
        <v>32.719499999999996</v>
      </c>
      <c r="GT150">
        <v>59.2</v>
      </c>
      <c r="GU150">
        <v>38.9</v>
      </c>
      <c r="GV150">
        <v>40.920499999999997</v>
      </c>
      <c r="GW150">
        <v>50.0229</v>
      </c>
      <c r="GX150">
        <v>41.863</v>
      </c>
      <c r="GY150">
        <v>1</v>
      </c>
      <c r="GZ150">
        <v>0.57983200000000001</v>
      </c>
      <c r="HA150">
        <v>1.7091700000000001</v>
      </c>
      <c r="HB150">
        <v>20.200600000000001</v>
      </c>
      <c r="HC150">
        <v>5.2142900000000001</v>
      </c>
      <c r="HD150">
        <v>11.974</v>
      </c>
      <c r="HE150">
        <v>4.9904000000000002</v>
      </c>
      <c r="HF150">
        <v>3.2925</v>
      </c>
      <c r="HG150">
        <v>8384.7999999999993</v>
      </c>
      <c r="HH150">
        <v>9999</v>
      </c>
      <c r="HI150">
        <v>9999</v>
      </c>
      <c r="HJ150">
        <v>971.1</v>
      </c>
      <c r="HK150">
        <v>4.9712800000000001</v>
      </c>
      <c r="HL150">
        <v>1.8742399999999999</v>
      </c>
      <c r="HM150">
        <v>1.8705700000000001</v>
      </c>
      <c r="HN150">
        <v>1.87016</v>
      </c>
      <c r="HO150">
        <v>1.8748199999999999</v>
      </c>
      <c r="HP150">
        <v>1.8714900000000001</v>
      </c>
      <c r="HQ150">
        <v>1.8669500000000001</v>
      </c>
      <c r="HR150">
        <v>1.8779300000000001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-3.1440000000000001</v>
      </c>
      <c r="IG150">
        <v>0.33250000000000002</v>
      </c>
      <c r="IH150">
        <v>-2.1003025613674828</v>
      </c>
      <c r="II150">
        <v>1.7196870422270779E-5</v>
      </c>
      <c r="IJ150">
        <v>-2.1741833173098589E-6</v>
      </c>
      <c r="IK150">
        <v>9.0595066644434051E-10</v>
      </c>
      <c r="IL150">
        <v>-0.3055493333670728</v>
      </c>
      <c r="IM150">
        <v>-1.2435942757381079E-3</v>
      </c>
      <c r="IN150">
        <v>8.3241555849602686E-4</v>
      </c>
      <c r="IO150">
        <v>-6.8006265696850886E-6</v>
      </c>
      <c r="IP150">
        <v>17</v>
      </c>
      <c r="IQ150">
        <v>2050</v>
      </c>
      <c r="IR150">
        <v>3</v>
      </c>
      <c r="IS150">
        <v>34</v>
      </c>
      <c r="IT150">
        <v>14.8</v>
      </c>
      <c r="IU150">
        <v>15</v>
      </c>
      <c r="IV150">
        <v>1.96411</v>
      </c>
      <c r="IW150">
        <v>2.5500500000000001</v>
      </c>
      <c r="IX150">
        <v>1.49902</v>
      </c>
      <c r="IY150">
        <v>2.2827099999999998</v>
      </c>
      <c r="IZ150">
        <v>1.69678</v>
      </c>
      <c r="JA150">
        <v>2.3925800000000002</v>
      </c>
      <c r="JB150">
        <v>43.263300000000001</v>
      </c>
      <c r="JC150">
        <v>13.4316</v>
      </c>
      <c r="JD150">
        <v>18</v>
      </c>
      <c r="JE150">
        <v>691.91300000000001</v>
      </c>
      <c r="JF150">
        <v>288.358</v>
      </c>
      <c r="JG150">
        <v>30.000299999999999</v>
      </c>
      <c r="JH150">
        <v>35.688200000000002</v>
      </c>
      <c r="JI150">
        <v>29.9999</v>
      </c>
      <c r="JJ150">
        <v>35.457299999999996</v>
      </c>
      <c r="JK150">
        <v>35.450899999999997</v>
      </c>
      <c r="JL150">
        <v>39.378900000000002</v>
      </c>
      <c r="JM150">
        <v>26.894300000000001</v>
      </c>
      <c r="JN150">
        <v>48.832099999999997</v>
      </c>
      <c r="JO150">
        <v>30</v>
      </c>
      <c r="JP150">
        <v>903.08100000000002</v>
      </c>
      <c r="JQ150">
        <v>31.996099999999998</v>
      </c>
      <c r="JR150">
        <v>98.337000000000003</v>
      </c>
      <c r="JS150">
        <v>98.253900000000002</v>
      </c>
    </row>
    <row r="151" spans="1:279" x14ac:dyDescent="0.2">
      <c r="A151">
        <v>136</v>
      </c>
      <c r="B151">
        <v>1658328520.0999999</v>
      </c>
      <c r="C151">
        <v>539</v>
      </c>
      <c r="D151" t="s">
        <v>692</v>
      </c>
      <c r="E151" t="s">
        <v>693</v>
      </c>
      <c r="F151">
        <v>4</v>
      </c>
      <c r="G151">
        <v>1658328518.0999999</v>
      </c>
      <c r="H151">
        <f t="shared" si="100"/>
        <v>2.1162907681867502E-3</v>
      </c>
      <c r="I151">
        <f t="shared" si="101"/>
        <v>2.11629076818675</v>
      </c>
      <c r="J151">
        <f t="shared" si="102"/>
        <v>11.435860167978277</v>
      </c>
      <c r="K151">
        <f t="shared" si="103"/>
        <v>876.13314285714284</v>
      </c>
      <c r="L151">
        <f t="shared" si="104"/>
        <v>704.73579989679888</v>
      </c>
      <c r="M151">
        <f t="shared" si="105"/>
        <v>71.325367884505127</v>
      </c>
      <c r="N151">
        <f t="shared" si="106"/>
        <v>88.672263760751875</v>
      </c>
      <c r="O151">
        <f t="shared" si="107"/>
        <v>0.12499332424397813</v>
      </c>
      <c r="P151">
        <f t="shared" si="108"/>
        <v>2.7685381510410942</v>
      </c>
      <c r="Q151">
        <f t="shared" si="109"/>
        <v>0.12194080974871642</v>
      </c>
      <c r="R151">
        <f t="shared" si="110"/>
        <v>7.6481053417746775E-2</v>
      </c>
      <c r="S151">
        <f t="shared" si="111"/>
        <v>194.42821804108678</v>
      </c>
      <c r="T151">
        <f t="shared" si="112"/>
        <v>34.396081393172729</v>
      </c>
      <c r="U151">
        <f t="shared" si="113"/>
        <v>33.204414285714293</v>
      </c>
      <c r="V151">
        <f t="shared" si="114"/>
        <v>5.1104245149384937</v>
      </c>
      <c r="W151">
        <f t="shared" si="115"/>
        <v>64.985300723221826</v>
      </c>
      <c r="X151">
        <f t="shared" si="116"/>
        <v>3.4280342777653257</v>
      </c>
      <c r="Y151">
        <f t="shared" si="117"/>
        <v>5.2750918124786841</v>
      </c>
      <c r="Z151">
        <f t="shared" si="118"/>
        <v>1.682390237173168</v>
      </c>
      <c r="AA151">
        <f t="shared" si="119"/>
        <v>-93.328422877035678</v>
      </c>
      <c r="AB151">
        <f t="shared" si="120"/>
        <v>84.543672169676455</v>
      </c>
      <c r="AC151">
        <f t="shared" si="121"/>
        <v>7.0271790630695854</v>
      </c>
      <c r="AD151">
        <f t="shared" si="122"/>
        <v>192.67064639679714</v>
      </c>
      <c r="AE151">
        <f t="shared" si="123"/>
        <v>20.909164270560524</v>
      </c>
      <c r="AF151">
        <f t="shared" si="124"/>
        <v>2.1142408740270349</v>
      </c>
      <c r="AG151">
        <f t="shared" si="125"/>
        <v>11.435860167978277</v>
      </c>
      <c r="AH151">
        <v>927.04205656276554</v>
      </c>
      <c r="AI151">
        <v>909.42061212121189</v>
      </c>
      <c r="AJ151">
        <v>1.7150476948017459</v>
      </c>
      <c r="AK151">
        <v>64.333968966541633</v>
      </c>
      <c r="AL151">
        <f t="shared" si="126"/>
        <v>2.11629076818675</v>
      </c>
      <c r="AM151">
        <v>31.985870489212299</v>
      </c>
      <c r="AN151">
        <v>33.872121212121208</v>
      </c>
      <c r="AO151">
        <v>1.090060106995055E-5</v>
      </c>
      <c r="AP151">
        <v>90.117840984765252</v>
      </c>
      <c r="AQ151">
        <v>16</v>
      </c>
      <c r="AR151">
        <v>2</v>
      </c>
      <c r="AS151">
        <f t="shared" si="127"/>
        <v>1</v>
      </c>
      <c r="AT151">
        <f t="shared" si="128"/>
        <v>0</v>
      </c>
      <c r="AU151">
        <f t="shared" si="129"/>
        <v>47242.452511634132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1009.5165855135165</v>
      </c>
      <c r="BI151">
        <f t="shared" si="133"/>
        <v>11.435860167978277</v>
      </c>
      <c r="BJ151" t="e">
        <f t="shared" si="134"/>
        <v>#DIV/0!</v>
      </c>
      <c r="BK151">
        <f t="shared" si="135"/>
        <v>1.1328055756668062E-2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253</v>
      </c>
      <c r="CG151">
        <v>1000</v>
      </c>
      <c r="CH151" t="s">
        <v>414</v>
      </c>
      <c r="CI151">
        <v>1110.1500000000001</v>
      </c>
      <c r="CJ151">
        <v>1175.8634999999999</v>
      </c>
      <c r="CK151">
        <v>1152.67</v>
      </c>
      <c r="CL151">
        <v>1.3005735999999999E-4</v>
      </c>
      <c r="CM151">
        <v>6.5004835999999994E-4</v>
      </c>
      <c r="CN151">
        <v>4.7597999359999997E-2</v>
      </c>
      <c r="CO151">
        <v>5.5000000000000003E-4</v>
      </c>
      <c r="CP151">
        <f t="shared" si="146"/>
        <v>1200.012857142857</v>
      </c>
      <c r="CQ151">
        <f t="shared" si="147"/>
        <v>1009.5165855135165</v>
      </c>
      <c r="CR151">
        <f t="shared" si="148"/>
        <v>0.84125480781689432</v>
      </c>
      <c r="CS151">
        <f t="shared" si="149"/>
        <v>0.16202177908660592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1658328518.0999999</v>
      </c>
      <c r="CZ151">
        <v>876.13314285714284</v>
      </c>
      <c r="DA151">
        <v>897.13242857142848</v>
      </c>
      <c r="DB151">
        <v>33.870957142857137</v>
      </c>
      <c r="DC151">
        <v>31.986471428571431</v>
      </c>
      <c r="DD151">
        <v>879.28300000000002</v>
      </c>
      <c r="DE151">
        <v>33.538442857142861</v>
      </c>
      <c r="DF151">
        <v>650.35128571428572</v>
      </c>
      <c r="DG151">
        <v>101.1087142857143</v>
      </c>
      <c r="DH151">
        <v>9.9948442857142869E-2</v>
      </c>
      <c r="DI151">
        <v>33.770842857142853</v>
      </c>
      <c r="DJ151">
        <v>999.89999999999986</v>
      </c>
      <c r="DK151">
        <v>33.204414285714293</v>
      </c>
      <c r="DL151">
        <v>0</v>
      </c>
      <c r="DM151">
        <v>0</v>
      </c>
      <c r="DN151">
        <v>9009.2871428571416</v>
      </c>
      <c r="DO151">
        <v>0</v>
      </c>
      <c r="DP151">
        <v>1873.99</v>
      </c>
      <c r="DQ151">
        <v>-20.999471428571429</v>
      </c>
      <c r="DR151">
        <v>906.84871428571421</v>
      </c>
      <c r="DS151">
        <v>926.77685714285712</v>
      </c>
      <c r="DT151">
        <v>1.8844728571428571</v>
      </c>
      <c r="DU151">
        <v>897.13242857142848</v>
      </c>
      <c r="DV151">
        <v>31.986471428571431</v>
      </c>
      <c r="DW151">
        <v>3.4246542857142859</v>
      </c>
      <c r="DX151">
        <v>3.2341171428571429</v>
      </c>
      <c r="DY151">
        <v>26.25075714285714</v>
      </c>
      <c r="DZ151">
        <v>25.285028571428569</v>
      </c>
      <c r="EA151">
        <v>1200.012857142857</v>
      </c>
      <c r="EB151">
        <v>0.95800099999999999</v>
      </c>
      <c r="EC151">
        <v>4.1999300000000003E-2</v>
      </c>
      <c r="ED151">
        <v>0</v>
      </c>
      <c r="EE151">
        <v>647.07042857142847</v>
      </c>
      <c r="EF151">
        <v>5.0001600000000002</v>
      </c>
      <c r="EG151">
        <v>9504.1942857142858</v>
      </c>
      <c r="EH151">
        <v>9515.27</v>
      </c>
      <c r="EI151">
        <v>47.883857142857153</v>
      </c>
      <c r="EJ151">
        <v>50.625</v>
      </c>
      <c r="EK151">
        <v>49.106857142857152</v>
      </c>
      <c r="EL151">
        <v>49</v>
      </c>
      <c r="EM151">
        <v>49.598000000000013</v>
      </c>
      <c r="EN151">
        <v>1144.82</v>
      </c>
      <c r="EO151">
        <v>50.192857142857143</v>
      </c>
      <c r="EP151">
        <v>0</v>
      </c>
      <c r="EQ151">
        <v>771031.20000004768</v>
      </c>
      <c r="ER151">
        <v>0</v>
      </c>
      <c r="ES151">
        <v>647.23595999999986</v>
      </c>
      <c r="ET151">
        <v>-1.8042307509352911</v>
      </c>
      <c r="EU151">
        <v>-27.263846080202029</v>
      </c>
      <c r="EV151">
        <v>9505.9575999999997</v>
      </c>
      <c r="EW151">
        <v>15</v>
      </c>
      <c r="EX151">
        <v>1658327627.5</v>
      </c>
      <c r="EY151" t="s">
        <v>416</v>
      </c>
      <c r="EZ151">
        <v>1658327627.5</v>
      </c>
      <c r="FA151">
        <v>1658327617.5</v>
      </c>
      <c r="FB151">
        <v>12</v>
      </c>
      <c r="FC151">
        <v>-0.68500000000000005</v>
      </c>
      <c r="FD151">
        <v>-0.255</v>
      </c>
      <c r="FE151">
        <v>-3.9239999999999999</v>
      </c>
      <c r="FF151">
        <v>0.28599999999999998</v>
      </c>
      <c r="FG151">
        <v>1546</v>
      </c>
      <c r="FH151">
        <v>32</v>
      </c>
      <c r="FI151">
        <v>0.03</v>
      </c>
      <c r="FJ151">
        <v>0.04</v>
      </c>
      <c r="FK151">
        <v>-20.930724390243899</v>
      </c>
      <c r="FL151">
        <v>-0.36583484320555781</v>
      </c>
      <c r="FM151">
        <v>6.9587876644194996E-2</v>
      </c>
      <c r="FN151">
        <v>1</v>
      </c>
      <c r="FO151">
        <v>647.30823529411759</v>
      </c>
      <c r="FP151">
        <v>-1.451031317694143</v>
      </c>
      <c r="FQ151">
        <v>0.23909044053314171</v>
      </c>
      <c r="FR151">
        <v>0</v>
      </c>
      <c r="FS151">
        <v>1.881174146341464</v>
      </c>
      <c r="FT151">
        <v>7.0968292682929215E-2</v>
      </c>
      <c r="FU151">
        <v>9.2774384016094322E-3</v>
      </c>
      <c r="FV151">
        <v>1</v>
      </c>
      <c r="FW151">
        <v>2</v>
      </c>
      <c r="FX151">
        <v>3</v>
      </c>
      <c r="FY151" t="s">
        <v>417</v>
      </c>
      <c r="FZ151">
        <v>3.3693900000000001</v>
      </c>
      <c r="GA151">
        <v>2.89378</v>
      </c>
      <c r="GB151">
        <v>0.166633</v>
      </c>
      <c r="GC151">
        <v>0.171204</v>
      </c>
      <c r="GD151">
        <v>0.14038600000000001</v>
      </c>
      <c r="GE151">
        <v>0.13742699999999999</v>
      </c>
      <c r="GF151">
        <v>28765.7</v>
      </c>
      <c r="GG151">
        <v>24885.5</v>
      </c>
      <c r="GH151">
        <v>30857.5</v>
      </c>
      <c r="GI151">
        <v>27991.200000000001</v>
      </c>
      <c r="GJ151">
        <v>34948.1</v>
      </c>
      <c r="GK151">
        <v>34066.6</v>
      </c>
      <c r="GL151">
        <v>40224.1</v>
      </c>
      <c r="GM151">
        <v>39014.1</v>
      </c>
      <c r="GN151">
        <v>2.3054199999999998</v>
      </c>
      <c r="GO151">
        <v>1.5739300000000001</v>
      </c>
      <c r="GP151">
        <v>0</v>
      </c>
      <c r="GQ151">
        <v>3.06442E-2</v>
      </c>
      <c r="GR151">
        <v>999.9</v>
      </c>
      <c r="GS151">
        <v>32.711500000000001</v>
      </c>
      <c r="GT151">
        <v>59.2</v>
      </c>
      <c r="GU151">
        <v>38.9</v>
      </c>
      <c r="GV151">
        <v>40.921199999999999</v>
      </c>
      <c r="GW151">
        <v>50.4129</v>
      </c>
      <c r="GX151">
        <v>41.854999999999997</v>
      </c>
      <c r="GY151">
        <v>1</v>
      </c>
      <c r="GZ151">
        <v>0.64758400000000005</v>
      </c>
      <c r="HA151">
        <v>1.64638</v>
      </c>
      <c r="HB151">
        <v>20.200600000000001</v>
      </c>
      <c r="HC151">
        <v>5.2141500000000001</v>
      </c>
      <c r="HD151">
        <v>11.974</v>
      </c>
      <c r="HE151">
        <v>4.9904500000000001</v>
      </c>
      <c r="HF151">
        <v>3.2925</v>
      </c>
      <c r="HG151">
        <v>8384.7999999999993</v>
      </c>
      <c r="HH151">
        <v>9999</v>
      </c>
      <c r="HI151">
        <v>9999</v>
      </c>
      <c r="HJ151">
        <v>971.1</v>
      </c>
      <c r="HK151">
        <v>4.9712800000000001</v>
      </c>
      <c r="HL151">
        <v>1.8742399999999999</v>
      </c>
      <c r="HM151">
        <v>1.8705700000000001</v>
      </c>
      <c r="HN151">
        <v>1.8701700000000001</v>
      </c>
      <c r="HO151">
        <v>1.8748100000000001</v>
      </c>
      <c r="HP151">
        <v>1.8714900000000001</v>
      </c>
      <c r="HQ151">
        <v>1.86694</v>
      </c>
      <c r="HR151">
        <v>1.87791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-3.1560000000000001</v>
      </c>
      <c r="IG151">
        <v>0.33260000000000001</v>
      </c>
      <c r="IH151">
        <v>-2.1003025613674828</v>
      </c>
      <c r="II151">
        <v>1.7196870422270779E-5</v>
      </c>
      <c r="IJ151">
        <v>-2.1741833173098589E-6</v>
      </c>
      <c r="IK151">
        <v>9.0595066644434051E-10</v>
      </c>
      <c r="IL151">
        <v>-0.3055493333670728</v>
      </c>
      <c r="IM151">
        <v>-1.2435942757381079E-3</v>
      </c>
      <c r="IN151">
        <v>8.3241555849602686E-4</v>
      </c>
      <c r="IO151">
        <v>-6.8006265696850886E-6</v>
      </c>
      <c r="IP151">
        <v>17</v>
      </c>
      <c r="IQ151">
        <v>2050</v>
      </c>
      <c r="IR151">
        <v>3</v>
      </c>
      <c r="IS151">
        <v>34</v>
      </c>
      <c r="IT151">
        <v>14.9</v>
      </c>
      <c r="IU151">
        <v>15</v>
      </c>
      <c r="IV151">
        <v>1.9751000000000001</v>
      </c>
      <c r="IW151">
        <v>2.5476100000000002</v>
      </c>
      <c r="IX151">
        <v>1.49902</v>
      </c>
      <c r="IY151">
        <v>2.2814899999999998</v>
      </c>
      <c r="IZ151">
        <v>1.69678</v>
      </c>
      <c r="JA151">
        <v>2.3913600000000002</v>
      </c>
      <c r="JB151">
        <v>43.263300000000001</v>
      </c>
      <c r="JC151">
        <v>13.4316</v>
      </c>
      <c r="JD151">
        <v>18</v>
      </c>
      <c r="JE151">
        <v>691.83199999999999</v>
      </c>
      <c r="JF151">
        <v>288.46899999999999</v>
      </c>
      <c r="JG151">
        <v>30.0002</v>
      </c>
      <c r="JH151">
        <v>35.6877</v>
      </c>
      <c r="JI151">
        <v>29.9999</v>
      </c>
      <c r="JJ151">
        <v>35.455599999999997</v>
      </c>
      <c r="JK151">
        <v>35.448399999999999</v>
      </c>
      <c r="JL151">
        <v>39.614699999999999</v>
      </c>
      <c r="JM151">
        <v>26.894300000000001</v>
      </c>
      <c r="JN151">
        <v>48.4587</v>
      </c>
      <c r="JO151">
        <v>30</v>
      </c>
      <c r="JP151">
        <v>909.75900000000001</v>
      </c>
      <c r="JQ151">
        <v>31.996099999999998</v>
      </c>
      <c r="JR151">
        <v>98.337599999999995</v>
      </c>
      <c r="JS151">
        <v>98.257099999999994</v>
      </c>
    </row>
    <row r="152" spans="1:279" x14ac:dyDescent="0.2">
      <c r="A152">
        <v>137</v>
      </c>
      <c r="B152">
        <v>1658328524.0999999</v>
      </c>
      <c r="C152">
        <v>543</v>
      </c>
      <c r="D152" t="s">
        <v>694</v>
      </c>
      <c r="E152" t="s">
        <v>695</v>
      </c>
      <c r="F152">
        <v>4</v>
      </c>
      <c r="G152">
        <v>1658328521.7874999</v>
      </c>
      <c r="H152">
        <f t="shared" si="100"/>
        <v>2.1130550420447891E-3</v>
      </c>
      <c r="I152">
        <f t="shared" si="101"/>
        <v>2.1130550420447891</v>
      </c>
      <c r="J152">
        <f t="shared" si="102"/>
        <v>11.638554994074335</v>
      </c>
      <c r="K152">
        <f t="shared" si="103"/>
        <v>882.21450000000004</v>
      </c>
      <c r="L152">
        <f t="shared" si="104"/>
        <v>707.60784170072804</v>
      </c>
      <c r="M152">
        <f t="shared" si="105"/>
        <v>71.615895457989765</v>
      </c>
      <c r="N152">
        <f t="shared" si="106"/>
        <v>89.28756534363562</v>
      </c>
      <c r="O152">
        <f t="shared" si="107"/>
        <v>0.12465205966689059</v>
      </c>
      <c r="P152">
        <f t="shared" si="108"/>
        <v>2.7669783896706672</v>
      </c>
      <c r="Q152">
        <f t="shared" si="109"/>
        <v>0.12161430615360386</v>
      </c>
      <c r="R152">
        <f t="shared" si="110"/>
        <v>7.6275705527736756E-2</v>
      </c>
      <c r="S152">
        <f t="shared" si="111"/>
        <v>194.4130702375561</v>
      </c>
      <c r="T152">
        <f t="shared" si="112"/>
        <v>34.396565865916678</v>
      </c>
      <c r="U152">
        <f t="shared" si="113"/>
        <v>33.211112499999999</v>
      </c>
      <c r="V152">
        <f t="shared" si="114"/>
        <v>5.1123453223278696</v>
      </c>
      <c r="W152">
        <f t="shared" si="115"/>
        <v>64.987657461120406</v>
      </c>
      <c r="X152">
        <f t="shared" si="116"/>
        <v>3.4280378595308916</v>
      </c>
      <c r="Y152">
        <f t="shared" si="117"/>
        <v>5.2749060259353922</v>
      </c>
      <c r="Z152">
        <f t="shared" si="118"/>
        <v>1.6843074627969781</v>
      </c>
      <c r="AA152">
        <f t="shared" si="119"/>
        <v>-93.185727354175199</v>
      </c>
      <c r="AB152">
        <f t="shared" si="120"/>
        <v>83.402813803548597</v>
      </c>
      <c r="AC152">
        <f t="shared" si="121"/>
        <v>6.9364657856141863</v>
      </c>
      <c r="AD152">
        <f t="shared" si="122"/>
        <v>191.56662247254368</v>
      </c>
      <c r="AE152">
        <f t="shared" si="123"/>
        <v>20.923042487255273</v>
      </c>
      <c r="AF152">
        <f t="shared" si="124"/>
        <v>2.117731041795146</v>
      </c>
      <c r="AG152">
        <f t="shared" si="125"/>
        <v>11.638554994074335</v>
      </c>
      <c r="AH152">
        <v>933.86267906242188</v>
      </c>
      <c r="AI152">
        <v>916.19010909090923</v>
      </c>
      <c r="AJ152">
        <v>1.6787164228142091</v>
      </c>
      <c r="AK152">
        <v>64.333968966541633</v>
      </c>
      <c r="AL152">
        <f t="shared" si="126"/>
        <v>2.1130550420447891</v>
      </c>
      <c r="AM152">
        <v>31.985858753773499</v>
      </c>
      <c r="AN152">
        <v>33.869347272727268</v>
      </c>
      <c r="AO152">
        <v>-2.8453668297316452E-6</v>
      </c>
      <c r="AP152">
        <v>90.117840984765252</v>
      </c>
      <c r="AQ152">
        <v>16</v>
      </c>
      <c r="AR152">
        <v>2</v>
      </c>
      <c r="AS152">
        <f t="shared" si="127"/>
        <v>1</v>
      </c>
      <c r="AT152">
        <f t="shared" si="128"/>
        <v>0</v>
      </c>
      <c r="AU152">
        <f t="shared" si="129"/>
        <v>47199.749088181328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1009.4393622992519</v>
      </c>
      <c r="BI152">
        <f t="shared" si="133"/>
        <v>11.638554994074335</v>
      </c>
      <c r="BJ152" t="e">
        <f t="shared" si="134"/>
        <v>#DIV/0!</v>
      </c>
      <c r="BK152">
        <f t="shared" si="135"/>
        <v>1.1529721773048953E-2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253</v>
      </c>
      <c r="CG152">
        <v>1000</v>
      </c>
      <c r="CH152" t="s">
        <v>414</v>
      </c>
      <c r="CI152">
        <v>1110.1500000000001</v>
      </c>
      <c r="CJ152">
        <v>1175.8634999999999</v>
      </c>
      <c r="CK152">
        <v>1152.67</v>
      </c>
      <c r="CL152">
        <v>1.3005735999999999E-4</v>
      </c>
      <c r="CM152">
        <v>6.5004835999999994E-4</v>
      </c>
      <c r="CN152">
        <v>4.7597999359999997E-2</v>
      </c>
      <c r="CO152">
        <v>5.5000000000000003E-4</v>
      </c>
      <c r="CP152">
        <f t="shared" si="146"/>
        <v>1199.9212500000001</v>
      </c>
      <c r="CQ152">
        <f t="shared" si="147"/>
        <v>1009.4393622992519</v>
      </c>
      <c r="CR152">
        <f t="shared" si="148"/>
        <v>0.84125467592081715</v>
      </c>
      <c r="CS152">
        <f t="shared" si="149"/>
        <v>0.16202152452717716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1658328521.7874999</v>
      </c>
      <c r="CZ152">
        <v>882.21450000000004</v>
      </c>
      <c r="DA152">
        <v>903.24175000000002</v>
      </c>
      <c r="DB152">
        <v>33.871062500000001</v>
      </c>
      <c r="DC152">
        <v>31.983425</v>
      </c>
      <c r="DD152">
        <v>885.37512500000003</v>
      </c>
      <c r="DE152">
        <v>33.538537499999997</v>
      </c>
      <c r="DF152">
        <v>650.33712500000001</v>
      </c>
      <c r="DG152">
        <v>101.10850000000001</v>
      </c>
      <c r="DH152">
        <v>9.9953662499999985E-2</v>
      </c>
      <c r="DI152">
        <v>33.7702125</v>
      </c>
      <c r="DJ152">
        <v>999.9</v>
      </c>
      <c r="DK152">
        <v>33.211112499999999</v>
      </c>
      <c r="DL152">
        <v>0</v>
      </c>
      <c r="DM152">
        <v>0</v>
      </c>
      <c r="DN152">
        <v>9001.0174999999981</v>
      </c>
      <c r="DO152">
        <v>0</v>
      </c>
      <c r="DP152">
        <v>1874.04375</v>
      </c>
      <c r="DQ152">
        <v>-21.027175</v>
      </c>
      <c r="DR152">
        <v>913.14362499999993</v>
      </c>
      <c r="DS152">
        <v>933.08500000000004</v>
      </c>
      <c r="DT152">
        <v>1.8876375000000001</v>
      </c>
      <c r="DU152">
        <v>903.24175000000002</v>
      </c>
      <c r="DV152">
        <v>31.983425</v>
      </c>
      <c r="DW152">
        <v>3.42465625</v>
      </c>
      <c r="DX152">
        <v>3.2338</v>
      </c>
      <c r="DY152">
        <v>26.250775000000001</v>
      </c>
      <c r="DZ152">
        <v>25.2834</v>
      </c>
      <c r="EA152">
        <v>1199.9212500000001</v>
      </c>
      <c r="EB152">
        <v>0.95800574999999999</v>
      </c>
      <c r="EC152">
        <v>4.19945875E-2</v>
      </c>
      <c r="ED152">
        <v>0</v>
      </c>
      <c r="EE152">
        <v>646.88499999999999</v>
      </c>
      <c r="EF152">
        <v>5.0001600000000002</v>
      </c>
      <c r="EG152">
        <v>9501.1112499999999</v>
      </c>
      <c r="EH152">
        <v>9514.5762500000001</v>
      </c>
      <c r="EI152">
        <v>47.875</v>
      </c>
      <c r="EJ152">
        <v>50.625</v>
      </c>
      <c r="EK152">
        <v>49.093499999999999</v>
      </c>
      <c r="EL152">
        <v>49</v>
      </c>
      <c r="EM152">
        <v>49.569875000000003</v>
      </c>
      <c r="EN152">
        <v>1144.7375</v>
      </c>
      <c r="EO152">
        <v>50.183750000000003</v>
      </c>
      <c r="EP152">
        <v>0</v>
      </c>
      <c r="EQ152">
        <v>771035.40000009537</v>
      </c>
      <c r="ER152">
        <v>0</v>
      </c>
      <c r="ES152">
        <v>647.12826923076921</v>
      </c>
      <c r="ET152">
        <v>-1.8625982787662989</v>
      </c>
      <c r="EU152">
        <v>-24.316239300279349</v>
      </c>
      <c r="EV152">
        <v>9503.8388461538452</v>
      </c>
      <c r="EW152">
        <v>15</v>
      </c>
      <c r="EX152">
        <v>1658327627.5</v>
      </c>
      <c r="EY152" t="s">
        <v>416</v>
      </c>
      <c r="EZ152">
        <v>1658327627.5</v>
      </c>
      <c r="FA152">
        <v>1658327617.5</v>
      </c>
      <c r="FB152">
        <v>12</v>
      </c>
      <c r="FC152">
        <v>-0.68500000000000005</v>
      </c>
      <c r="FD152">
        <v>-0.255</v>
      </c>
      <c r="FE152">
        <v>-3.9239999999999999</v>
      </c>
      <c r="FF152">
        <v>0.28599999999999998</v>
      </c>
      <c r="FG152">
        <v>1546</v>
      </c>
      <c r="FH152">
        <v>32</v>
      </c>
      <c r="FI152">
        <v>0.03</v>
      </c>
      <c r="FJ152">
        <v>0.04</v>
      </c>
      <c r="FK152">
        <v>-20.96433658536586</v>
      </c>
      <c r="FL152">
        <v>-0.35397282229966037</v>
      </c>
      <c r="FM152">
        <v>6.8417455182914408E-2</v>
      </c>
      <c r="FN152">
        <v>1</v>
      </c>
      <c r="FO152">
        <v>647.21611764705881</v>
      </c>
      <c r="FP152">
        <v>-1.711413286690898</v>
      </c>
      <c r="FQ152">
        <v>0.2674229701852463</v>
      </c>
      <c r="FR152">
        <v>0</v>
      </c>
      <c r="FS152">
        <v>1.8854426829268289</v>
      </c>
      <c r="FT152">
        <v>1.268508710801154E-2</v>
      </c>
      <c r="FU152">
        <v>3.58383363643054E-3</v>
      </c>
      <c r="FV152">
        <v>1</v>
      </c>
      <c r="FW152">
        <v>2</v>
      </c>
      <c r="FX152">
        <v>3</v>
      </c>
      <c r="FY152" t="s">
        <v>417</v>
      </c>
      <c r="FZ152">
        <v>3.3694000000000002</v>
      </c>
      <c r="GA152">
        <v>2.8937300000000001</v>
      </c>
      <c r="GB152">
        <v>0.16745399999999999</v>
      </c>
      <c r="GC152">
        <v>0.17202000000000001</v>
      </c>
      <c r="GD152">
        <v>0.14038100000000001</v>
      </c>
      <c r="GE152">
        <v>0.13739199999999999</v>
      </c>
      <c r="GF152">
        <v>28736.799999999999</v>
      </c>
      <c r="GG152">
        <v>24861.1</v>
      </c>
      <c r="GH152">
        <v>30856.9</v>
      </c>
      <c r="GI152">
        <v>27991.3</v>
      </c>
      <c r="GJ152">
        <v>34947.9</v>
      </c>
      <c r="GK152">
        <v>34068.1</v>
      </c>
      <c r="GL152">
        <v>40223.5</v>
      </c>
      <c r="GM152">
        <v>39014.1</v>
      </c>
      <c r="GN152">
        <v>2.3052999999999999</v>
      </c>
      <c r="GO152">
        <v>1.57378</v>
      </c>
      <c r="GP152">
        <v>0</v>
      </c>
      <c r="GQ152">
        <v>3.1806500000000001E-2</v>
      </c>
      <c r="GR152">
        <v>999.9</v>
      </c>
      <c r="GS152">
        <v>32.706400000000002</v>
      </c>
      <c r="GT152">
        <v>59.2</v>
      </c>
      <c r="GU152">
        <v>38.9</v>
      </c>
      <c r="GV152">
        <v>40.924100000000003</v>
      </c>
      <c r="GW152">
        <v>50.2029</v>
      </c>
      <c r="GX152">
        <v>41.798900000000003</v>
      </c>
      <c r="GY152">
        <v>1</v>
      </c>
      <c r="GZ152">
        <v>0.64755300000000005</v>
      </c>
      <c r="HA152">
        <v>1.64629</v>
      </c>
      <c r="HB152">
        <v>20.200600000000001</v>
      </c>
      <c r="HC152">
        <v>5.2141500000000001</v>
      </c>
      <c r="HD152">
        <v>11.974</v>
      </c>
      <c r="HE152">
        <v>4.9901499999999999</v>
      </c>
      <c r="HF152">
        <v>3.2925</v>
      </c>
      <c r="HG152">
        <v>8384.7999999999993</v>
      </c>
      <c r="HH152">
        <v>9999</v>
      </c>
      <c r="HI152">
        <v>9999</v>
      </c>
      <c r="HJ152">
        <v>971.1</v>
      </c>
      <c r="HK152">
        <v>4.9712899999999998</v>
      </c>
      <c r="HL152">
        <v>1.8742399999999999</v>
      </c>
      <c r="HM152">
        <v>1.8705700000000001</v>
      </c>
      <c r="HN152">
        <v>1.87019</v>
      </c>
      <c r="HO152">
        <v>1.87483</v>
      </c>
      <c r="HP152">
        <v>1.8714900000000001</v>
      </c>
      <c r="HQ152">
        <v>1.86694</v>
      </c>
      <c r="HR152">
        <v>1.8779300000000001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-3.1680000000000001</v>
      </c>
      <c r="IG152">
        <v>0.33250000000000002</v>
      </c>
      <c r="IH152">
        <v>-2.1003025613674828</v>
      </c>
      <c r="II152">
        <v>1.7196870422270779E-5</v>
      </c>
      <c r="IJ152">
        <v>-2.1741833173098589E-6</v>
      </c>
      <c r="IK152">
        <v>9.0595066644434051E-10</v>
      </c>
      <c r="IL152">
        <v>-0.3055493333670728</v>
      </c>
      <c r="IM152">
        <v>-1.2435942757381079E-3</v>
      </c>
      <c r="IN152">
        <v>8.3241555849602686E-4</v>
      </c>
      <c r="IO152">
        <v>-6.8006265696850886E-6</v>
      </c>
      <c r="IP152">
        <v>17</v>
      </c>
      <c r="IQ152">
        <v>2050</v>
      </c>
      <c r="IR152">
        <v>3</v>
      </c>
      <c r="IS152">
        <v>34</v>
      </c>
      <c r="IT152">
        <v>14.9</v>
      </c>
      <c r="IU152">
        <v>15.1</v>
      </c>
      <c r="IV152">
        <v>1.9885299999999999</v>
      </c>
      <c r="IW152">
        <v>2.5476100000000002</v>
      </c>
      <c r="IX152">
        <v>1.49902</v>
      </c>
      <c r="IY152">
        <v>2.2814899999999998</v>
      </c>
      <c r="IZ152">
        <v>1.69678</v>
      </c>
      <c r="JA152">
        <v>2.3999000000000001</v>
      </c>
      <c r="JB152">
        <v>43.263300000000001</v>
      </c>
      <c r="JC152">
        <v>13.4316</v>
      </c>
      <c r="JD152">
        <v>18</v>
      </c>
      <c r="JE152">
        <v>691.71400000000006</v>
      </c>
      <c r="JF152">
        <v>288.39499999999998</v>
      </c>
      <c r="JG152">
        <v>30.0001</v>
      </c>
      <c r="JH152">
        <v>35.686599999999999</v>
      </c>
      <c r="JI152">
        <v>29.9999</v>
      </c>
      <c r="JJ152">
        <v>35.454099999999997</v>
      </c>
      <c r="JK152">
        <v>35.448399999999999</v>
      </c>
      <c r="JL152">
        <v>39.858499999999999</v>
      </c>
      <c r="JM152">
        <v>26.894300000000001</v>
      </c>
      <c r="JN152">
        <v>48.4587</v>
      </c>
      <c r="JO152">
        <v>30</v>
      </c>
      <c r="JP152">
        <v>916.43700000000001</v>
      </c>
      <c r="JQ152">
        <v>31.996099999999998</v>
      </c>
      <c r="JR152">
        <v>98.336100000000002</v>
      </c>
      <c r="JS152">
        <v>98.257400000000004</v>
      </c>
    </row>
    <row r="153" spans="1:279" x14ac:dyDescent="0.2">
      <c r="A153">
        <v>138</v>
      </c>
      <c r="B153">
        <v>1658328528.0999999</v>
      </c>
      <c r="C153">
        <v>547</v>
      </c>
      <c r="D153" t="s">
        <v>696</v>
      </c>
      <c r="E153" t="s">
        <v>697</v>
      </c>
      <c r="F153">
        <v>4</v>
      </c>
      <c r="G153">
        <v>1658328526.0999999</v>
      </c>
      <c r="H153">
        <f t="shared" si="100"/>
        <v>2.1247410570273922E-3</v>
      </c>
      <c r="I153">
        <f t="shared" si="101"/>
        <v>2.1247410570273924</v>
      </c>
      <c r="J153">
        <f t="shared" si="102"/>
        <v>11.467190821832677</v>
      </c>
      <c r="K153">
        <f t="shared" si="103"/>
        <v>889.29542857142872</v>
      </c>
      <c r="L153">
        <f t="shared" si="104"/>
        <v>717.0979207210745</v>
      </c>
      <c r="M153">
        <f t="shared" si="105"/>
        <v>72.577053995603933</v>
      </c>
      <c r="N153">
        <f t="shared" si="106"/>
        <v>90.005061334680718</v>
      </c>
      <c r="O153">
        <f t="shared" si="107"/>
        <v>0.12503449399679781</v>
      </c>
      <c r="P153">
        <f t="shared" si="108"/>
        <v>2.7653545045676662</v>
      </c>
      <c r="Q153">
        <f t="shared" si="109"/>
        <v>0.12197657090183177</v>
      </c>
      <c r="R153">
        <f t="shared" si="110"/>
        <v>7.6503870106935101E-2</v>
      </c>
      <c r="S153">
        <f t="shared" si="111"/>
        <v>194.43186604109408</v>
      </c>
      <c r="T153">
        <f t="shared" si="112"/>
        <v>34.39012043230759</v>
      </c>
      <c r="U153">
        <f t="shared" si="113"/>
        <v>33.224014285714283</v>
      </c>
      <c r="V153">
        <f t="shared" si="114"/>
        <v>5.1160468613706716</v>
      </c>
      <c r="W153">
        <f t="shared" si="115"/>
        <v>64.990280549562442</v>
      </c>
      <c r="X153">
        <f t="shared" si="116"/>
        <v>3.4274651807385128</v>
      </c>
      <c r="Y153">
        <f t="shared" si="117"/>
        <v>5.2738119481184311</v>
      </c>
      <c r="Z153">
        <f t="shared" si="118"/>
        <v>1.6885816806321587</v>
      </c>
      <c r="AA153">
        <f t="shared" si="119"/>
        <v>-93.701080614907994</v>
      </c>
      <c r="AB153">
        <f t="shared" si="120"/>
        <v>80.87691239023296</v>
      </c>
      <c r="AC153">
        <f t="shared" si="121"/>
        <v>6.7306432613410898</v>
      </c>
      <c r="AD153">
        <f t="shared" si="122"/>
        <v>188.33834107776016</v>
      </c>
      <c r="AE153">
        <f t="shared" si="123"/>
        <v>21.012652722090415</v>
      </c>
      <c r="AF153">
        <f t="shared" si="124"/>
        <v>2.1322164026979578</v>
      </c>
      <c r="AG153">
        <f t="shared" si="125"/>
        <v>11.467190821832677</v>
      </c>
      <c r="AH153">
        <v>940.7561600097664</v>
      </c>
      <c r="AI153">
        <v>923.0599454545453</v>
      </c>
      <c r="AJ153">
        <v>1.726512541219686</v>
      </c>
      <c r="AK153">
        <v>64.333968966541633</v>
      </c>
      <c r="AL153">
        <f t="shared" si="126"/>
        <v>2.1247410570273924</v>
      </c>
      <c r="AM153">
        <v>31.9670973536888</v>
      </c>
      <c r="AN153">
        <v>33.8613806060606</v>
      </c>
      <c r="AO153">
        <v>-7.4761025676598513E-5</v>
      </c>
      <c r="AP153">
        <v>90.117840984765252</v>
      </c>
      <c r="AQ153">
        <v>16</v>
      </c>
      <c r="AR153">
        <v>2</v>
      </c>
      <c r="AS153">
        <f t="shared" si="127"/>
        <v>1</v>
      </c>
      <c r="AT153">
        <f t="shared" si="128"/>
        <v>0</v>
      </c>
      <c r="AU153">
        <f t="shared" si="129"/>
        <v>47155.780055158393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1009.53578551352</v>
      </c>
      <c r="BI153">
        <f t="shared" si="133"/>
        <v>11.467190821832677</v>
      </c>
      <c r="BJ153" t="e">
        <f t="shared" si="134"/>
        <v>#DIV/0!</v>
      </c>
      <c r="BK153">
        <f t="shared" si="135"/>
        <v>1.1358875025910714E-2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253</v>
      </c>
      <c r="CG153">
        <v>1000</v>
      </c>
      <c r="CH153" t="s">
        <v>414</v>
      </c>
      <c r="CI153">
        <v>1110.1500000000001</v>
      </c>
      <c r="CJ153">
        <v>1175.8634999999999</v>
      </c>
      <c r="CK153">
        <v>1152.67</v>
      </c>
      <c r="CL153">
        <v>1.3005735999999999E-4</v>
      </c>
      <c r="CM153">
        <v>6.5004835999999994E-4</v>
      </c>
      <c r="CN153">
        <v>4.7597999359999997E-2</v>
      </c>
      <c r="CO153">
        <v>5.5000000000000003E-4</v>
      </c>
      <c r="CP153">
        <f t="shared" si="146"/>
        <v>1200.035714285714</v>
      </c>
      <c r="CQ153">
        <f t="shared" si="147"/>
        <v>1009.53578551352</v>
      </c>
      <c r="CR153">
        <f t="shared" si="148"/>
        <v>0.84125478391650743</v>
      </c>
      <c r="CS153">
        <f t="shared" si="149"/>
        <v>0.16202173295885944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1658328526.0999999</v>
      </c>
      <c r="CZ153">
        <v>889.29542857142872</v>
      </c>
      <c r="DA153">
        <v>910.43071428571432</v>
      </c>
      <c r="DB153">
        <v>33.865085714285712</v>
      </c>
      <c r="DC153">
        <v>31.964557142857139</v>
      </c>
      <c r="DD153">
        <v>892.46800000000007</v>
      </c>
      <c r="DE153">
        <v>33.532728571428557</v>
      </c>
      <c r="DF153">
        <v>650.34814285714288</v>
      </c>
      <c r="DG153">
        <v>101.1092857142857</v>
      </c>
      <c r="DH153">
        <v>0.1001194428571428</v>
      </c>
      <c r="DI153">
        <v>33.766500000000001</v>
      </c>
      <c r="DJ153">
        <v>999.89999999999986</v>
      </c>
      <c r="DK153">
        <v>33.224014285714283</v>
      </c>
      <c r="DL153">
        <v>0</v>
      </c>
      <c r="DM153">
        <v>0</v>
      </c>
      <c r="DN153">
        <v>8992.3228571428572</v>
      </c>
      <c r="DO153">
        <v>0</v>
      </c>
      <c r="DP153">
        <v>1873.0728571428569</v>
      </c>
      <c r="DQ153">
        <v>-21.135257142857139</v>
      </c>
      <c r="DR153">
        <v>920.46714285714279</v>
      </c>
      <c r="DS153">
        <v>940.49314285714274</v>
      </c>
      <c r="DT153">
        <v>1.9005185714285719</v>
      </c>
      <c r="DU153">
        <v>910.43071428571432</v>
      </c>
      <c r="DV153">
        <v>31.964557142857139</v>
      </c>
      <c r="DW153">
        <v>3.4240742857142861</v>
      </c>
      <c r="DX153">
        <v>3.2319142857142849</v>
      </c>
      <c r="DY153">
        <v>26.247900000000001</v>
      </c>
      <c r="DZ153">
        <v>25.273599999999998</v>
      </c>
      <c r="EA153">
        <v>1200.035714285714</v>
      </c>
      <c r="EB153">
        <v>0.958001142857143</v>
      </c>
      <c r="EC153">
        <v>4.1999228571428571E-2</v>
      </c>
      <c r="ED153">
        <v>0</v>
      </c>
      <c r="EE153">
        <v>647.00157142857154</v>
      </c>
      <c r="EF153">
        <v>5.0001600000000002</v>
      </c>
      <c r="EG153">
        <v>9499.8885714285716</v>
      </c>
      <c r="EH153">
        <v>9515.4671428571419</v>
      </c>
      <c r="EI153">
        <v>47.875</v>
      </c>
      <c r="EJ153">
        <v>50.571000000000012</v>
      </c>
      <c r="EK153">
        <v>49.071000000000012</v>
      </c>
      <c r="EL153">
        <v>49</v>
      </c>
      <c r="EM153">
        <v>49.571000000000012</v>
      </c>
      <c r="EN153">
        <v>1144.8428571428569</v>
      </c>
      <c r="EO153">
        <v>50.192857142857143</v>
      </c>
      <c r="EP153">
        <v>0</v>
      </c>
      <c r="EQ153">
        <v>771039.60000014305</v>
      </c>
      <c r="ER153">
        <v>0</v>
      </c>
      <c r="ES153">
        <v>647.00687999999991</v>
      </c>
      <c r="ET153">
        <v>-0.69376921299569672</v>
      </c>
      <c r="EU153">
        <v>-31.67307685465024</v>
      </c>
      <c r="EV153">
        <v>9502.0060000000012</v>
      </c>
      <c r="EW153">
        <v>15</v>
      </c>
      <c r="EX153">
        <v>1658327627.5</v>
      </c>
      <c r="EY153" t="s">
        <v>416</v>
      </c>
      <c r="EZ153">
        <v>1658327627.5</v>
      </c>
      <c r="FA153">
        <v>1658327617.5</v>
      </c>
      <c r="FB153">
        <v>12</v>
      </c>
      <c r="FC153">
        <v>-0.68500000000000005</v>
      </c>
      <c r="FD153">
        <v>-0.255</v>
      </c>
      <c r="FE153">
        <v>-3.9239999999999999</v>
      </c>
      <c r="FF153">
        <v>0.28599999999999998</v>
      </c>
      <c r="FG153">
        <v>1546</v>
      </c>
      <c r="FH153">
        <v>32</v>
      </c>
      <c r="FI153">
        <v>0.03</v>
      </c>
      <c r="FJ153">
        <v>0.04</v>
      </c>
      <c r="FK153">
        <v>-21.003407317073169</v>
      </c>
      <c r="FL153">
        <v>-0.33647456445996282</v>
      </c>
      <c r="FM153">
        <v>6.2099473271572697E-2</v>
      </c>
      <c r="FN153">
        <v>1</v>
      </c>
      <c r="FO153">
        <v>647.11432352941188</v>
      </c>
      <c r="FP153">
        <v>-1.788097775888069</v>
      </c>
      <c r="FQ153">
        <v>0.27661639615690892</v>
      </c>
      <c r="FR153">
        <v>0</v>
      </c>
      <c r="FS153">
        <v>1.888766341463415</v>
      </c>
      <c r="FT153">
        <v>2.5432055749128789E-2</v>
      </c>
      <c r="FU153">
        <v>4.8698258375716886E-3</v>
      </c>
      <c r="FV153">
        <v>1</v>
      </c>
      <c r="FW153">
        <v>2</v>
      </c>
      <c r="FX153">
        <v>3</v>
      </c>
      <c r="FY153" t="s">
        <v>417</v>
      </c>
      <c r="FZ153">
        <v>3.3693499999999998</v>
      </c>
      <c r="GA153">
        <v>2.8936700000000002</v>
      </c>
      <c r="GB153">
        <v>0.16827900000000001</v>
      </c>
      <c r="GC153">
        <v>0.17286399999999999</v>
      </c>
      <c r="GD153">
        <v>0.14035500000000001</v>
      </c>
      <c r="GE153">
        <v>0.13735</v>
      </c>
      <c r="GF153">
        <v>28707.9</v>
      </c>
      <c r="GG153">
        <v>24835.5</v>
      </c>
      <c r="GH153">
        <v>30856.6</v>
      </c>
      <c r="GI153">
        <v>27991.1</v>
      </c>
      <c r="GJ153">
        <v>34948.5</v>
      </c>
      <c r="GK153">
        <v>34069.800000000003</v>
      </c>
      <c r="GL153">
        <v>40223</v>
      </c>
      <c r="GM153">
        <v>39014.1</v>
      </c>
      <c r="GN153">
        <v>2.3052999999999999</v>
      </c>
      <c r="GO153">
        <v>1.5738799999999999</v>
      </c>
      <c r="GP153">
        <v>0</v>
      </c>
      <c r="GQ153">
        <v>3.1679899999999997E-2</v>
      </c>
      <c r="GR153">
        <v>999.9</v>
      </c>
      <c r="GS153">
        <v>32.7027</v>
      </c>
      <c r="GT153">
        <v>59.2</v>
      </c>
      <c r="GU153">
        <v>38.9</v>
      </c>
      <c r="GV153">
        <v>40.920099999999998</v>
      </c>
      <c r="GW153">
        <v>50.4129</v>
      </c>
      <c r="GX153">
        <v>41.895000000000003</v>
      </c>
      <c r="GY153">
        <v>1</v>
      </c>
      <c r="GZ153">
        <v>0.64730900000000002</v>
      </c>
      <c r="HA153">
        <v>1.64425</v>
      </c>
      <c r="HB153">
        <v>20.200700000000001</v>
      </c>
      <c r="HC153">
        <v>5.2142900000000001</v>
      </c>
      <c r="HD153">
        <v>11.974</v>
      </c>
      <c r="HE153">
        <v>4.9901499999999999</v>
      </c>
      <c r="HF153">
        <v>3.29243</v>
      </c>
      <c r="HG153">
        <v>8385</v>
      </c>
      <c r="HH153">
        <v>9999</v>
      </c>
      <c r="HI153">
        <v>9999</v>
      </c>
      <c r="HJ153">
        <v>971.1</v>
      </c>
      <c r="HK153">
        <v>4.9712699999999996</v>
      </c>
      <c r="HL153">
        <v>1.8742399999999999</v>
      </c>
      <c r="HM153">
        <v>1.8705700000000001</v>
      </c>
      <c r="HN153">
        <v>1.8702000000000001</v>
      </c>
      <c r="HO153">
        <v>1.8748199999999999</v>
      </c>
      <c r="HP153">
        <v>1.8714900000000001</v>
      </c>
      <c r="HQ153">
        <v>1.86693</v>
      </c>
      <c r="HR153">
        <v>1.8779300000000001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-3.1779999999999999</v>
      </c>
      <c r="IG153">
        <v>0.3322</v>
      </c>
      <c r="IH153">
        <v>-2.1003025613674828</v>
      </c>
      <c r="II153">
        <v>1.7196870422270779E-5</v>
      </c>
      <c r="IJ153">
        <v>-2.1741833173098589E-6</v>
      </c>
      <c r="IK153">
        <v>9.0595066644434051E-10</v>
      </c>
      <c r="IL153">
        <v>-0.3055493333670728</v>
      </c>
      <c r="IM153">
        <v>-1.2435942757381079E-3</v>
      </c>
      <c r="IN153">
        <v>8.3241555849602686E-4</v>
      </c>
      <c r="IO153">
        <v>-6.8006265696850886E-6</v>
      </c>
      <c r="IP153">
        <v>17</v>
      </c>
      <c r="IQ153">
        <v>2050</v>
      </c>
      <c r="IR153">
        <v>3</v>
      </c>
      <c r="IS153">
        <v>34</v>
      </c>
      <c r="IT153">
        <v>15</v>
      </c>
      <c r="IU153">
        <v>15.2</v>
      </c>
      <c r="IV153">
        <v>1.9995099999999999</v>
      </c>
      <c r="IW153">
        <v>2.5451700000000002</v>
      </c>
      <c r="IX153">
        <v>1.49902</v>
      </c>
      <c r="IY153">
        <v>2.2827099999999998</v>
      </c>
      <c r="IZ153">
        <v>1.69678</v>
      </c>
      <c r="JA153">
        <v>2.3986800000000001</v>
      </c>
      <c r="JB153">
        <v>43.263300000000001</v>
      </c>
      <c r="JC153">
        <v>13.422800000000001</v>
      </c>
      <c r="JD153">
        <v>18</v>
      </c>
      <c r="JE153">
        <v>691.71400000000006</v>
      </c>
      <c r="JF153">
        <v>288.44400000000002</v>
      </c>
      <c r="JG153">
        <v>29.9998</v>
      </c>
      <c r="JH153">
        <v>35.684399999999997</v>
      </c>
      <c r="JI153">
        <v>29.9999</v>
      </c>
      <c r="JJ153">
        <v>35.454099999999997</v>
      </c>
      <c r="JK153">
        <v>35.448399999999999</v>
      </c>
      <c r="JL153">
        <v>40.0961</v>
      </c>
      <c r="JM153">
        <v>26.894300000000001</v>
      </c>
      <c r="JN153">
        <v>48.4587</v>
      </c>
      <c r="JO153">
        <v>30</v>
      </c>
      <c r="JP153">
        <v>923.14499999999998</v>
      </c>
      <c r="JQ153">
        <v>31.996099999999998</v>
      </c>
      <c r="JR153">
        <v>98.334900000000005</v>
      </c>
      <c r="JS153">
        <v>98.257099999999994</v>
      </c>
    </row>
    <row r="154" spans="1:279" x14ac:dyDescent="0.2">
      <c r="A154">
        <v>139</v>
      </c>
      <c r="B154">
        <v>1658328532.0999999</v>
      </c>
      <c r="C154">
        <v>551</v>
      </c>
      <c r="D154" t="s">
        <v>698</v>
      </c>
      <c r="E154" t="s">
        <v>699</v>
      </c>
      <c r="F154">
        <v>4</v>
      </c>
      <c r="G154">
        <v>1658328529.7874999</v>
      </c>
      <c r="H154">
        <f t="shared" si="100"/>
        <v>2.1229755707208174E-3</v>
      </c>
      <c r="I154">
        <f t="shared" si="101"/>
        <v>2.1229755707208176</v>
      </c>
      <c r="J154">
        <f t="shared" si="102"/>
        <v>11.557753168637081</v>
      </c>
      <c r="K154">
        <f t="shared" si="103"/>
        <v>895.45925</v>
      </c>
      <c r="L154">
        <f t="shared" si="104"/>
        <v>722.08476487968255</v>
      </c>
      <c r="M154">
        <f t="shared" si="105"/>
        <v>73.081050081220866</v>
      </c>
      <c r="N154">
        <f t="shared" si="106"/>
        <v>90.628005848934649</v>
      </c>
      <c r="O154">
        <f t="shared" si="107"/>
        <v>0.12513774884198528</v>
      </c>
      <c r="P154">
        <f t="shared" si="108"/>
        <v>2.7674780947030504</v>
      </c>
      <c r="Q154">
        <f t="shared" si="109"/>
        <v>0.12207712812949433</v>
      </c>
      <c r="R154">
        <f t="shared" si="110"/>
        <v>7.6566954898250245E-2</v>
      </c>
      <c r="S154">
        <f t="shared" si="111"/>
        <v>194.41725973756454</v>
      </c>
      <c r="T154">
        <f t="shared" si="112"/>
        <v>34.387571217267165</v>
      </c>
      <c r="U154">
        <f t="shared" si="113"/>
        <v>33.211337499999999</v>
      </c>
      <c r="V154">
        <f t="shared" si="114"/>
        <v>5.1124098551521904</v>
      </c>
      <c r="W154">
        <f t="shared" si="115"/>
        <v>64.982936555641842</v>
      </c>
      <c r="X154">
        <f t="shared" si="116"/>
        <v>3.4265991810086009</v>
      </c>
      <c r="Y154">
        <f t="shared" si="117"/>
        <v>5.2730753065838512</v>
      </c>
      <c r="Z154">
        <f t="shared" si="118"/>
        <v>1.6858106741435894</v>
      </c>
      <c r="AA154">
        <f t="shared" si="119"/>
        <v>-93.623222668788046</v>
      </c>
      <c r="AB154">
        <f t="shared" si="120"/>
        <v>82.457399215845882</v>
      </c>
      <c r="AC154">
        <f t="shared" si="121"/>
        <v>6.8563979872780507</v>
      </c>
      <c r="AD154">
        <f t="shared" si="122"/>
        <v>190.10783427190043</v>
      </c>
      <c r="AE154">
        <f t="shared" si="123"/>
        <v>21.111973717533168</v>
      </c>
      <c r="AF154">
        <f t="shared" si="124"/>
        <v>2.1269615460447207</v>
      </c>
      <c r="AG154">
        <f t="shared" si="125"/>
        <v>11.557753168637081</v>
      </c>
      <c r="AH154">
        <v>947.78008321343088</v>
      </c>
      <c r="AI154">
        <v>929.97636969696975</v>
      </c>
      <c r="AJ154">
        <v>1.7318641354817219</v>
      </c>
      <c r="AK154">
        <v>64.333968966541633</v>
      </c>
      <c r="AL154">
        <f t="shared" si="126"/>
        <v>2.1229755707208176</v>
      </c>
      <c r="AM154">
        <v>31.9605080049982</v>
      </c>
      <c r="AN154">
        <v>33.853651515151498</v>
      </c>
      <c r="AO154">
        <v>-1.461836150356572E-4</v>
      </c>
      <c r="AP154">
        <v>90.117840984765252</v>
      </c>
      <c r="AQ154">
        <v>16</v>
      </c>
      <c r="AR154">
        <v>2</v>
      </c>
      <c r="AS154">
        <f t="shared" si="127"/>
        <v>1</v>
      </c>
      <c r="AT154">
        <f t="shared" si="128"/>
        <v>0</v>
      </c>
      <c r="AU154">
        <f t="shared" si="129"/>
        <v>47214.415498207214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1009.4614122992562</v>
      </c>
      <c r="BI154">
        <f t="shared" si="133"/>
        <v>11.557753168637081</v>
      </c>
      <c r="BJ154" t="e">
        <f t="shared" si="134"/>
        <v>#DIV/0!</v>
      </c>
      <c r="BK154">
        <f t="shared" si="135"/>
        <v>1.1449425434016263E-2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253</v>
      </c>
      <c r="CG154">
        <v>1000</v>
      </c>
      <c r="CH154" t="s">
        <v>414</v>
      </c>
      <c r="CI154">
        <v>1110.1500000000001</v>
      </c>
      <c r="CJ154">
        <v>1175.8634999999999</v>
      </c>
      <c r="CK154">
        <v>1152.67</v>
      </c>
      <c r="CL154">
        <v>1.3005735999999999E-4</v>
      </c>
      <c r="CM154">
        <v>6.5004835999999994E-4</v>
      </c>
      <c r="CN154">
        <v>4.7597999359999997E-2</v>
      </c>
      <c r="CO154">
        <v>5.5000000000000003E-4</v>
      </c>
      <c r="CP154">
        <f t="shared" si="146"/>
        <v>1199.9475</v>
      </c>
      <c r="CQ154">
        <f t="shared" si="147"/>
        <v>1009.4614122992562</v>
      </c>
      <c r="CR154">
        <f t="shared" si="148"/>
        <v>0.84125464847358422</v>
      </c>
      <c r="CS154">
        <f t="shared" si="149"/>
        <v>0.16202147155401761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1658328529.7874999</v>
      </c>
      <c r="CZ154">
        <v>895.45925</v>
      </c>
      <c r="DA154">
        <v>916.69425000000001</v>
      </c>
      <c r="DB154">
        <v>33.856862499999998</v>
      </c>
      <c r="DC154">
        <v>31.960975000000001</v>
      </c>
      <c r="DD154">
        <v>898.64237500000002</v>
      </c>
      <c r="DE154">
        <v>33.524799999999999</v>
      </c>
      <c r="DF154">
        <v>650.33900000000006</v>
      </c>
      <c r="DG154">
        <v>101.10850000000001</v>
      </c>
      <c r="DH154">
        <v>9.9908812499999999E-2</v>
      </c>
      <c r="DI154">
        <v>33.764000000000003</v>
      </c>
      <c r="DJ154">
        <v>999.9</v>
      </c>
      <c r="DK154">
        <v>33.211337499999999</v>
      </c>
      <c r="DL154">
        <v>0</v>
      </c>
      <c r="DM154">
        <v>0</v>
      </c>
      <c r="DN154">
        <v>9003.6725000000006</v>
      </c>
      <c r="DO154">
        <v>0</v>
      </c>
      <c r="DP154">
        <v>1873.6112499999999</v>
      </c>
      <c r="DQ154">
        <v>-21.234987499999999</v>
      </c>
      <c r="DR154">
        <v>926.83912499999997</v>
      </c>
      <c r="DS154">
        <v>946.96</v>
      </c>
      <c r="DT154">
        <v>1.8958887499999999</v>
      </c>
      <c r="DU154">
        <v>916.69425000000001</v>
      </c>
      <c r="DV154">
        <v>31.960975000000001</v>
      </c>
      <c r="DW154">
        <v>3.4232200000000002</v>
      </c>
      <c r="DX154">
        <v>3.2315299999999998</v>
      </c>
      <c r="DY154">
        <v>26.243662499999999</v>
      </c>
      <c r="DZ154">
        <v>25.271587499999999</v>
      </c>
      <c r="EA154">
        <v>1199.9475</v>
      </c>
      <c r="EB154">
        <v>0.95800587500000001</v>
      </c>
      <c r="EC154">
        <v>4.1994524999999998E-2</v>
      </c>
      <c r="ED154">
        <v>0</v>
      </c>
      <c r="EE154">
        <v>646.888375</v>
      </c>
      <c r="EF154">
        <v>5.0001600000000002</v>
      </c>
      <c r="EG154">
        <v>9496.9712499999987</v>
      </c>
      <c r="EH154">
        <v>9514.7687499999993</v>
      </c>
      <c r="EI154">
        <v>47.859250000000003</v>
      </c>
      <c r="EJ154">
        <v>50.617125000000001</v>
      </c>
      <c r="EK154">
        <v>49.077749999999988</v>
      </c>
      <c r="EL154">
        <v>49.007750000000001</v>
      </c>
      <c r="EM154">
        <v>49.593499999999999</v>
      </c>
      <c r="EN154">
        <v>1144.7637500000001</v>
      </c>
      <c r="EO154">
        <v>50.183750000000003</v>
      </c>
      <c r="EP154">
        <v>0</v>
      </c>
      <c r="EQ154">
        <v>771043.20000004768</v>
      </c>
      <c r="ER154">
        <v>0</v>
      </c>
      <c r="ES154">
        <v>646.95183999999995</v>
      </c>
      <c r="ET154">
        <v>-1.1038461477309509</v>
      </c>
      <c r="EU154">
        <v>-33.139230705942779</v>
      </c>
      <c r="EV154">
        <v>9499.9571999999989</v>
      </c>
      <c r="EW154">
        <v>15</v>
      </c>
      <c r="EX154">
        <v>1658327627.5</v>
      </c>
      <c r="EY154" t="s">
        <v>416</v>
      </c>
      <c r="EZ154">
        <v>1658327627.5</v>
      </c>
      <c r="FA154">
        <v>1658327617.5</v>
      </c>
      <c r="FB154">
        <v>12</v>
      </c>
      <c r="FC154">
        <v>-0.68500000000000005</v>
      </c>
      <c r="FD154">
        <v>-0.255</v>
      </c>
      <c r="FE154">
        <v>-3.9239999999999999</v>
      </c>
      <c r="FF154">
        <v>0.28599999999999998</v>
      </c>
      <c r="FG154">
        <v>1546</v>
      </c>
      <c r="FH154">
        <v>32</v>
      </c>
      <c r="FI154">
        <v>0.03</v>
      </c>
      <c r="FJ154">
        <v>0.04</v>
      </c>
      <c r="FK154">
        <v>-21.045165853658538</v>
      </c>
      <c r="FL154">
        <v>-1.0240996515679499</v>
      </c>
      <c r="FM154">
        <v>0.1101814326568685</v>
      </c>
      <c r="FN154">
        <v>0</v>
      </c>
      <c r="FO154">
        <v>647.02614705882365</v>
      </c>
      <c r="FP154">
        <v>-1.135019093055583</v>
      </c>
      <c r="FQ154">
        <v>0.2312995425280823</v>
      </c>
      <c r="FR154">
        <v>0</v>
      </c>
      <c r="FS154">
        <v>1.890689268292683</v>
      </c>
      <c r="FT154">
        <v>4.7341254355403477E-2</v>
      </c>
      <c r="FU154">
        <v>6.1599851085676468E-3</v>
      </c>
      <c r="FV154">
        <v>1</v>
      </c>
      <c r="FW154">
        <v>1</v>
      </c>
      <c r="FX154">
        <v>3</v>
      </c>
      <c r="FY154" t="s">
        <v>425</v>
      </c>
      <c r="FZ154">
        <v>3.36931</v>
      </c>
      <c r="GA154">
        <v>2.89371</v>
      </c>
      <c r="GB154">
        <v>0.16911300000000001</v>
      </c>
      <c r="GC154">
        <v>0.17370099999999999</v>
      </c>
      <c r="GD154">
        <v>0.14033499999999999</v>
      </c>
      <c r="GE154">
        <v>0.13735700000000001</v>
      </c>
      <c r="GF154">
        <v>28679.200000000001</v>
      </c>
      <c r="GG154">
        <v>24810.2</v>
      </c>
      <c r="GH154">
        <v>30856.799999999999</v>
      </c>
      <c r="GI154">
        <v>27991.1</v>
      </c>
      <c r="GJ154">
        <v>34949.5</v>
      </c>
      <c r="GK154">
        <v>34069.4</v>
      </c>
      <c r="GL154">
        <v>40223.300000000003</v>
      </c>
      <c r="GM154">
        <v>39014</v>
      </c>
      <c r="GN154">
        <v>2.3054700000000001</v>
      </c>
      <c r="GO154">
        <v>1.5739000000000001</v>
      </c>
      <c r="GP154">
        <v>0</v>
      </c>
      <c r="GQ154">
        <v>3.1560699999999997E-2</v>
      </c>
      <c r="GR154">
        <v>999.9</v>
      </c>
      <c r="GS154">
        <v>32.698399999999999</v>
      </c>
      <c r="GT154">
        <v>59.2</v>
      </c>
      <c r="GU154">
        <v>38.9</v>
      </c>
      <c r="GV154">
        <v>40.919800000000002</v>
      </c>
      <c r="GW154">
        <v>50.472900000000003</v>
      </c>
      <c r="GX154">
        <v>41.818899999999999</v>
      </c>
      <c r="GY154">
        <v>1</v>
      </c>
      <c r="GZ154">
        <v>0.64706600000000003</v>
      </c>
      <c r="HA154">
        <v>1.6385000000000001</v>
      </c>
      <c r="HB154">
        <v>20.200700000000001</v>
      </c>
      <c r="HC154">
        <v>5.2145900000000003</v>
      </c>
      <c r="HD154">
        <v>11.974</v>
      </c>
      <c r="HE154">
        <v>4.9903000000000004</v>
      </c>
      <c r="HF154">
        <v>3.2925300000000002</v>
      </c>
      <c r="HG154">
        <v>8385</v>
      </c>
      <c r="HH154">
        <v>9999</v>
      </c>
      <c r="HI154">
        <v>9999</v>
      </c>
      <c r="HJ154">
        <v>971.1</v>
      </c>
      <c r="HK154">
        <v>4.9712800000000001</v>
      </c>
      <c r="HL154">
        <v>1.8742399999999999</v>
      </c>
      <c r="HM154">
        <v>1.8705700000000001</v>
      </c>
      <c r="HN154">
        <v>1.8702300000000001</v>
      </c>
      <c r="HO154">
        <v>1.8748100000000001</v>
      </c>
      <c r="HP154">
        <v>1.8714900000000001</v>
      </c>
      <c r="HQ154">
        <v>1.8669800000000001</v>
      </c>
      <c r="HR154">
        <v>1.8779399999999999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-3.1890000000000001</v>
      </c>
      <c r="IG154">
        <v>0.33189999999999997</v>
      </c>
      <c r="IH154">
        <v>-2.1003025613674828</v>
      </c>
      <c r="II154">
        <v>1.7196870422270779E-5</v>
      </c>
      <c r="IJ154">
        <v>-2.1741833173098589E-6</v>
      </c>
      <c r="IK154">
        <v>9.0595066644434051E-10</v>
      </c>
      <c r="IL154">
        <v>-0.3055493333670728</v>
      </c>
      <c r="IM154">
        <v>-1.2435942757381079E-3</v>
      </c>
      <c r="IN154">
        <v>8.3241555849602686E-4</v>
      </c>
      <c r="IO154">
        <v>-6.8006265696850886E-6</v>
      </c>
      <c r="IP154">
        <v>17</v>
      </c>
      <c r="IQ154">
        <v>2050</v>
      </c>
      <c r="IR154">
        <v>3</v>
      </c>
      <c r="IS154">
        <v>34</v>
      </c>
      <c r="IT154">
        <v>15.1</v>
      </c>
      <c r="IU154">
        <v>15.2</v>
      </c>
      <c r="IV154">
        <v>2.01172</v>
      </c>
      <c r="IW154">
        <v>2.5451700000000002</v>
      </c>
      <c r="IX154">
        <v>1.49902</v>
      </c>
      <c r="IY154">
        <v>2.2814899999999998</v>
      </c>
      <c r="IZ154">
        <v>1.69678</v>
      </c>
      <c r="JA154">
        <v>2.3986800000000001</v>
      </c>
      <c r="JB154">
        <v>43.263300000000001</v>
      </c>
      <c r="JC154">
        <v>13.422800000000001</v>
      </c>
      <c r="JD154">
        <v>18</v>
      </c>
      <c r="JE154">
        <v>691.85599999999999</v>
      </c>
      <c r="JF154">
        <v>288.44900000000001</v>
      </c>
      <c r="JG154">
        <v>29.998999999999999</v>
      </c>
      <c r="JH154">
        <v>35.684399999999997</v>
      </c>
      <c r="JI154">
        <v>30</v>
      </c>
      <c r="JJ154">
        <v>35.454099999999997</v>
      </c>
      <c r="JK154">
        <v>35.446800000000003</v>
      </c>
      <c r="JL154">
        <v>40.334099999999999</v>
      </c>
      <c r="JM154">
        <v>26.894300000000001</v>
      </c>
      <c r="JN154">
        <v>48.4587</v>
      </c>
      <c r="JO154">
        <v>30</v>
      </c>
      <c r="JP154">
        <v>929.85</v>
      </c>
      <c r="JQ154">
        <v>31.996099999999998</v>
      </c>
      <c r="JR154">
        <v>98.335400000000007</v>
      </c>
      <c r="JS154">
        <v>98.256900000000002</v>
      </c>
    </row>
    <row r="155" spans="1:279" x14ac:dyDescent="0.2">
      <c r="A155">
        <v>140</v>
      </c>
      <c r="B155">
        <v>1658328535.5999999</v>
      </c>
      <c r="C155">
        <v>554.5</v>
      </c>
      <c r="D155" t="s">
        <v>700</v>
      </c>
      <c r="E155" t="s">
        <v>701</v>
      </c>
      <c r="F155">
        <v>4</v>
      </c>
      <c r="G155">
        <v>1658328533.2249999</v>
      </c>
      <c r="H155">
        <f t="shared" si="100"/>
        <v>2.1167886066206765E-3</v>
      </c>
      <c r="I155">
        <f t="shared" si="101"/>
        <v>2.1167886066206765</v>
      </c>
      <c r="J155">
        <f t="shared" si="102"/>
        <v>11.568260448189374</v>
      </c>
      <c r="K155">
        <f t="shared" si="103"/>
        <v>901.19775000000004</v>
      </c>
      <c r="L155">
        <f t="shared" si="104"/>
        <v>726.9905616771149</v>
      </c>
      <c r="M155">
        <f t="shared" si="105"/>
        <v>73.577309238313148</v>
      </c>
      <c r="N155">
        <f t="shared" si="106"/>
        <v>91.20848196935998</v>
      </c>
      <c r="O155">
        <f t="shared" si="107"/>
        <v>0.12468613860582366</v>
      </c>
      <c r="P155">
        <f t="shared" si="108"/>
        <v>2.7688975171011547</v>
      </c>
      <c r="Q155">
        <f t="shared" si="109"/>
        <v>0.12164879701080102</v>
      </c>
      <c r="R155">
        <f t="shared" si="110"/>
        <v>7.6297228661710986E-2</v>
      </c>
      <c r="S155">
        <f t="shared" si="111"/>
        <v>194.41725973756454</v>
      </c>
      <c r="T155">
        <f t="shared" si="112"/>
        <v>34.384815277444666</v>
      </c>
      <c r="U155">
        <f t="shared" si="113"/>
        <v>33.212850000000003</v>
      </c>
      <c r="V155">
        <f t="shared" si="114"/>
        <v>5.1128436775321209</v>
      </c>
      <c r="W155">
        <f t="shared" si="115"/>
        <v>64.987252613355338</v>
      </c>
      <c r="X155">
        <f t="shared" si="116"/>
        <v>3.4260322180404277</v>
      </c>
      <c r="Y155">
        <f t="shared" si="117"/>
        <v>5.2718526792073588</v>
      </c>
      <c r="Z155">
        <f t="shared" si="118"/>
        <v>1.6868114594916932</v>
      </c>
      <c r="AA155">
        <f t="shared" si="119"/>
        <v>-93.350377551971832</v>
      </c>
      <c r="AB155">
        <f t="shared" si="120"/>
        <v>81.654411209250298</v>
      </c>
      <c r="AC155">
        <f t="shared" si="121"/>
        <v>6.7860606156680037</v>
      </c>
      <c r="AD155">
        <f t="shared" si="122"/>
        <v>189.50735401051099</v>
      </c>
      <c r="AE155">
        <f t="shared" si="123"/>
        <v>21.127979750120794</v>
      </c>
      <c r="AF155">
        <f t="shared" si="124"/>
        <v>2.120177365471327</v>
      </c>
      <c r="AG155">
        <f t="shared" si="125"/>
        <v>11.568260448189374</v>
      </c>
      <c r="AH155">
        <v>953.83175514055165</v>
      </c>
      <c r="AI155">
        <v>936.01821818181804</v>
      </c>
      <c r="AJ155">
        <v>1.7317995418488981</v>
      </c>
      <c r="AK155">
        <v>64.333968966541633</v>
      </c>
      <c r="AL155">
        <f t="shared" si="126"/>
        <v>2.1167886066206765</v>
      </c>
      <c r="AM155">
        <v>31.961563532170619</v>
      </c>
      <c r="AN155">
        <v>33.848892727272727</v>
      </c>
      <c r="AO155">
        <v>-9.0144426578529441E-5</v>
      </c>
      <c r="AP155">
        <v>90.117840984765252</v>
      </c>
      <c r="AQ155">
        <v>16</v>
      </c>
      <c r="AR155">
        <v>2</v>
      </c>
      <c r="AS155">
        <f t="shared" si="127"/>
        <v>1</v>
      </c>
      <c r="AT155">
        <f t="shared" si="128"/>
        <v>0</v>
      </c>
      <c r="AU155">
        <f t="shared" si="129"/>
        <v>47254.004112056224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1009.4614122992562</v>
      </c>
      <c r="BI155">
        <f t="shared" si="133"/>
        <v>11.568260448189374</v>
      </c>
      <c r="BJ155" t="e">
        <f t="shared" si="134"/>
        <v>#DIV/0!</v>
      </c>
      <c r="BK155">
        <f t="shared" si="135"/>
        <v>1.1459834231642674E-2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253</v>
      </c>
      <c r="CG155">
        <v>1000</v>
      </c>
      <c r="CH155" t="s">
        <v>414</v>
      </c>
      <c r="CI155">
        <v>1110.1500000000001</v>
      </c>
      <c r="CJ155">
        <v>1175.8634999999999</v>
      </c>
      <c r="CK155">
        <v>1152.67</v>
      </c>
      <c r="CL155">
        <v>1.3005735999999999E-4</v>
      </c>
      <c r="CM155">
        <v>6.5004835999999994E-4</v>
      </c>
      <c r="CN155">
        <v>4.7597999359999997E-2</v>
      </c>
      <c r="CO155">
        <v>5.5000000000000003E-4</v>
      </c>
      <c r="CP155">
        <f t="shared" si="146"/>
        <v>1199.9475</v>
      </c>
      <c r="CQ155">
        <f t="shared" si="147"/>
        <v>1009.4614122992562</v>
      </c>
      <c r="CR155">
        <f t="shared" si="148"/>
        <v>0.84125464847358422</v>
      </c>
      <c r="CS155">
        <f t="shared" si="149"/>
        <v>0.16202147155401761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1658328533.2249999</v>
      </c>
      <c r="CZ155">
        <v>901.19775000000004</v>
      </c>
      <c r="DA155">
        <v>922.453125</v>
      </c>
      <c r="DB155">
        <v>33.851374999999997</v>
      </c>
      <c r="DC155">
        <v>31.961525000000002</v>
      </c>
      <c r="DD155">
        <v>904.390625</v>
      </c>
      <c r="DE155">
        <v>33.519449999999992</v>
      </c>
      <c r="DF155">
        <v>650.33937500000002</v>
      </c>
      <c r="DG155">
        <v>101.108125</v>
      </c>
      <c r="DH155">
        <v>9.9941675000000008E-2</v>
      </c>
      <c r="DI155">
        <v>33.75985</v>
      </c>
      <c r="DJ155">
        <v>999.9</v>
      </c>
      <c r="DK155">
        <v>33.212850000000003</v>
      </c>
      <c r="DL155">
        <v>0</v>
      </c>
      <c r="DM155">
        <v>0</v>
      </c>
      <c r="DN155">
        <v>9011.25</v>
      </c>
      <c r="DO155">
        <v>0</v>
      </c>
      <c r="DP155">
        <v>1873.4925000000001</v>
      </c>
      <c r="DQ155">
        <v>-21.255224999999999</v>
      </c>
      <c r="DR155">
        <v>932.77350000000001</v>
      </c>
      <c r="DS155">
        <v>952.90962500000001</v>
      </c>
      <c r="DT155">
        <v>1.8898349999999999</v>
      </c>
      <c r="DU155">
        <v>922.453125</v>
      </c>
      <c r="DV155">
        <v>31.961525000000002</v>
      </c>
      <c r="DW155">
        <v>3.4226549999999998</v>
      </c>
      <c r="DX155">
        <v>3.2315775000000002</v>
      </c>
      <c r="DY155">
        <v>26.240874999999999</v>
      </c>
      <c r="DZ155">
        <v>25.271825</v>
      </c>
      <c r="EA155">
        <v>1199.9475</v>
      </c>
      <c r="EB155">
        <v>0.95800587500000001</v>
      </c>
      <c r="EC155">
        <v>4.1994524999999998E-2</v>
      </c>
      <c r="ED155">
        <v>0</v>
      </c>
      <c r="EE155">
        <v>646.66062499999998</v>
      </c>
      <c r="EF155">
        <v>5.0001600000000002</v>
      </c>
      <c r="EG155">
        <v>9494.2275000000009</v>
      </c>
      <c r="EH155">
        <v>9514.7962499999994</v>
      </c>
      <c r="EI155">
        <v>47.875</v>
      </c>
      <c r="EJ155">
        <v>50.617125000000001</v>
      </c>
      <c r="EK155">
        <v>49.093499999999999</v>
      </c>
      <c r="EL155">
        <v>49</v>
      </c>
      <c r="EM155">
        <v>49.569875000000003</v>
      </c>
      <c r="EN155">
        <v>1144.7637500000001</v>
      </c>
      <c r="EO155">
        <v>50.183750000000003</v>
      </c>
      <c r="EP155">
        <v>0</v>
      </c>
      <c r="EQ155">
        <v>771046.79999995232</v>
      </c>
      <c r="ER155">
        <v>0</v>
      </c>
      <c r="ES155">
        <v>646.82664</v>
      </c>
      <c r="ET155">
        <v>-1.6004615346781681</v>
      </c>
      <c r="EU155">
        <v>-32.568461624689697</v>
      </c>
      <c r="EV155">
        <v>9497.9319999999989</v>
      </c>
      <c r="EW155">
        <v>15</v>
      </c>
      <c r="EX155">
        <v>1658327627.5</v>
      </c>
      <c r="EY155" t="s">
        <v>416</v>
      </c>
      <c r="EZ155">
        <v>1658327627.5</v>
      </c>
      <c r="FA155">
        <v>1658327617.5</v>
      </c>
      <c r="FB155">
        <v>12</v>
      </c>
      <c r="FC155">
        <v>-0.68500000000000005</v>
      </c>
      <c r="FD155">
        <v>-0.255</v>
      </c>
      <c r="FE155">
        <v>-3.9239999999999999</v>
      </c>
      <c r="FF155">
        <v>0.28599999999999998</v>
      </c>
      <c r="FG155">
        <v>1546</v>
      </c>
      <c r="FH155">
        <v>32</v>
      </c>
      <c r="FI155">
        <v>0.03</v>
      </c>
      <c r="FJ155">
        <v>0.04</v>
      </c>
      <c r="FK155">
        <v>-21.106565853658541</v>
      </c>
      <c r="FL155">
        <v>-1.1713254355400751</v>
      </c>
      <c r="FM155">
        <v>0.12127622896543321</v>
      </c>
      <c r="FN155">
        <v>0</v>
      </c>
      <c r="FO155">
        <v>646.9265294117647</v>
      </c>
      <c r="FP155">
        <v>-1.4941176449267679</v>
      </c>
      <c r="FQ155">
        <v>0.24880422675788999</v>
      </c>
      <c r="FR155">
        <v>0</v>
      </c>
      <c r="FS155">
        <v>1.891290243902439</v>
      </c>
      <c r="FT155">
        <v>3.1254564459932903E-2</v>
      </c>
      <c r="FU155">
        <v>5.96446120797908E-3</v>
      </c>
      <c r="FV155">
        <v>1</v>
      </c>
      <c r="FW155">
        <v>1</v>
      </c>
      <c r="FX155">
        <v>3</v>
      </c>
      <c r="FY155" t="s">
        <v>425</v>
      </c>
      <c r="FZ155">
        <v>3.3694799999999998</v>
      </c>
      <c r="GA155">
        <v>2.89391</v>
      </c>
      <c r="GB155">
        <v>0.16983599999999999</v>
      </c>
      <c r="GC155">
        <v>0.174424</v>
      </c>
      <c r="GD155">
        <v>0.140321</v>
      </c>
      <c r="GE155">
        <v>0.13735800000000001</v>
      </c>
      <c r="GF155">
        <v>28654.1</v>
      </c>
      <c r="GG155">
        <v>24788.7</v>
      </c>
      <c r="GH155">
        <v>30856.7</v>
      </c>
      <c r="GI155">
        <v>27991.3</v>
      </c>
      <c r="GJ155">
        <v>34950.199999999997</v>
      </c>
      <c r="GK155">
        <v>34069.800000000003</v>
      </c>
      <c r="GL155">
        <v>40223.4</v>
      </c>
      <c r="GM155">
        <v>39014.5</v>
      </c>
      <c r="GN155">
        <v>2.3056800000000002</v>
      </c>
      <c r="GO155">
        <v>1.57375</v>
      </c>
      <c r="GP155">
        <v>0</v>
      </c>
      <c r="GQ155">
        <v>3.2328099999999999E-2</v>
      </c>
      <c r="GR155">
        <v>999.9</v>
      </c>
      <c r="GS155">
        <v>32.691499999999998</v>
      </c>
      <c r="GT155">
        <v>59.2</v>
      </c>
      <c r="GU155">
        <v>38.9</v>
      </c>
      <c r="GV155">
        <v>40.918100000000003</v>
      </c>
      <c r="GW155">
        <v>50.5929</v>
      </c>
      <c r="GX155">
        <v>40.857399999999998</v>
      </c>
      <c r="GY155">
        <v>1</v>
      </c>
      <c r="GZ155">
        <v>0.64705999999999997</v>
      </c>
      <c r="HA155">
        <v>1.63443</v>
      </c>
      <c r="HB155">
        <v>20.200700000000001</v>
      </c>
      <c r="HC155">
        <v>5.2142900000000001</v>
      </c>
      <c r="HD155">
        <v>11.974</v>
      </c>
      <c r="HE155">
        <v>4.9900500000000001</v>
      </c>
      <c r="HF155">
        <v>3.2925300000000002</v>
      </c>
      <c r="HG155">
        <v>8385.2000000000007</v>
      </c>
      <c r="HH155">
        <v>9999</v>
      </c>
      <c r="HI155">
        <v>9999</v>
      </c>
      <c r="HJ155">
        <v>971.1</v>
      </c>
      <c r="HK155">
        <v>4.9712899999999998</v>
      </c>
      <c r="HL155">
        <v>1.8742399999999999</v>
      </c>
      <c r="HM155">
        <v>1.8705700000000001</v>
      </c>
      <c r="HN155">
        <v>1.8702399999999999</v>
      </c>
      <c r="HO155">
        <v>1.87479</v>
      </c>
      <c r="HP155">
        <v>1.8714900000000001</v>
      </c>
      <c r="HQ155">
        <v>1.86696</v>
      </c>
      <c r="HR155">
        <v>1.8779600000000001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-3.2</v>
      </c>
      <c r="IG155">
        <v>0.33179999999999998</v>
      </c>
      <c r="IH155">
        <v>-2.1003025613674828</v>
      </c>
      <c r="II155">
        <v>1.7196870422270779E-5</v>
      </c>
      <c r="IJ155">
        <v>-2.1741833173098589E-6</v>
      </c>
      <c r="IK155">
        <v>9.0595066644434051E-10</v>
      </c>
      <c r="IL155">
        <v>-0.3055493333670728</v>
      </c>
      <c r="IM155">
        <v>-1.2435942757381079E-3</v>
      </c>
      <c r="IN155">
        <v>8.3241555849602686E-4</v>
      </c>
      <c r="IO155">
        <v>-6.8006265696850886E-6</v>
      </c>
      <c r="IP155">
        <v>17</v>
      </c>
      <c r="IQ155">
        <v>2050</v>
      </c>
      <c r="IR155">
        <v>3</v>
      </c>
      <c r="IS155">
        <v>34</v>
      </c>
      <c r="IT155">
        <v>15.1</v>
      </c>
      <c r="IU155">
        <v>15.3</v>
      </c>
      <c r="IV155">
        <v>2.02271</v>
      </c>
      <c r="IW155">
        <v>2.5524900000000001</v>
      </c>
      <c r="IX155">
        <v>1.49902</v>
      </c>
      <c r="IY155">
        <v>2.2827099999999998</v>
      </c>
      <c r="IZ155">
        <v>1.69678</v>
      </c>
      <c r="JA155">
        <v>2.2570800000000002</v>
      </c>
      <c r="JB155">
        <v>43.263300000000001</v>
      </c>
      <c r="JC155">
        <v>13.3965</v>
      </c>
      <c r="JD155">
        <v>18</v>
      </c>
      <c r="JE155">
        <v>691.99699999999996</v>
      </c>
      <c r="JF155">
        <v>288.36799999999999</v>
      </c>
      <c r="JG155">
        <v>29.998899999999999</v>
      </c>
      <c r="JH155">
        <v>35.683700000000002</v>
      </c>
      <c r="JI155">
        <v>30</v>
      </c>
      <c r="JJ155">
        <v>35.451900000000002</v>
      </c>
      <c r="JK155">
        <v>35.4452</v>
      </c>
      <c r="JL155">
        <v>40.552199999999999</v>
      </c>
      <c r="JM155">
        <v>26.894300000000001</v>
      </c>
      <c r="JN155">
        <v>48.4587</v>
      </c>
      <c r="JO155">
        <v>30</v>
      </c>
      <c r="JP155">
        <v>936.548</v>
      </c>
      <c r="JQ155">
        <v>31.996099999999998</v>
      </c>
      <c r="JR155">
        <v>98.335599999999999</v>
      </c>
      <c r="JS155">
        <v>98.257900000000006</v>
      </c>
    </row>
    <row r="156" spans="1:279" x14ac:dyDescent="0.2">
      <c r="A156">
        <v>141</v>
      </c>
      <c r="B156">
        <v>1658328540.0999999</v>
      </c>
      <c r="C156">
        <v>559</v>
      </c>
      <c r="D156" t="s">
        <v>702</v>
      </c>
      <c r="E156" t="s">
        <v>703</v>
      </c>
      <c r="F156">
        <v>4</v>
      </c>
      <c r="G156">
        <v>1658328537.8499999</v>
      </c>
      <c r="H156">
        <f t="shared" si="100"/>
        <v>2.1098472937276487E-3</v>
      </c>
      <c r="I156">
        <f t="shared" si="101"/>
        <v>2.1098472937276487</v>
      </c>
      <c r="J156">
        <f t="shared" si="102"/>
        <v>11.570692455688306</v>
      </c>
      <c r="K156">
        <f t="shared" si="103"/>
        <v>908.94024999999999</v>
      </c>
      <c r="L156">
        <f t="shared" si="104"/>
        <v>733.84819599952516</v>
      </c>
      <c r="M156">
        <f t="shared" si="105"/>
        <v>74.272021062511342</v>
      </c>
      <c r="N156">
        <f t="shared" si="106"/>
        <v>91.992907743835346</v>
      </c>
      <c r="O156">
        <f t="shared" si="107"/>
        <v>0.12415646405097863</v>
      </c>
      <c r="P156">
        <f t="shared" si="108"/>
        <v>2.7712902780956123</v>
      </c>
      <c r="Q156">
        <f t="shared" si="109"/>
        <v>0.12114707016569061</v>
      </c>
      <c r="R156">
        <f t="shared" si="110"/>
        <v>7.5981225476581649E-2</v>
      </c>
      <c r="S156">
        <f t="shared" si="111"/>
        <v>194.43720786249713</v>
      </c>
      <c r="T156">
        <f t="shared" si="112"/>
        <v>34.384645087443587</v>
      </c>
      <c r="U156">
        <f t="shared" si="113"/>
        <v>33.216050000000003</v>
      </c>
      <c r="V156">
        <f t="shared" si="114"/>
        <v>5.1137616221751196</v>
      </c>
      <c r="W156">
        <f t="shared" si="115"/>
        <v>64.983401916034467</v>
      </c>
      <c r="X156">
        <f t="shared" si="116"/>
        <v>3.4255061940368283</v>
      </c>
      <c r="Y156">
        <f t="shared" si="117"/>
        <v>5.2713555970229908</v>
      </c>
      <c r="Z156">
        <f t="shared" si="118"/>
        <v>1.6882554281382913</v>
      </c>
      <c r="AA156">
        <f t="shared" si="119"/>
        <v>-93.044265653389303</v>
      </c>
      <c r="AB156">
        <f t="shared" si="120"/>
        <v>80.994752550863211</v>
      </c>
      <c r="AC156">
        <f t="shared" si="121"/>
        <v>6.7254761711923923</v>
      </c>
      <c r="AD156">
        <f t="shared" si="122"/>
        <v>189.11317093116344</v>
      </c>
      <c r="AE156">
        <f t="shared" si="123"/>
        <v>21.072442239036761</v>
      </c>
      <c r="AF156">
        <f t="shared" si="124"/>
        <v>2.1116860823059684</v>
      </c>
      <c r="AG156">
        <f t="shared" si="125"/>
        <v>11.570692455688306</v>
      </c>
      <c r="AH156">
        <v>961.54892832344308</v>
      </c>
      <c r="AI156">
        <v>943.78831515151444</v>
      </c>
      <c r="AJ156">
        <v>1.7178993914131271</v>
      </c>
      <c r="AK156">
        <v>64.333968966541633</v>
      </c>
      <c r="AL156">
        <f t="shared" si="126"/>
        <v>2.1098472937276487</v>
      </c>
      <c r="AM156">
        <v>31.96350640284507</v>
      </c>
      <c r="AN156">
        <v>33.844328484848482</v>
      </c>
      <c r="AO156">
        <v>-4.6995034124812893E-5</v>
      </c>
      <c r="AP156">
        <v>90.117840984765252</v>
      </c>
      <c r="AQ156">
        <v>16</v>
      </c>
      <c r="AR156">
        <v>2</v>
      </c>
      <c r="AS156">
        <f t="shared" si="127"/>
        <v>1</v>
      </c>
      <c r="AT156">
        <f t="shared" si="128"/>
        <v>0</v>
      </c>
      <c r="AU156">
        <f t="shared" si="129"/>
        <v>47319.956905736566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1009.5626247992213</v>
      </c>
      <c r="BI156">
        <f t="shared" si="133"/>
        <v>11.570692455688306</v>
      </c>
      <c r="BJ156" t="e">
        <f t="shared" si="134"/>
        <v>#DIV/0!</v>
      </c>
      <c r="BK156">
        <f t="shared" si="135"/>
        <v>1.1461094311003688E-2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253</v>
      </c>
      <c r="CG156">
        <v>1000</v>
      </c>
      <c r="CH156" t="s">
        <v>414</v>
      </c>
      <c r="CI156">
        <v>1110.1500000000001</v>
      </c>
      <c r="CJ156">
        <v>1175.8634999999999</v>
      </c>
      <c r="CK156">
        <v>1152.67</v>
      </c>
      <c r="CL156">
        <v>1.3005735999999999E-4</v>
      </c>
      <c r="CM156">
        <v>6.5004835999999994E-4</v>
      </c>
      <c r="CN156">
        <v>4.7597999359999997E-2</v>
      </c>
      <c r="CO156">
        <v>5.5000000000000003E-4</v>
      </c>
      <c r="CP156">
        <f t="shared" si="146"/>
        <v>1200.0675000000001</v>
      </c>
      <c r="CQ156">
        <f t="shared" si="147"/>
        <v>1009.5626247992213</v>
      </c>
      <c r="CR156">
        <f t="shared" si="148"/>
        <v>0.84125486674642991</v>
      </c>
      <c r="CS156">
        <f t="shared" si="149"/>
        <v>0.16202189282060978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1658328537.8499999</v>
      </c>
      <c r="CZ156">
        <v>908.94024999999999</v>
      </c>
      <c r="DA156">
        <v>930.15137500000003</v>
      </c>
      <c r="DB156">
        <v>33.845874999999999</v>
      </c>
      <c r="DC156">
        <v>31.963674999999999</v>
      </c>
      <c r="DD156">
        <v>912.14637500000003</v>
      </c>
      <c r="DE156">
        <v>33.514125</v>
      </c>
      <c r="DF156">
        <v>650.37112500000001</v>
      </c>
      <c r="DG156">
        <v>101.108875</v>
      </c>
      <c r="DH156">
        <v>0.100096375</v>
      </c>
      <c r="DI156">
        <v>33.758162499999997</v>
      </c>
      <c r="DJ156">
        <v>999.9</v>
      </c>
      <c r="DK156">
        <v>33.216050000000003</v>
      </c>
      <c r="DL156">
        <v>0</v>
      </c>
      <c r="DM156">
        <v>0</v>
      </c>
      <c r="DN156">
        <v>9023.9087499999987</v>
      </c>
      <c r="DO156">
        <v>0</v>
      </c>
      <c r="DP156">
        <v>1874.47875</v>
      </c>
      <c r="DQ156">
        <v>-21.211112499999999</v>
      </c>
      <c r="DR156">
        <v>940.7818749999999</v>
      </c>
      <c r="DS156">
        <v>960.86450000000002</v>
      </c>
      <c r="DT156">
        <v>1.8822025</v>
      </c>
      <c r="DU156">
        <v>930.15137500000003</v>
      </c>
      <c r="DV156">
        <v>31.963674999999999</v>
      </c>
      <c r="DW156">
        <v>3.4221249999999999</v>
      </c>
      <c r="DX156">
        <v>3.2318175</v>
      </c>
      <c r="DY156">
        <v>26.238262500000001</v>
      </c>
      <c r="DZ156">
        <v>25.273099999999999</v>
      </c>
      <c r="EA156">
        <v>1200.0675000000001</v>
      </c>
      <c r="EB156">
        <v>0.95799749999999995</v>
      </c>
      <c r="EC156">
        <v>4.2002900000000003E-2</v>
      </c>
      <c r="ED156">
        <v>0</v>
      </c>
      <c r="EE156">
        <v>646.58850000000007</v>
      </c>
      <c r="EF156">
        <v>5.0001600000000002</v>
      </c>
      <c r="EG156">
        <v>9495.098750000001</v>
      </c>
      <c r="EH156">
        <v>9515.7000000000007</v>
      </c>
      <c r="EI156">
        <v>47.858999999999988</v>
      </c>
      <c r="EJ156">
        <v>50.593499999999999</v>
      </c>
      <c r="EK156">
        <v>49.093499999999999</v>
      </c>
      <c r="EL156">
        <v>49</v>
      </c>
      <c r="EM156">
        <v>49.593499999999999</v>
      </c>
      <c r="EN156">
        <v>1144.8699999999999</v>
      </c>
      <c r="EO156">
        <v>50.197500000000012</v>
      </c>
      <c r="EP156">
        <v>0</v>
      </c>
      <c r="EQ156">
        <v>771051.60000014305</v>
      </c>
      <c r="ER156">
        <v>0</v>
      </c>
      <c r="ES156">
        <v>646.72191999999995</v>
      </c>
      <c r="ET156">
        <v>-2.243538464949252</v>
      </c>
      <c r="EU156">
        <v>-20.993846121731</v>
      </c>
      <c r="EV156">
        <v>9496.0524000000005</v>
      </c>
      <c r="EW156">
        <v>15</v>
      </c>
      <c r="EX156">
        <v>1658327627.5</v>
      </c>
      <c r="EY156" t="s">
        <v>416</v>
      </c>
      <c r="EZ156">
        <v>1658327627.5</v>
      </c>
      <c r="FA156">
        <v>1658327617.5</v>
      </c>
      <c r="FB156">
        <v>12</v>
      </c>
      <c r="FC156">
        <v>-0.68500000000000005</v>
      </c>
      <c r="FD156">
        <v>-0.255</v>
      </c>
      <c r="FE156">
        <v>-3.9239999999999999</v>
      </c>
      <c r="FF156">
        <v>0.28599999999999998</v>
      </c>
      <c r="FG156">
        <v>1546</v>
      </c>
      <c r="FH156">
        <v>32</v>
      </c>
      <c r="FI156">
        <v>0.03</v>
      </c>
      <c r="FJ156">
        <v>0.04</v>
      </c>
      <c r="FK156">
        <v>-21.15979512195122</v>
      </c>
      <c r="FL156">
        <v>-0.79377282229964385</v>
      </c>
      <c r="FM156">
        <v>9.5281004047513385E-2</v>
      </c>
      <c r="FN156">
        <v>0</v>
      </c>
      <c r="FO156">
        <v>646.83623529411761</v>
      </c>
      <c r="FP156">
        <v>-1.9442016820913619</v>
      </c>
      <c r="FQ156">
        <v>0.27135271802186173</v>
      </c>
      <c r="FR156">
        <v>0</v>
      </c>
      <c r="FS156">
        <v>1.8909343902439031</v>
      </c>
      <c r="FT156">
        <v>-1.290271777003462E-2</v>
      </c>
      <c r="FU156">
        <v>6.3771558951561122E-3</v>
      </c>
      <c r="FV156">
        <v>1</v>
      </c>
      <c r="FW156">
        <v>1</v>
      </c>
      <c r="FX156">
        <v>3</v>
      </c>
      <c r="FY156" t="s">
        <v>425</v>
      </c>
      <c r="FZ156">
        <v>3.3694099999999998</v>
      </c>
      <c r="GA156">
        <v>2.8940800000000002</v>
      </c>
      <c r="GB156">
        <v>0.170765</v>
      </c>
      <c r="GC156">
        <v>0.17535200000000001</v>
      </c>
      <c r="GD156">
        <v>0.14031399999999999</v>
      </c>
      <c r="GE156">
        <v>0.13736300000000001</v>
      </c>
      <c r="GF156">
        <v>28622.7</v>
      </c>
      <c r="GG156">
        <v>24760</v>
      </c>
      <c r="GH156">
        <v>30857.599999999999</v>
      </c>
      <c r="GI156">
        <v>27990.5</v>
      </c>
      <c r="GJ156">
        <v>34950.9</v>
      </c>
      <c r="GK156">
        <v>34068.9</v>
      </c>
      <c r="GL156">
        <v>40223.800000000003</v>
      </c>
      <c r="GM156">
        <v>39013.599999999999</v>
      </c>
      <c r="GN156">
        <v>2.3056999999999999</v>
      </c>
      <c r="GO156">
        <v>1.57385</v>
      </c>
      <c r="GP156">
        <v>0</v>
      </c>
      <c r="GQ156">
        <v>3.3319000000000001E-2</v>
      </c>
      <c r="GR156">
        <v>999.9</v>
      </c>
      <c r="GS156">
        <v>32.684600000000003</v>
      </c>
      <c r="GT156">
        <v>59.1</v>
      </c>
      <c r="GU156">
        <v>38.9</v>
      </c>
      <c r="GV156">
        <v>40.851799999999997</v>
      </c>
      <c r="GW156">
        <v>50.562899999999999</v>
      </c>
      <c r="GX156">
        <v>41.911099999999998</v>
      </c>
      <c r="GY156">
        <v>1</v>
      </c>
      <c r="GZ156">
        <v>0.64704799999999996</v>
      </c>
      <c r="HA156">
        <v>1.63473</v>
      </c>
      <c r="HB156">
        <v>20.200700000000001</v>
      </c>
      <c r="HC156">
        <v>5.2140000000000004</v>
      </c>
      <c r="HD156">
        <v>11.974</v>
      </c>
      <c r="HE156">
        <v>4.9898499999999997</v>
      </c>
      <c r="HF156">
        <v>3.2924500000000001</v>
      </c>
      <c r="HG156">
        <v>8385.2000000000007</v>
      </c>
      <c r="HH156">
        <v>9999</v>
      </c>
      <c r="HI156">
        <v>9999</v>
      </c>
      <c r="HJ156">
        <v>971.1</v>
      </c>
      <c r="HK156">
        <v>4.97126</v>
      </c>
      <c r="HL156">
        <v>1.8742399999999999</v>
      </c>
      <c r="HM156">
        <v>1.8705700000000001</v>
      </c>
      <c r="HN156">
        <v>1.8702099999999999</v>
      </c>
      <c r="HO156">
        <v>1.87483</v>
      </c>
      <c r="HP156">
        <v>1.8714900000000001</v>
      </c>
      <c r="HQ156">
        <v>1.86697</v>
      </c>
      <c r="HR156">
        <v>1.87795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-3.2120000000000002</v>
      </c>
      <c r="IG156">
        <v>0.33169999999999999</v>
      </c>
      <c r="IH156">
        <v>-2.1003025613674828</v>
      </c>
      <c r="II156">
        <v>1.7196870422270779E-5</v>
      </c>
      <c r="IJ156">
        <v>-2.1741833173098589E-6</v>
      </c>
      <c r="IK156">
        <v>9.0595066644434051E-10</v>
      </c>
      <c r="IL156">
        <v>-0.3055493333670728</v>
      </c>
      <c r="IM156">
        <v>-1.2435942757381079E-3</v>
      </c>
      <c r="IN156">
        <v>8.3241555849602686E-4</v>
      </c>
      <c r="IO156">
        <v>-6.8006265696850886E-6</v>
      </c>
      <c r="IP156">
        <v>17</v>
      </c>
      <c r="IQ156">
        <v>2050</v>
      </c>
      <c r="IR156">
        <v>3</v>
      </c>
      <c r="IS156">
        <v>34</v>
      </c>
      <c r="IT156">
        <v>15.2</v>
      </c>
      <c r="IU156">
        <v>15.4</v>
      </c>
      <c r="IV156">
        <v>2.03613</v>
      </c>
      <c r="IW156">
        <v>2.5415000000000001</v>
      </c>
      <c r="IX156">
        <v>1.49902</v>
      </c>
      <c r="IY156">
        <v>2.2827099999999998</v>
      </c>
      <c r="IZ156">
        <v>1.69678</v>
      </c>
      <c r="JA156">
        <v>2.3999000000000001</v>
      </c>
      <c r="JB156">
        <v>43.263300000000001</v>
      </c>
      <c r="JC156">
        <v>13.422800000000001</v>
      </c>
      <c r="JD156">
        <v>18</v>
      </c>
      <c r="JE156">
        <v>692.00400000000002</v>
      </c>
      <c r="JF156">
        <v>288.41699999999997</v>
      </c>
      <c r="JG156">
        <v>29.999700000000001</v>
      </c>
      <c r="JH156">
        <v>35.681199999999997</v>
      </c>
      <c r="JI156">
        <v>30</v>
      </c>
      <c r="JJ156">
        <v>35.450800000000001</v>
      </c>
      <c r="JK156">
        <v>35.4452</v>
      </c>
      <c r="JL156">
        <v>40.809600000000003</v>
      </c>
      <c r="JM156">
        <v>26.894300000000001</v>
      </c>
      <c r="JN156">
        <v>48.4587</v>
      </c>
      <c r="JO156">
        <v>30</v>
      </c>
      <c r="JP156">
        <v>943.226</v>
      </c>
      <c r="JQ156">
        <v>31.997</v>
      </c>
      <c r="JR156">
        <v>98.337400000000002</v>
      </c>
      <c r="JS156">
        <v>98.255399999999995</v>
      </c>
    </row>
    <row r="157" spans="1:279" x14ac:dyDescent="0.2">
      <c r="A157">
        <v>142</v>
      </c>
      <c r="B157">
        <v>1658328544.0999999</v>
      </c>
      <c r="C157">
        <v>563</v>
      </c>
      <c r="D157" t="s">
        <v>704</v>
      </c>
      <c r="E157" t="s">
        <v>705</v>
      </c>
      <c r="F157">
        <v>4</v>
      </c>
      <c r="G157">
        <v>1658328542.0999999</v>
      </c>
      <c r="H157">
        <f t="shared" si="100"/>
        <v>2.1078585008297945E-3</v>
      </c>
      <c r="I157">
        <f t="shared" si="101"/>
        <v>2.1078585008297943</v>
      </c>
      <c r="J157">
        <f t="shared" si="102"/>
        <v>11.486744278333333</v>
      </c>
      <c r="K157">
        <f t="shared" si="103"/>
        <v>916.04857142857134</v>
      </c>
      <c r="L157">
        <f t="shared" si="104"/>
        <v>741.53237448247398</v>
      </c>
      <c r="M157">
        <f t="shared" si="105"/>
        <v>75.050749505144381</v>
      </c>
      <c r="N157">
        <f t="shared" si="106"/>
        <v>92.713594489806027</v>
      </c>
      <c r="O157">
        <f t="shared" si="107"/>
        <v>0.12390629684273406</v>
      </c>
      <c r="P157">
        <f t="shared" si="108"/>
        <v>2.7705456243816715</v>
      </c>
      <c r="Q157">
        <f t="shared" si="109"/>
        <v>0.12090807587276248</v>
      </c>
      <c r="R157">
        <f t="shared" si="110"/>
        <v>7.5830883056928228E-2</v>
      </c>
      <c r="S157">
        <f t="shared" si="111"/>
        <v>194.42432189825536</v>
      </c>
      <c r="T157">
        <f t="shared" si="112"/>
        <v>34.389141461565849</v>
      </c>
      <c r="U157">
        <f t="shared" si="113"/>
        <v>33.221499999999999</v>
      </c>
      <c r="V157">
        <f t="shared" si="114"/>
        <v>5.1153253266828322</v>
      </c>
      <c r="W157">
        <f t="shared" si="115"/>
        <v>64.965692773986888</v>
      </c>
      <c r="X157">
        <f t="shared" si="116"/>
        <v>3.4253152965265654</v>
      </c>
      <c r="Y157">
        <f t="shared" si="117"/>
        <v>5.2724986839486254</v>
      </c>
      <c r="Z157">
        <f t="shared" si="118"/>
        <v>1.6900100301562668</v>
      </c>
      <c r="AA157">
        <f t="shared" si="119"/>
        <v>-92.956559886593936</v>
      </c>
      <c r="AB157">
        <f t="shared" si="120"/>
        <v>80.738538291994573</v>
      </c>
      <c r="AC157">
        <f t="shared" si="121"/>
        <v>6.7063092988688284</v>
      </c>
      <c r="AD157">
        <f t="shared" si="122"/>
        <v>188.91260960252481</v>
      </c>
      <c r="AE157">
        <f t="shared" si="123"/>
        <v>21.105374078366722</v>
      </c>
      <c r="AF157">
        <f t="shared" si="124"/>
        <v>2.1092843928388039</v>
      </c>
      <c r="AG157">
        <f t="shared" si="125"/>
        <v>11.486744278333333</v>
      </c>
      <c r="AH157">
        <v>968.53288895324044</v>
      </c>
      <c r="AI157">
        <v>950.75204848484884</v>
      </c>
      <c r="AJ157">
        <v>1.743416332152959</v>
      </c>
      <c r="AK157">
        <v>64.333968966541633</v>
      </c>
      <c r="AL157">
        <f t="shared" si="126"/>
        <v>2.1078585008297943</v>
      </c>
      <c r="AM157">
        <v>31.964031950808671</v>
      </c>
      <c r="AN157">
        <v>33.842931515151513</v>
      </c>
      <c r="AO157">
        <v>-1.52332731828128E-5</v>
      </c>
      <c r="AP157">
        <v>90.117840984765252</v>
      </c>
      <c r="AQ157">
        <v>16</v>
      </c>
      <c r="AR157">
        <v>2</v>
      </c>
      <c r="AS157">
        <f t="shared" si="127"/>
        <v>1</v>
      </c>
      <c r="AT157">
        <f t="shared" si="128"/>
        <v>0</v>
      </c>
      <c r="AU157">
        <f t="shared" si="129"/>
        <v>47298.923145895693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1009.4972569421012</v>
      </c>
      <c r="BI157">
        <f t="shared" si="133"/>
        <v>11.486744278333333</v>
      </c>
      <c r="BJ157" t="e">
        <f t="shared" si="134"/>
        <v>#DIV/0!</v>
      </c>
      <c r="BK157">
        <f t="shared" si="135"/>
        <v>1.1378678049238269E-2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253</v>
      </c>
      <c r="CG157">
        <v>1000</v>
      </c>
      <c r="CH157" t="s">
        <v>414</v>
      </c>
      <c r="CI157">
        <v>1110.1500000000001</v>
      </c>
      <c r="CJ157">
        <v>1175.8634999999999</v>
      </c>
      <c r="CK157">
        <v>1152.67</v>
      </c>
      <c r="CL157">
        <v>1.3005735999999999E-4</v>
      </c>
      <c r="CM157">
        <v>6.5004835999999994E-4</v>
      </c>
      <c r="CN157">
        <v>4.7597999359999997E-2</v>
      </c>
      <c r="CO157">
        <v>5.5000000000000003E-4</v>
      </c>
      <c r="CP157">
        <f t="shared" si="146"/>
        <v>1199.99</v>
      </c>
      <c r="CQ157">
        <f t="shared" si="147"/>
        <v>1009.4972569421012</v>
      </c>
      <c r="CR157">
        <f t="shared" si="148"/>
        <v>0.84125472457445583</v>
      </c>
      <c r="CS157">
        <f t="shared" si="149"/>
        <v>0.16202161842869969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1658328542.0999999</v>
      </c>
      <c r="CZ157">
        <v>916.04857142857134</v>
      </c>
      <c r="DA157">
        <v>937.30214285714283</v>
      </c>
      <c r="DB157">
        <v>33.843528571428578</v>
      </c>
      <c r="DC157">
        <v>31.963442857142859</v>
      </c>
      <c r="DD157">
        <v>919.2665714285713</v>
      </c>
      <c r="DE157">
        <v>33.511857142857153</v>
      </c>
      <c r="DF157">
        <v>650.36357142857139</v>
      </c>
      <c r="DG157">
        <v>101.11028571428569</v>
      </c>
      <c r="DH157">
        <v>0.1000620571428571</v>
      </c>
      <c r="DI157">
        <v>33.762042857142859</v>
      </c>
      <c r="DJ157">
        <v>999.89999999999986</v>
      </c>
      <c r="DK157">
        <v>33.221499999999999</v>
      </c>
      <c r="DL157">
        <v>0</v>
      </c>
      <c r="DM157">
        <v>0</v>
      </c>
      <c r="DN157">
        <v>9019.8214285714294</v>
      </c>
      <c r="DO157">
        <v>0</v>
      </c>
      <c r="DP157">
        <v>1875.522857142857</v>
      </c>
      <c r="DQ157">
        <v>-21.253599999999999</v>
      </c>
      <c r="DR157">
        <v>948.13685714285691</v>
      </c>
      <c r="DS157">
        <v>968.25099999999998</v>
      </c>
      <c r="DT157">
        <v>1.8800857142857139</v>
      </c>
      <c r="DU157">
        <v>937.30214285714283</v>
      </c>
      <c r="DV157">
        <v>31.963442857142859</v>
      </c>
      <c r="DW157">
        <v>3.4219271428571432</v>
      </c>
      <c r="DX157">
        <v>3.2318314285714291</v>
      </c>
      <c r="DY157">
        <v>26.237300000000001</v>
      </c>
      <c r="DZ157">
        <v>25.27317142857143</v>
      </c>
      <c r="EA157">
        <v>1199.99</v>
      </c>
      <c r="EB157">
        <v>0.95800342857142862</v>
      </c>
      <c r="EC157">
        <v>4.1996985714285708E-2</v>
      </c>
      <c r="ED157">
        <v>0</v>
      </c>
      <c r="EE157">
        <v>646.48128571428572</v>
      </c>
      <c r="EF157">
        <v>5.0001600000000002</v>
      </c>
      <c r="EG157">
        <v>9493.0300000000007</v>
      </c>
      <c r="EH157">
        <v>9515.1028571428578</v>
      </c>
      <c r="EI157">
        <v>47.857000000000014</v>
      </c>
      <c r="EJ157">
        <v>50.588999999999999</v>
      </c>
      <c r="EK157">
        <v>49.088999999999999</v>
      </c>
      <c r="EL157">
        <v>49</v>
      </c>
      <c r="EM157">
        <v>49.58</v>
      </c>
      <c r="EN157">
        <v>1144.8014285714289</v>
      </c>
      <c r="EO157">
        <v>50.188571428571429</v>
      </c>
      <c r="EP157">
        <v>0</v>
      </c>
      <c r="EQ157">
        <v>771055.20000004768</v>
      </c>
      <c r="ER157">
        <v>0</v>
      </c>
      <c r="ES157">
        <v>646.60364000000004</v>
      </c>
      <c r="ET157">
        <v>-1.457692313943586</v>
      </c>
      <c r="EU157">
        <v>-15.139230809157279</v>
      </c>
      <c r="EV157">
        <v>9494.6947999999993</v>
      </c>
      <c r="EW157">
        <v>15</v>
      </c>
      <c r="EX157">
        <v>1658327627.5</v>
      </c>
      <c r="EY157" t="s">
        <v>416</v>
      </c>
      <c r="EZ157">
        <v>1658327627.5</v>
      </c>
      <c r="FA157">
        <v>1658327617.5</v>
      </c>
      <c r="FB157">
        <v>12</v>
      </c>
      <c r="FC157">
        <v>-0.68500000000000005</v>
      </c>
      <c r="FD157">
        <v>-0.255</v>
      </c>
      <c r="FE157">
        <v>-3.9239999999999999</v>
      </c>
      <c r="FF157">
        <v>0.28599999999999998</v>
      </c>
      <c r="FG157">
        <v>1546</v>
      </c>
      <c r="FH157">
        <v>32</v>
      </c>
      <c r="FI157">
        <v>0.03</v>
      </c>
      <c r="FJ157">
        <v>0.04</v>
      </c>
      <c r="FK157">
        <v>-21.213677499999999</v>
      </c>
      <c r="FL157">
        <v>-0.45603489681046949</v>
      </c>
      <c r="FM157">
        <v>6.635013748101809E-2</v>
      </c>
      <c r="FN157">
        <v>1</v>
      </c>
      <c r="FO157">
        <v>646.71011764705884</v>
      </c>
      <c r="FP157">
        <v>-1.704568372056257</v>
      </c>
      <c r="FQ157">
        <v>0.2322545212256448</v>
      </c>
      <c r="FR157">
        <v>0</v>
      </c>
      <c r="FS157">
        <v>1.8896774999999999</v>
      </c>
      <c r="FT157">
        <v>-7.5311594746720348E-2</v>
      </c>
      <c r="FU157">
        <v>7.7401711059898529E-3</v>
      </c>
      <c r="FV157">
        <v>1</v>
      </c>
      <c r="FW157">
        <v>2</v>
      </c>
      <c r="FX157">
        <v>3</v>
      </c>
      <c r="FY157" t="s">
        <v>417</v>
      </c>
      <c r="FZ157">
        <v>3.3693900000000001</v>
      </c>
      <c r="GA157">
        <v>2.89378</v>
      </c>
      <c r="GB157">
        <v>0.17159199999999999</v>
      </c>
      <c r="GC157">
        <v>0.17616999999999999</v>
      </c>
      <c r="GD157">
        <v>0.14030899999999999</v>
      </c>
      <c r="GE157">
        <v>0.137353</v>
      </c>
      <c r="GF157">
        <v>28594.2</v>
      </c>
      <c r="GG157">
        <v>24735.1</v>
      </c>
      <c r="GH157">
        <v>30857.8</v>
      </c>
      <c r="GI157">
        <v>27990.2</v>
      </c>
      <c r="GJ157">
        <v>34951.300000000003</v>
      </c>
      <c r="GK157">
        <v>34068.6</v>
      </c>
      <c r="GL157">
        <v>40224</v>
      </c>
      <c r="GM157">
        <v>39012.800000000003</v>
      </c>
      <c r="GN157">
        <v>2.3060299999999998</v>
      </c>
      <c r="GO157">
        <v>1.5739700000000001</v>
      </c>
      <c r="GP157">
        <v>0</v>
      </c>
      <c r="GQ157">
        <v>3.26708E-2</v>
      </c>
      <c r="GR157">
        <v>999.9</v>
      </c>
      <c r="GS157">
        <v>32.683900000000001</v>
      </c>
      <c r="GT157">
        <v>59.1</v>
      </c>
      <c r="GU157">
        <v>38.9</v>
      </c>
      <c r="GV157">
        <v>40.850200000000001</v>
      </c>
      <c r="GW157">
        <v>50.532899999999998</v>
      </c>
      <c r="GX157">
        <v>41.871000000000002</v>
      </c>
      <c r="GY157">
        <v>1</v>
      </c>
      <c r="GZ157">
        <v>0.64699700000000004</v>
      </c>
      <c r="HA157">
        <v>1.6342099999999999</v>
      </c>
      <c r="HB157">
        <v>20.200900000000001</v>
      </c>
      <c r="HC157">
        <v>5.2138499999999999</v>
      </c>
      <c r="HD157">
        <v>11.974</v>
      </c>
      <c r="HE157">
        <v>4.9901999999999997</v>
      </c>
      <c r="HF157">
        <v>3.2924799999999999</v>
      </c>
      <c r="HG157">
        <v>8385.2000000000007</v>
      </c>
      <c r="HH157">
        <v>9999</v>
      </c>
      <c r="HI157">
        <v>9999</v>
      </c>
      <c r="HJ157">
        <v>971.1</v>
      </c>
      <c r="HK157">
        <v>4.9712399999999999</v>
      </c>
      <c r="HL157">
        <v>1.8742399999999999</v>
      </c>
      <c r="HM157">
        <v>1.8705700000000001</v>
      </c>
      <c r="HN157">
        <v>1.87019</v>
      </c>
      <c r="HO157">
        <v>1.87483</v>
      </c>
      <c r="HP157">
        <v>1.8714900000000001</v>
      </c>
      <c r="HQ157">
        <v>1.8669500000000001</v>
      </c>
      <c r="HR157">
        <v>1.8779399999999999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-3.2240000000000002</v>
      </c>
      <c r="IG157">
        <v>0.33169999999999999</v>
      </c>
      <c r="IH157">
        <v>-2.1003025613674828</v>
      </c>
      <c r="II157">
        <v>1.7196870422270779E-5</v>
      </c>
      <c r="IJ157">
        <v>-2.1741833173098589E-6</v>
      </c>
      <c r="IK157">
        <v>9.0595066644434051E-10</v>
      </c>
      <c r="IL157">
        <v>-0.3055493333670728</v>
      </c>
      <c r="IM157">
        <v>-1.2435942757381079E-3</v>
      </c>
      <c r="IN157">
        <v>8.3241555849602686E-4</v>
      </c>
      <c r="IO157">
        <v>-6.8006265696850886E-6</v>
      </c>
      <c r="IP157">
        <v>17</v>
      </c>
      <c r="IQ157">
        <v>2050</v>
      </c>
      <c r="IR157">
        <v>3</v>
      </c>
      <c r="IS157">
        <v>34</v>
      </c>
      <c r="IT157">
        <v>15.3</v>
      </c>
      <c r="IU157">
        <v>15.4</v>
      </c>
      <c r="IV157">
        <v>2.04834</v>
      </c>
      <c r="IW157">
        <v>2.5439500000000002</v>
      </c>
      <c r="IX157">
        <v>1.49902</v>
      </c>
      <c r="IY157">
        <v>2.2827099999999998</v>
      </c>
      <c r="IZ157">
        <v>1.69678</v>
      </c>
      <c r="JA157">
        <v>2.3999000000000001</v>
      </c>
      <c r="JB157">
        <v>43.263300000000001</v>
      </c>
      <c r="JC157">
        <v>13.422800000000001</v>
      </c>
      <c r="JD157">
        <v>18</v>
      </c>
      <c r="JE157">
        <v>692.26900000000001</v>
      </c>
      <c r="JF157">
        <v>288.47800000000001</v>
      </c>
      <c r="JG157">
        <v>29.9999</v>
      </c>
      <c r="JH157">
        <v>35.681199999999997</v>
      </c>
      <c r="JI157">
        <v>30</v>
      </c>
      <c r="JJ157">
        <v>35.450800000000001</v>
      </c>
      <c r="JK157">
        <v>35.4452</v>
      </c>
      <c r="JL157">
        <v>41.051200000000001</v>
      </c>
      <c r="JM157">
        <v>26.894300000000001</v>
      </c>
      <c r="JN157">
        <v>48.082700000000003</v>
      </c>
      <c r="JO157">
        <v>30</v>
      </c>
      <c r="JP157">
        <v>949.90499999999997</v>
      </c>
      <c r="JQ157">
        <v>31.999099999999999</v>
      </c>
      <c r="JR157">
        <v>98.337900000000005</v>
      </c>
      <c r="JS157">
        <v>98.253799999999998</v>
      </c>
    </row>
    <row r="158" spans="1:279" x14ac:dyDescent="0.2">
      <c r="A158">
        <v>143</v>
      </c>
      <c r="B158">
        <v>1658328548.0999999</v>
      </c>
      <c r="C158">
        <v>567</v>
      </c>
      <c r="D158" t="s">
        <v>706</v>
      </c>
      <c r="E158" t="s">
        <v>707</v>
      </c>
      <c r="F158">
        <v>4</v>
      </c>
      <c r="G158">
        <v>1658328545.7874999</v>
      </c>
      <c r="H158">
        <f t="shared" si="100"/>
        <v>2.1143653424554377E-3</v>
      </c>
      <c r="I158">
        <f t="shared" si="101"/>
        <v>2.1143653424554376</v>
      </c>
      <c r="J158">
        <f t="shared" si="102"/>
        <v>11.499339714728794</v>
      </c>
      <c r="K158">
        <f t="shared" si="103"/>
        <v>922.20637499999998</v>
      </c>
      <c r="L158">
        <f t="shared" si="104"/>
        <v>747.93637475514515</v>
      </c>
      <c r="M158">
        <f t="shared" si="105"/>
        <v>75.699785579557982</v>
      </c>
      <c r="N158">
        <f t="shared" si="106"/>
        <v>93.337919111710121</v>
      </c>
      <c r="O158">
        <f t="shared" si="107"/>
        <v>0.12439080297361498</v>
      </c>
      <c r="P158">
        <f t="shared" si="108"/>
        <v>2.7639511201196667</v>
      </c>
      <c r="Q158">
        <f t="shared" si="109"/>
        <v>0.12136237673963526</v>
      </c>
      <c r="R158">
        <f t="shared" si="110"/>
        <v>7.611743656170776E-2</v>
      </c>
      <c r="S158">
        <f t="shared" si="111"/>
        <v>194.42632723754372</v>
      </c>
      <c r="T158">
        <f t="shared" si="112"/>
        <v>34.393112535614925</v>
      </c>
      <c r="U158">
        <f t="shared" si="113"/>
        <v>33.216762500000002</v>
      </c>
      <c r="V158">
        <f t="shared" si="114"/>
        <v>5.1139660278017409</v>
      </c>
      <c r="W158">
        <f t="shared" si="115"/>
        <v>64.944849213232459</v>
      </c>
      <c r="X158">
        <f t="shared" si="116"/>
        <v>3.4250500799496377</v>
      </c>
      <c r="Y158">
        <f t="shared" si="117"/>
        <v>5.2737824807387295</v>
      </c>
      <c r="Z158">
        <f t="shared" si="118"/>
        <v>1.6889159478521032</v>
      </c>
      <c r="AA158">
        <f t="shared" si="119"/>
        <v>-93.243511602284798</v>
      </c>
      <c r="AB158">
        <f t="shared" si="120"/>
        <v>81.901556860204067</v>
      </c>
      <c r="AC158">
        <f t="shared" si="121"/>
        <v>6.8191305541117462</v>
      </c>
      <c r="AD158">
        <f t="shared" si="122"/>
        <v>189.90350304957474</v>
      </c>
      <c r="AE158">
        <f t="shared" si="123"/>
        <v>21.027874775919123</v>
      </c>
      <c r="AF158">
        <f t="shared" si="124"/>
        <v>2.120787093533997</v>
      </c>
      <c r="AG158">
        <f t="shared" si="125"/>
        <v>11.499339714728794</v>
      </c>
      <c r="AH158">
        <v>975.33861158392256</v>
      </c>
      <c r="AI158">
        <v>957.62855757575744</v>
      </c>
      <c r="AJ158">
        <v>1.7223854757408841</v>
      </c>
      <c r="AK158">
        <v>64.333968966541633</v>
      </c>
      <c r="AL158">
        <f t="shared" si="126"/>
        <v>2.1143653424554376</v>
      </c>
      <c r="AM158">
        <v>31.952548895191491</v>
      </c>
      <c r="AN158">
        <v>33.837209090909077</v>
      </c>
      <c r="AO158">
        <v>-9.5914915291459121E-6</v>
      </c>
      <c r="AP158">
        <v>90.117840984765252</v>
      </c>
      <c r="AQ158">
        <v>15</v>
      </c>
      <c r="AR158">
        <v>2</v>
      </c>
      <c r="AS158">
        <f t="shared" si="127"/>
        <v>1</v>
      </c>
      <c r="AT158">
        <f t="shared" si="128"/>
        <v>0</v>
      </c>
      <c r="AU158">
        <f t="shared" si="129"/>
        <v>47117.323543070568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1009.5077622992454</v>
      </c>
      <c r="BI158">
        <f t="shared" si="133"/>
        <v>11.499339714728794</v>
      </c>
      <c r="BJ158" t="e">
        <f t="shared" si="134"/>
        <v>#DIV/0!</v>
      </c>
      <c r="BK158">
        <f t="shared" si="135"/>
        <v>1.1391036447840685E-2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253</v>
      </c>
      <c r="CG158">
        <v>1000</v>
      </c>
      <c r="CH158" t="s">
        <v>414</v>
      </c>
      <c r="CI158">
        <v>1110.1500000000001</v>
      </c>
      <c r="CJ158">
        <v>1175.8634999999999</v>
      </c>
      <c r="CK158">
        <v>1152.67</v>
      </c>
      <c r="CL158">
        <v>1.3005735999999999E-4</v>
      </c>
      <c r="CM158">
        <v>6.5004835999999994E-4</v>
      </c>
      <c r="CN158">
        <v>4.7597999359999997E-2</v>
      </c>
      <c r="CO158">
        <v>5.5000000000000003E-4</v>
      </c>
      <c r="CP158">
        <f t="shared" si="146"/>
        <v>1200.0025000000001</v>
      </c>
      <c r="CQ158">
        <f t="shared" si="147"/>
        <v>1009.5077622992454</v>
      </c>
      <c r="CR158">
        <f t="shared" si="148"/>
        <v>0.84125471596871293</v>
      </c>
      <c r="CS158">
        <f t="shared" si="149"/>
        <v>0.16202160181961597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1658328545.7874999</v>
      </c>
      <c r="CZ158">
        <v>922.20637499999998</v>
      </c>
      <c r="DA158">
        <v>943.41000000000008</v>
      </c>
      <c r="DB158">
        <v>33.840512500000003</v>
      </c>
      <c r="DC158">
        <v>31.950187499999998</v>
      </c>
      <c r="DD158">
        <v>925.43475000000001</v>
      </c>
      <c r="DE158">
        <v>33.508949999999999</v>
      </c>
      <c r="DF158">
        <v>650.37024999999994</v>
      </c>
      <c r="DG158">
        <v>101.111375</v>
      </c>
      <c r="DH158">
        <v>0.100156</v>
      </c>
      <c r="DI158">
        <v>33.766399999999997</v>
      </c>
      <c r="DJ158">
        <v>999.9</v>
      </c>
      <c r="DK158">
        <v>33.216762500000002</v>
      </c>
      <c r="DL158">
        <v>0</v>
      </c>
      <c r="DM158">
        <v>0</v>
      </c>
      <c r="DN158">
        <v>8984.6875</v>
      </c>
      <c r="DO158">
        <v>0</v>
      </c>
      <c r="DP158">
        <v>1873.1949999999999</v>
      </c>
      <c r="DQ158">
        <v>-21.203600000000002</v>
      </c>
      <c r="DR158">
        <v>954.50725</v>
      </c>
      <c r="DS158">
        <v>974.546875</v>
      </c>
      <c r="DT158">
        <v>1.89033125</v>
      </c>
      <c r="DU158">
        <v>943.41000000000008</v>
      </c>
      <c r="DV158">
        <v>31.950187499999998</v>
      </c>
      <c r="DW158">
        <v>3.42166375</v>
      </c>
      <c r="DX158">
        <v>3.2305287499999999</v>
      </c>
      <c r="DY158">
        <v>26.235975</v>
      </c>
      <c r="DZ158">
        <v>25.2663875</v>
      </c>
      <c r="EA158">
        <v>1200.0025000000001</v>
      </c>
      <c r="EB158">
        <v>0.95800399999999997</v>
      </c>
      <c r="EC158">
        <v>4.1996424999999997E-2</v>
      </c>
      <c r="ED158">
        <v>0</v>
      </c>
      <c r="EE158">
        <v>646.32850000000008</v>
      </c>
      <c r="EF158">
        <v>5.0001600000000002</v>
      </c>
      <c r="EG158">
        <v>9491.2400000000016</v>
      </c>
      <c r="EH158">
        <v>9515.2037500000006</v>
      </c>
      <c r="EI158">
        <v>47.835625</v>
      </c>
      <c r="EJ158">
        <v>50.577749999999988</v>
      </c>
      <c r="EK158">
        <v>49.101374999999997</v>
      </c>
      <c r="EL158">
        <v>49.007750000000001</v>
      </c>
      <c r="EM158">
        <v>49.585625</v>
      </c>
      <c r="EN158">
        <v>1144.81375</v>
      </c>
      <c r="EO158">
        <v>50.188749999999999</v>
      </c>
      <c r="EP158">
        <v>0</v>
      </c>
      <c r="EQ158">
        <v>771059.40000009537</v>
      </c>
      <c r="ER158">
        <v>0</v>
      </c>
      <c r="ES158">
        <v>646.47450000000003</v>
      </c>
      <c r="ET158">
        <v>-1.6912478675212661</v>
      </c>
      <c r="EU158">
        <v>-20.94598298832851</v>
      </c>
      <c r="EV158">
        <v>9493.3326923076929</v>
      </c>
      <c r="EW158">
        <v>15</v>
      </c>
      <c r="EX158">
        <v>1658327627.5</v>
      </c>
      <c r="EY158" t="s">
        <v>416</v>
      </c>
      <c r="EZ158">
        <v>1658327627.5</v>
      </c>
      <c r="FA158">
        <v>1658327617.5</v>
      </c>
      <c r="FB158">
        <v>12</v>
      </c>
      <c r="FC158">
        <v>-0.68500000000000005</v>
      </c>
      <c r="FD158">
        <v>-0.255</v>
      </c>
      <c r="FE158">
        <v>-3.9239999999999999</v>
      </c>
      <c r="FF158">
        <v>0.28599999999999998</v>
      </c>
      <c r="FG158">
        <v>1546</v>
      </c>
      <c r="FH158">
        <v>32</v>
      </c>
      <c r="FI158">
        <v>0.03</v>
      </c>
      <c r="FJ158">
        <v>0.04</v>
      </c>
      <c r="FK158">
        <v>-21.231874999999999</v>
      </c>
      <c r="FL158">
        <v>0.102389493433425</v>
      </c>
      <c r="FM158">
        <v>3.254339986848348E-2</v>
      </c>
      <c r="FN158">
        <v>1</v>
      </c>
      <c r="FO158">
        <v>646.61797058823527</v>
      </c>
      <c r="FP158">
        <v>-1.843529416144809</v>
      </c>
      <c r="FQ158">
        <v>0.23222586435649151</v>
      </c>
      <c r="FR158">
        <v>0</v>
      </c>
      <c r="FS158">
        <v>1.88768625</v>
      </c>
      <c r="FT158">
        <v>-3.7960412757979269E-2</v>
      </c>
      <c r="FU158">
        <v>6.4875194363870799E-3</v>
      </c>
      <c r="FV158">
        <v>1</v>
      </c>
      <c r="FW158">
        <v>2</v>
      </c>
      <c r="FX158">
        <v>3</v>
      </c>
      <c r="FY158" t="s">
        <v>417</v>
      </c>
      <c r="FZ158">
        <v>3.3694199999999999</v>
      </c>
      <c r="GA158">
        <v>2.8936099999999998</v>
      </c>
      <c r="GB158">
        <v>0.17240900000000001</v>
      </c>
      <c r="GC158">
        <v>0.17698800000000001</v>
      </c>
      <c r="GD158">
        <v>0.140293</v>
      </c>
      <c r="GE158">
        <v>0.13730100000000001</v>
      </c>
      <c r="GF158">
        <v>28565.9</v>
      </c>
      <c r="GG158">
        <v>24710.6</v>
      </c>
      <c r="GH158">
        <v>30857.7</v>
      </c>
      <c r="GI158">
        <v>27990.400000000001</v>
      </c>
      <c r="GJ158">
        <v>34951.9</v>
      </c>
      <c r="GK158">
        <v>34071.199999999997</v>
      </c>
      <c r="GL158">
        <v>40223.9</v>
      </c>
      <c r="GM158">
        <v>39013.4</v>
      </c>
      <c r="GN158">
        <v>2.3062299999999998</v>
      </c>
      <c r="GO158">
        <v>1.57385</v>
      </c>
      <c r="GP158">
        <v>0</v>
      </c>
      <c r="GQ158">
        <v>3.3222099999999997E-2</v>
      </c>
      <c r="GR158">
        <v>999.9</v>
      </c>
      <c r="GS158">
        <v>32.686</v>
      </c>
      <c r="GT158">
        <v>59.1</v>
      </c>
      <c r="GU158">
        <v>38.9</v>
      </c>
      <c r="GV158">
        <v>40.8536</v>
      </c>
      <c r="GW158">
        <v>50.082900000000002</v>
      </c>
      <c r="GX158">
        <v>41.786900000000003</v>
      </c>
      <c r="GY158">
        <v>1</v>
      </c>
      <c r="GZ158">
        <v>0.64694600000000002</v>
      </c>
      <c r="HA158">
        <v>1.63605</v>
      </c>
      <c r="HB158">
        <v>20.200800000000001</v>
      </c>
      <c r="HC158">
        <v>5.2140000000000004</v>
      </c>
      <c r="HD158">
        <v>11.974</v>
      </c>
      <c r="HE158">
        <v>4.9901499999999999</v>
      </c>
      <c r="HF158">
        <v>3.2924500000000001</v>
      </c>
      <c r="HG158">
        <v>8385.4</v>
      </c>
      <c r="HH158">
        <v>9999</v>
      </c>
      <c r="HI158">
        <v>9999</v>
      </c>
      <c r="HJ158">
        <v>971.1</v>
      </c>
      <c r="HK158">
        <v>4.9712699999999996</v>
      </c>
      <c r="HL158">
        <v>1.8742399999999999</v>
      </c>
      <c r="HM158">
        <v>1.8705700000000001</v>
      </c>
      <c r="HN158">
        <v>1.87022</v>
      </c>
      <c r="HO158">
        <v>1.87483</v>
      </c>
      <c r="HP158">
        <v>1.8714900000000001</v>
      </c>
      <c r="HQ158">
        <v>1.86696</v>
      </c>
      <c r="HR158">
        <v>1.8779600000000001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-3.2349999999999999</v>
      </c>
      <c r="IG158">
        <v>0.33150000000000002</v>
      </c>
      <c r="IH158">
        <v>-2.1003025613674828</v>
      </c>
      <c r="II158">
        <v>1.7196870422270779E-5</v>
      </c>
      <c r="IJ158">
        <v>-2.1741833173098589E-6</v>
      </c>
      <c r="IK158">
        <v>9.0595066644434051E-10</v>
      </c>
      <c r="IL158">
        <v>-0.3055493333670728</v>
      </c>
      <c r="IM158">
        <v>-1.2435942757381079E-3</v>
      </c>
      <c r="IN158">
        <v>8.3241555849602686E-4</v>
      </c>
      <c r="IO158">
        <v>-6.8006265696850886E-6</v>
      </c>
      <c r="IP158">
        <v>17</v>
      </c>
      <c r="IQ158">
        <v>2050</v>
      </c>
      <c r="IR158">
        <v>3</v>
      </c>
      <c r="IS158">
        <v>34</v>
      </c>
      <c r="IT158">
        <v>15.3</v>
      </c>
      <c r="IU158">
        <v>15.5</v>
      </c>
      <c r="IV158">
        <v>2.0593300000000001</v>
      </c>
      <c r="IW158">
        <v>2.5451700000000002</v>
      </c>
      <c r="IX158">
        <v>1.49902</v>
      </c>
      <c r="IY158">
        <v>2.2827099999999998</v>
      </c>
      <c r="IZ158">
        <v>1.69678</v>
      </c>
      <c r="JA158">
        <v>2.3962400000000001</v>
      </c>
      <c r="JB158">
        <v>43.263300000000001</v>
      </c>
      <c r="JC158">
        <v>13.414099999999999</v>
      </c>
      <c r="JD158">
        <v>18</v>
      </c>
      <c r="JE158">
        <v>692.43200000000002</v>
      </c>
      <c r="JF158">
        <v>288.41699999999997</v>
      </c>
      <c r="JG158">
        <v>30.000299999999999</v>
      </c>
      <c r="JH158">
        <v>35.6783</v>
      </c>
      <c r="JI158">
        <v>29.9999</v>
      </c>
      <c r="JJ158">
        <v>35.450800000000001</v>
      </c>
      <c r="JK158">
        <v>35.4452</v>
      </c>
      <c r="JL158">
        <v>41.284999999999997</v>
      </c>
      <c r="JM158">
        <v>26.894300000000001</v>
      </c>
      <c r="JN158">
        <v>48.082700000000003</v>
      </c>
      <c r="JO158">
        <v>30</v>
      </c>
      <c r="JP158">
        <v>956.58299999999997</v>
      </c>
      <c r="JQ158">
        <v>32.008699999999997</v>
      </c>
      <c r="JR158">
        <v>98.337699999999998</v>
      </c>
      <c r="JS158">
        <v>98.254999999999995</v>
      </c>
    </row>
    <row r="159" spans="1:279" x14ac:dyDescent="0.2">
      <c r="A159">
        <v>144</v>
      </c>
      <c r="B159">
        <v>1658328552.0999999</v>
      </c>
      <c r="C159">
        <v>571</v>
      </c>
      <c r="D159" t="s">
        <v>708</v>
      </c>
      <c r="E159" t="s">
        <v>709</v>
      </c>
      <c r="F159">
        <v>4</v>
      </c>
      <c r="G159">
        <v>1658328550.0999999</v>
      </c>
      <c r="H159">
        <f t="shared" si="100"/>
        <v>2.1196303413959896E-3</v>
      </c>
      <c r="I159">
        <f t="shared" si="101"/>
        <v>2.1196303413959896</v>
      </c>
      <c r="J159">
        <f t="shared" si="102"/>
        <v>11.48860555193343</v>
      </c>
      <c r="K159">
        <f t="shared" si="103"/>
        <v>929.43085714285712</v>
      </c>
      <c r="L159">
        <f t="shared" si="104"/>
        <v>754.9280387451854</v>
      </c>
      <c r="M159">
        <f t="shared" si="105"/>
        <v>76.406237930795058</v>
      </c>
      <c r="N159">
        <f t="shared" si="106"/>
        <v>94.06766150733705</v>
      </c>
      <c r="O159">
        <f t="shared" si="107"/>
        <v>0.12429589438311518</v>
      </c>
      <c r="P159">
        <f t="shared" si="108"/>
        <v>2.773263375165516</v>
      </c>
      <c r="Q159">
        <f t="shared" si="109"/>
        <v>0.12128191570965186</v>
      </c>
      <c r="R159">
        <f t="shared" si="110"/>
        <v>7.6065904176094379E-2</v>
      </c>
      <c r="S159">
        <f t="shared" si="111"/>
        <v>194.42952346963844</v>
      </c>
      <c r="T159">
        <f t="shared" si="112"/>
        <v>34.392126143935556</v>
      </c>
      <c r="U159">
        <f t="shared" si="113"/>
        <v>33.23207142857143</v>
      </c>
      <c r="V159">
        <f t="shared" si="114"/>
        <v>5.1183596485973117</v>
      </c>
      <c r="W159">
        <f t="shared" si="115"/>
        <v>64.919616025437904</v>
      </c>
      <c r="X159">
        <f t="shared" si="116"/>
        <v>3.4241730184391663</v>
      </c>
      <c r="Y159">
        <f t="shared" si="117"/>
        <v>5.2744813171683722</v>
      </c>
      <c r="Z159">
        <f t="shared" si="118"/>
        <v>1.6941866301581454</v>
      </c>
      <c r="AA159">
        <f t="shared" si="119"/>
        <v>-93.475698055563143</v>
      </c>
      <c r="AB159">
        <f t="shared" si="120"/>
        <v>80.243184366468739</v>
      </c>
      <c r="AC159">
        <f t="shared" si="121"/>
        <v>6.6591961486680837</v>
      </c>
      <c r="AD159">
        <f t="shared" si="122"/>
        <v>187.85620592921214</v>
      </c>
      <c r="AE159">
        <f t="shared" si="123"/>
        <v>21.051165894152721</v>
      </c>
      <c r="AF159">
        <f t="shared" si="124"/>
        <v>2.1221462299889344</v>
      </c>
      <c r="AG159">
        <f t="shared" si="125"/>
        <v>11.48860555193343</v>
      </c>
      <c r="AH159">
        <v>982.2995310849949</v>
      </c>
      <c r="AI159">
        <v>964.56981212121173</v>
      </c>
      <c r="AJ159">
        <v>1.7298552402702201</v>
      </c>
      <c r="AK159">
        <v>64.333968966541633</v>
      </c>
      <c r="AL159">
        <f t="shared" si="126"/>
        <v>2.1196303413959896</v>
      </c>
      <c r="AM159">
        <v>31.940913071445831</v>
      </c>
      <c r="AN159">
        <v>33.830888484848487</v>
      </c>
      <c r="AO159">
        <v>-1.042248405623637E-4</v>
      </c>
      <c r="AP159">
        <v>90.117840984765252</v>
      </c>
      <c r="AQ159">
        <v>16</v>
      </c>
      <c r="AR159">
        <v>2</v>
      </c>
      <c r="AS159">
        <f t="shared" si="127"/>
        <v>1</v>
      </c>
      <c r="AT159">
        <f t="shared" si="128"/>
        <v>0</v>
      </c>
      <c r="AU159">
        <f t="shared" si="129"/>
        <v>47372.518043712902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1009.5226712277919</v>
      </c>
      <c r="BI159">
        <f t="shared" si="133"/>
        <v>11.48860555193343</v>
      </c>
      <c r="BJ159" t="e">
        <f t="shared" si="134"/>
        <v>#DIV/0!</v>
      </c>
      <c r="BK159">
        <f t="shared" si="135"/>
        <v>1.1380235312557042E-2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253</v>
      </c>
      <c r="CG159">
        <v>1000</v>
      </c>
      <c r="CH159" t="s">
        <v>414</v>
      </c>
      <c r="CI159">
        <v>1110.1500000000001</v>
      </c>
      <c r="CJ159">
        <v>1175.8634999999999</v>
      </c>
      <c r="CK159">
        <v>1152.67</v>
      </c>
      <c r="CL159">
        <v>1.3005735999999999E-4</v>
      </c>
      <c r="CM159">
        <v>6.5004835999999994E-4</v>
      </c>
      <c r="CN159">
        <v>4.7597999359999997E-2</v>
      </c>
      <c r="CO159">
        <v>5.5000000000000003E-4</v>
      </c>
      <c r="CP159">
        <f t="shared" si="146"/>
        <v>1200.02</v>
      </c>
      <c r="CQ159">
        <f t="shared" si="147"/>
        <v>1009.5226712277919</v>
      </c>
      <c r="CR159">
        <f t="shared" si="148"/>
        <v>0.84125487177529701</v>
      </c>
      <c r="CS159">
        <f t="shared" si="149"/>
        <v>0.16202190252632326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1658328550.0999999</v>
      </c>
      <c r="CZ159">
        <v>929.43085714285712</v>
      </c>
      <c r="DA159">
        <v>950.67228571428586</v>
      </c>
      <c r="DB159">
        <v>33.832371428571427</v>
      </c>
      <c r="DC159">
        <v>31.940728571428568</v>
      </c>
      <c r="DD159">
        <v>932.67128571428566</v>
      </c>
      <c r="DE159">
        <v>33.501014285714277</v>
      </c>
      <c r="DF159">
        <v>650.33914285714297</v>
      </c>
      <c r="DG159">
        <v>101.11028571428569</v>
      </c>
      <c r="DH159">
        <v>9.9676042857142849E-2</v>
      </c>
      <c r="DI159">
        <v>33.768771428571434</v>
      </c>
      <c r="DJ159">
        <v>999.89999999999986</v>
      </c>
      <c r="DK159">
        <v>33.23207142857143</v>
      </c>
      <c r="DL159">
        <v>0</v>
      </c>
      <c r="DM159">
        <v>0</v>
      </c>
      <c r="DN159">
        <v>9034.2842857142859</v>
      </c>
      <c r="DO159">
        <v>0</v>
      </c>
      <c r="DP159">
        <v>1872.0514285714289</v>
      </c>
      <c r="DQ159">
        <v>-21.241328571428571</v>
      </c>
      <c r="DR159">
        <v>961.97671428571437</v>
      </c>
      <c r="DS159">
        <v>982.03914285714291</v>
      </c>
      <c r="DT159">
        <v>1.891624285714286</v>
      </c>
      <c r="DU159">
        <v>950.67228571428586</v>
      </c>
      <c r="DV159">
        <v>31.940728571428568</v>
      </c>
      <c r="DW159">
        <v>3.4207985714285711</v>
      </c>
      <c r="DX159">
        <v>3.2295371428571431</v>
      </c>
      <c r="DY159">
        <v>26.231714285714279</v>
      </c>
      <c r="DZ159">
        <v>25.261228571428571</v>
      </c>
      <c r="EA159">
        <v>1200.02</v>
      </c>
      <c r="EB159">
        <v>0.95799828571428569</v>
      </c>
      <c r="EC159">
        <v>4.2002142857142863E-2</v>
      </c>
      <c r="ED159">
        <v>0</v>
      </c>
      <c r="EE159">
        <v>646.14557142857143</v>
      </c>
      <c r="EF159">
        <v>5.0001600000000002</v>
      </c>
      <c r="EG159">
        <v>9489.0542857142864</v>
      </c>
      <c r="EH159">
        <v>9515.3242857142868</v>
      </c>
      <c r="EI159">
        <v>47.866</v>
      </c>
      <c r="EJ159">
        <v>50.561999999999998</v>
      </c>
      <c r="EK159">
        <v>49.071000000000012</v>
      </c>
      <c r="EL159">
        <v>49</v>
      </c>
      <c r="EM159">
        <v>49.58</v>
      </c>
      <c r="EN159">
        <v>1144.8242857142859</v>
      </c>
      <c r="EO159">
        <v>50.195714285714288</v>
      </c>
      <c r="EP159">
        <v>0</v>
      </c>
      <c r="EQ159">
        <v>771063.60000014305</v>
      </c>
      <c r="ER159">
        <v>0</v>
      </c>
      <c r="ES159">
        <v>646.34752000000003</v>
      </c>
      <c r="ET159">
        <v>-2.6130769171794008</v>
      </c>
      <c r="EU159">
        <v>-28.66307692678016</v>
      </c>
      <c r="EV159">
        <v>9491.4668000000001</v>
      </c>
      <c r="EW159">
        <v>15</v>
      </c>
      <c r="EX159">
        <v>1658327627.5</v>
      </c>
      <c r="EY159" t="s">
        <v>416</v>
      </c>
      <c r="EZ159">
        <v>1658327627.5</v>
      </c>
      <c r="FA159">
        <v>1658327617.5</v>
      </c>
      <c r="FB159">
        <v>12</v>
      </c>
      <c r="FC159">
        <v>-0.68500000000000005</v>
      </c>
      <c r="FD159">
        <v>-0.255</v>
      </c>
      <c r="FE159">
        <v>-3.9239999999999999</v>
      </c>
      <c r="FF159">
        <v>0.28599999999999998</v>
      </c>
      <c r="FG159">
        <v>1546</v>
      </c>
      <c r="FH159">
        <v>32</v>
      </c>
      <c r="FI159">
        <v>0.03</v>
      </c>
      <c r="FJ159">
        <v>0.04</v>
      </c>
      <c r="FK159">
        <v>-21.2338275</v>
      </c>
      <c r="FL159">
        <v>7.5045028142657053E-2</v>
      </c>
      <c r="FM159">
        <v>3.3300555457079287E-2</v>
      </c>
      <c r="FN159">
        <v>1</v>
      </c>
      <c r="FO159">
        <v>646.45326470588236</v>
      </c>
      <c r="FP159">
        <v>-1.8664782301116309</v>
      </c>
      <c r="FQ159">
        <v>0.23865460013602841</v>
      </c>
      <c r="FR159">
        <v>0</v>
      </c>
      <c r="FS159">
        <v>1.886819</v>
      </c>
      <c r="FT159">
        <v>1.6794821763600809E-2</v>
      </c>
      <c r="FU159">
        <v>5.2754221632017482E-3</v>
      </c>
      <c r="FV159">
        <v>1</v>
      </c>
      <c r="FW159">
        <v>2</v>
      </c>
      <c r="FX159">
        <v>3</v>
      </c>
      <c r="FY159" t="s">
        <v>417</v>
      </c>
      <c r="FZ159">
        <v>3.3694099999999998</v>
      </c>
      <c r="GA159">
        <v>2.8938199999999998</v>
      </c>
      <c r="GB159">
        <v>0.17322399999999999</v>
      </c>
      <c r="GC159">
        <v>0.177811</v>
      </c>
      <c r="GD159">
        <v>0.14027400000000001</v>
      </c>
      <c r="GE159">
        <v>0.137296</v>
      </c>
      <c r="GF159">
        <v>28537.8</v>
      </c>
      <c r="GG159">
        <v>24685.9</v>
      </c>
      <c r="GH159">
        <v>30857.9</v>
      </c>
      <c r="GI159">
        <v>27990.400000000001</v>
      </c>
      <c r="GJ159">
        <v>34952.800000000003</v>
      </c>
      <c r="GK159">
        <v>34071.300000000003</v>
      </c>
      <c r="GL159">
        <v>40224.1</v>
      </c>
      <c r="GM159">
        <v>39013.300000000003</v>
      </c>
      <c r="GN159">
        <v>2.3057300000000001</v>
      </c>
      <c r="GO159">
        <v>1.5741000000000001</v>
      </c>
      <c r="GP159">
        <v>0</v>
      </c>
      <c r="GQ159">
        <v>3.4071499999999998E-2</v>
      </c>
      <c r="GR159">
        <v>999.9</v>
      </c>
      <c r="GS159">
        <v>32.688200000000002</v>
      </c>
      <c r="GT159">
        <v>59.1</v>
      </c>
      <c r="GU159">
        <v>38.9</v>
      </c>
      <c r="GV159">
        <v>40.849299999999999</v>
      </c>
      <c r="GW159">
        <v>50.172899999999998</v>
      </c>
      <c r="GX159">
        <v>41.566499999999998</v>
      </c>
      <c r="GY159">
        <v>1</v>
      </c>
      <c r="GZ159">
        <v>0.64650700000000005</v>
      </c>
      <c r="HA159">
        <v>1.64184</v>
      </c>
      <c r="HB159">
        <v>20.200600000000001</v>
      </c>
      <c r="HC159">
        <v>5.2138499999999999</v>
      </c>
      <c r="HD159">
        <v>11.974</v>
      </c>
      <c r="HE159">
        <v>4.9903000000000004</v>
      </c>
      <c r="HF159">
        <v>3.2924799999999999</v>
      </c>
      <c r="HG159">
        <v>8385.4</v>
      </c>
      <c r="HH159">
        <v>9999</v>
      </c>
      <c r="HI159">
        <v>9999</v>
      </c>
      <c r="HJ159">
        <v>971.1</v>
      </c>
      <c r="HK159">
        <v>4.9712699999999996</v>
      </c>
      <c r="HL159">
        <v>1.8742399999999999</v>
      </c>
      <c r="HM159">
        <v>1.8705700000000001</v>
      </c>
      <c r="HN159">
        <v>1.8702099999999999</v>
      </c>
      <c r="HO159">
        <v>1.8748199999999999</v>
      </c>
      <c r="HP159">
        <v>1.8714900000000001</v>
      </c>
      <c r="HQ159">
        <v>1.8669500000000001</v>
      </c>
      <c r="HR159">
        <v>1.8779600000000001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-3.246</v>
      </c>
      <c r="IG159">
        <v>0.33119999999999999</v>
      </c>
      <c r="IH159">
        <v>-2.1003025613674828</v>
      </c>
      <c r="II159">
        <v>1.7196870422270779E-5</v>
      </c>
      <c r="IJ159">
        <v>-2.1741833173098589E-6</v>
      </c>
      <c r="IK159">
        <v>9.0595066644434051E-10</v>
      </c>
      <c r="IL159">
        <v>-0.3055493333670728</v>
      </c>
      <c r="IM159">
        <v>-1.2435942757381079E-3</v>
      </c>
      <c r="IN159">
        <v>8.3241555849602686E-4</v>
      </c>
      <c r="IO159">
        <v>-6.8006265696850886E-6</v>
      </c>
      <c r="IP159">
        <v>17</v>
      </c>
      <c r="IQ159">
        <v>2050</v>
      </c>
      <c r="IR159">
        <v>3</v>
      </c>
      <c r="IS159">
        <v>34</v>
      </c>
      <c r="IT159">
        <v>15.4</v>
      </c>
      <c r="IU159">
        <v>15.6</v>
      </c>
      <c r="IV159">
        <v>2.0703100000000001</v>
      </c>
      <c r="IW159">
        <v>2.5476100000000002</v>
      </c>
      <c r="IX159">
        <v>1.49902</v>
      </c>
      <c r="IY159">
        <v>2.2827099999999998</v>
      </c>
      <c r="IZ159">
        <v>1.69678</v>
      </c>
      <c r="JA159">
        <v>2.3742700000000001</v>
      </c>
      <c r="JB159">
        <v>43.263300000000001</v>
      </c>
      <c r="JC159">
        <v>13.414099999999999</v>
      </c>
      <c r="JD159">
        <v>18</v>
      </c>
      <c r="JE159">
        <v>692.024</v>
      </c>
      <c r="JF159">
        <v>288.53300000000002</v>
      </c>
      <c r="JG159">
        <v>30.001000000000001</v>
      </c>
      <c r="JH159">
        <v>35.677799999999998</v>
      </c>
      <c r="JI159">
        <v>30</v>
      </c>
      <c r="JJ159">
        <v>35.450800000000001</v>
      </c>
      <c r="JK159">
        <v>35.443600000000004</v>
      </c>
      <c r="JL159">
        <v>41.510199999999998</v>
      </c>
      <c r="JM159">
        <v>26.894300000000001</v>
      </c>
      <c r="JN159">
        <v>48.082700000000003</v>
      </c>
      <c r="JO159">
        <v>30</v>
      </c>
      <c r="JP159">
        <v>963.26099999999997</v>
      </c>
      <c r="JQ159">
        <v>32.015500000000003</v>
      </c>
      <c r="JR159">
        <v>98.338099999999997</v>
      </c>
      <c r="JS159">
        <v>98.254800000000003</v>
      </c>
    </row>
    <row r="160" spans="1:279" x14ac:dyDescent="0.2">
      <c r="A160">
        <v>145</v>
      </c>
      <c r="B160">
        <v>1658328556.0999999</v>
      </c>
      <c r="C160">
        <v>575</v>
      </c>
      <c r="D160" t="s">
        <v>710</v>
      </c>
      <c r="E160" t="s">
        <v>711</v>
      </c>
      <c r="F160">
        <v>4</v>
      </c>
      <c r="G160">
        <v>1658328553.7874999</v>
      </c>
      <c r="H160">
        <f t="shared" si="100"/>
        <v>2.1180865325957413E-3</v>
      </c>
      <c r="I160">
        <f t="shared" si="101"/>
        <v>2.1180865325957412</v>
      </c>
      <c r="J160">
        <f t="shared" si="102"/>
        <v>11.610516098065002</v>
      </c>
      <c r="K160">
        <f t="shared" si="103"/>
        <v>935.56037500000002</v>
      </c>
      <c r="L160">
        <f t="shared" si="104"/>
        <v>759.1285759773175</v>
      </c>
      <c r="M160">
        <f t="shared" si="105"/>
        <v>76.830483499883613</v>
      </c>
      <c r="N160">
        <f t="shared" si="106"/>
        <v>94.686932134050195</v>
      </c>
      <c r="O160">
        <f t="shared" si="107"/>
        <v>0.12415434124086665</v>
      </c>
      <c r="P160">
        <f t="shared" si="108"/>
        <v>2.7711427337748136</v>
      </c>
      <c r="Q160">
        <f t="shared" si="109"/>
        <v>0.12114489287914332</v>
      </c>
      <c r="R160">
        <f t="shared" si="110"/>
        <v>7.5979869243092149E-2</v>
      </c>
      <c r="S160">
        <f t="shared" si="111"/>
        <v>194.42587348752318</v>
      </c>
      <c r="T160">
        <f t="shared" si="112"/>
        <v>34.395579473177861</v>
      </c>
      <c r="U160">
        <f t="shared" si="113"/>
        <v>33.233325000000001</v>
      </c>
      <c r="V160">
        <f t="shared" si="114"/>
        <v>5.1187195655989939</v>
      </c>
      <c r="W160">
        <f t="shared" si="115"/>
        <v>64.904441577319588</v>
      </c>
      <c r="X160">
        <f t="shared" si="116"/>
        <v>3.4238730736201739</v>
      </c>
      <c r="Y160">
        <f t="shared" si="117"/>
        <v>5.2752523408453795</v>
      </c>
      <c r="Z160">
        <f t="shared" si="118"/>
        <v>1.69484649197882</v>
      </c>
      <c r="AA160">
        <f t="shared" si="119"/>
        <v>-93.407616087472192</v>
      </c>
      <c r="AB160">
        <f t="shared" si="120"/>
        <v>80.385379085479855</v>
      </c>
      <c r="AC160">
        <f t="shared" si="121"/>
        <v>6.6762280560556491</v>
      </c>
      <c r="AD160">
        <f t="shared" si="122"/>
        <v>188.07986454158652</v>
      </c>
      <c r="AE160">
        <f t="shared" si="123"/>
        <v>20.998042938763987</v>
      </c>
      <c r="AF160">
        <f t="shared" si="124"/>
        <v>2.1189091935403321</v>
      </c>
      <c r="AG160">
        <f t="shared" si="125"/>
        <v>11.610516098065002</v>
      </c>
      <c r="AH160">
        <v>989.13842919479021</v>
      </c>
      <c r="AI160">
        <v>971.40390909090877</v>
      </c>
      <c r="AJ160">
        <v>1.701476610749773</v>
      </c>
      <c r="AK160">
        <v>64.333968966541633</v>
      </c>
      <c r="AL160">
        <f t="shared" si="126"/>
        <v>2.1180865325957412</v>
      </c>
      <c r="AM160">
        <v>31.94095458792253</v>
      </c>
      <c r="AN160">
        <v>33.829067272727258</v>
      </c>
      <c r="AO160">
        <v>-1.4945442185582629E-5</v>
      </c>
      <c r="AP160">
        <v>90.117840984765252</v>
      </c>
      <c r="AQ160">
        <v>16</v>
      </c>
      <c r="AR160">
        <v>2</v>
      </c>
      <c r="AS160">
        <f t="shared" si="127"/>
        <v>1</v>
      </c>
      <c r="AT160">
        <f t="shared" si="128"/>
        <v>0</v>
      </c>
      <c r="AU160">
        <f t="shared" si="129"/>
        <v>47313.865779238222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1009.5046872992347</v>
      </c>
      <c r="BI160">
        <f t="shared" si="133"/>
        <v>11.610516098065002</v>
      </c>
      <c r="BJ160" t="e">
        <f t="shared" si="134"/>
        <v>#DIV/0!</v>
      </c>
      <c r="BK160">
        <f t="shared" si="135"/>
        <v>1.1501200781075169E-2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253</v>
      </c>
      <c r="CG160">
        <v>1000</v>
      </c>
      <c r="CH160" t="s">
        <v>414</v>
      </c>
      <c r="CI160">
        <v>1110.1500000000001</v>
      </c>
      <c r="CJ160">
        <v>1175.8634999999999</v>
      </c>
      <c r="CK160">
        <v>1152.67</v>
      </c>
      <c r="CL160">
        <v>1.3005735999999999E-4</v>
      </c>
      <c r="CM160">
        <v>6.5004835999999994E-4</v>
      </c>
      <c r="CN160">
        <v>4.7597999359999997E-2</v>
      </c>
      <c r="CO160">
        <v>5.5000000000000003E-4</v>
      </c>
      <c r="CP160">
        <f t="shared" si="146"/>
        <v>1199.99875</v>
      </c>
      <c r="CQ160">
        <f t="shared" si="147"/>
        <v>1009.5046872992347</v>
      </c>
      <c r="CR160">
        <f t="shared" si="148"/>
        <v>0.84125478238976059</v>
      </c>
      <c r="CS160">
        <f t="shared" si="149"/>
        <v>0.16202173001223807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1658328553.7874999</v>
      </c>
      <c r="CZ160">
        <v>935.56037500000002</v>
      </c>
      <c r="DA160">
        <v>956.76199999999994</v>
      </c>
      <c r="DB160">
        <v>33.829800000000013</v>
      </c>
      <c r="DC160">
        <v>31.9410375</v>
      </c>
      <c r="DD160">
        <v>938.81112499999995</v>
      </c>
      <c r="DE160">
        <v>33.498549999999987</v>
      </c>
      <c r="DF160">
        <v>650.33912499999997</v>
      </c>
      <c r="DG160">
        <v>101.108875</v>
      </c>
      <c r="DH160">
        <v>9.9913512499999996E-2</v>
      </c>
      <c r="DI160">
        <v>33.771387500000003</v>
      </c>
      <c r="DJ160">
        <v>999.9</v>
      </c>
      <c r="DK160">
        <v>33.233325000000001</v>
      </c>
      <c r="DL160">
        <v>0</v>
      </c>
      <c r="DM160">
        <v>0</v>
      </c>
      <c r="DN160">
        <v>9023.1237500000007</v>
      </c>
      <c r="DO160">
        <v>0</v>
      </c>
      <c r="DP160">
        <v>1872.54375</v>
      </c>
      <c r="DQ160">
        <v>-21.2018375</v>
      </c>
      <c r="DR160">
        <v>968.31825000000003</v>
      </c>
      <c r="DS160">
        <v>988.33050000000003</v>
      </c>
      <c r="DT160">
        <v>1.8887812500000001</v>
      </c>
      <c r="DU160">
        <v>956.76199999999994</v>
      </c>
      <c r="DV160">
        <v>31.9410375</v>
      </c>
      <c r="DW160">
        <v>3.4204975000000002</v>
      </c>
      <c r="DX160">
        <v>3.2295250000000002</v>
      </c>
      <c r="DY160">
        <v>26.2302125</v>
      </c>
      <c r="DZ160">
        <v>25.261175000000001</v>
      </c>
      <c r="EA160">
        <v>1199.99875</v>
      </c>
      <c r="EB160">
        <v>0.958001875</v>
      </c>
      <c r="EC160">
        <v>4.1998450000000007E-2</v>
      </c>
      <c r="ED160">
        <v>0</v>
      </c>
      <c r="EE160">
        <v>645.98225000000002</v>
      </c>
      <c r="EF160">
        <v>5.0001600000000002</v>
      </c>
      <c r="EG160">
        <v>9486.4225000000006</v>
      </c>
      <c r="EH160">
        <v>9515.1574999999993</v>
      </c>
      <c r="EI160">
        <v>47.859250000000003</v>
      </c>
      <c r="EJ160">
        <v>50.585624999999993</v>
      </c>
      <c r="EK160">
        <v>49.069875000000003</v>
      </c>
      <c r="EL160">
        <v>48.992125000000001</v>
      </c>
      <c r="EM160">
        <v>49.569875000000003</v>
      </c>
      <c r="EN160">
        <v>1144.8074999999999</v>
      </c>
      <c r="EO160">
        <v>50.191249999999997</v>
      </c>
      <c r="EP160">
        <v>0</v>
      </c>
      <c r="EQ160">
        <v>771067.20000004768</v>
      </c>
      <c r="ER160">
        <v>0</v>
      </c>
      <c r="ES160">
        <v>646.20796000000007</v>
      </c>
      <c r="ET160">
        <v>-2.6926922994274611</v>
      </c>
      <c r="EU160">
        <v>-35.102307661409398</v>
      </c>
      <c r="EV160">
        <v>9489.514000000001</v>
      </c>
      <c r="EW160">
        <v>15</v>
      </c>
      <c r="EX160">
        <v>1658327627.5</v>
      </c>
      <c r="EY160" t="s">
        <v>416</v>
      </c>
      <c r="EZ160">
        <v>1658327627.5</v>
      </c>
      <c r="FA160">
        <v>1658327617.5</v>
      </c>
      <c r="FB160">
        <v>12</v>
      </c>
      <c r="FC160">
        <v>-0.68500000000000005</v>
      </c>
      <c r="FD160">
        <v>-0.255</v>
      </c>
      <c r="FE160">
        <v>-3.9239999999999999</v>
      </c>
      <c r="FF160">
        <v>0.28599999999999998</v>
      </c>
      <c r="FG160">
        <v>1546</v>
      </c>
      <c r="FH160">
        <v>32</v>
      </c>
      <c r="FI160">
        <v>0.03</v>
      </c>
      <c r="FJ160">
        <v>0.04</v>
      </c>
      <c r="FK160">
        <v>-21.229175000000001</v>
      </c>
      <c r="FL160">
        <v>-1.4384240150052619E-2</v>
      </c>
      <c r="FM160">
        <v>4.495107201168879E-2</v>
      </c>
      <c r="FN160">
        <v>1</v>
      </c>
      <c r="FO160">
        <v>646.31464705882354</v>
      </c>
      <c r="FP160">
        <v>-2.125561495597974</v>
      </c>
      <c r="FQ160">
        <v>0.2624040308999227</v>
      </c>
      <c r="FR160">
        <v>0</v>
      </c>
      <c r="FS160">
        <v>1.8866875000000001</v>
      </c>
      <c r="FT160">
        <v>3.6049080675419398E-2</v>
      </c>
      <c r="FU160">
        <v>5.174443327547444E-3</v>
      </c>
      <c r="FV160">
        <v>1</v>
      </c>
      <c r="FW160">
        <v>2</v>
      </c>
      <c r="FX160">
        <v>3</v>
      </c>
      <c r="FY160" t="s">
        <v>417</v>
      </c>
      <c r="FZ160">
        <v>3.3693399999999998</v>
      </c>
      <c r="GA160">
        <v>2.8937900000000001</v>
      </c>
      <c r="GB160">
        <v>0.17402400000000001</v>
      </c>
      <c r="GC160">
        <v>0.17857400000000001</v>
      </c>
      <c r="GD160">
        <v>0.14027000000000001</v>
      </c>
      <c r="GE160">
        <v>0.13730000000000001</v>
      </c>
      <c r="GF160">
        <v>28509.7</v>
      </c>
      <c r="GG160">
        <v>24663</v>
      </c>
      <c r="GH160">
        <v>30857.4</v>
      </c>
      <c r="GI160">
        <v>27990.6</v>
      </c>
      <c r="GJ160">
        <v>34952.9</v>
      </c>
      <c r="GK160">
        <v>34071.300000000003</v>
      </c>
      <c r="GL160">
        <v>40223.9</v>
      </c>
      <c r="GM160">
        <v>39013.4</v>
      </c>
      <c r="GN160">
        <v>2.3060700000000001</v>
      </c>
      <c r="GO160">
        <v>1.5739700000000001</v>
      </c>
      <c r="GP160">
        <v>0</v>
      </c>
      <c r="GQ160">
        <v>3.3006099999999997E-2</v>
      </c>
      <c r="GR160">
        <v>999.9</v>
      </c>
      <c r="GS160">
        <v>32.689599999999999</v>
      </c>
      <c r="GT160">
        <v>59.1</v>
      </c>
      <c r="GU160">
        <v>38.9</v>
      </c>
      <c r="GV160">
        <v>40.853999999999999</v>
      </c>
      <c r="GW160">
        <v>49.422899999999998</v>
      </c>
      <c r="GX160">
        <v>41.6066</v>
      </c>
      <c r="GY160">
        <v>1</v>
      </c>
      <c r="GZ160">
        <v>0.64662299999999995</v>
      </c>
      <c r="HA160">
        <v>1.64699</v>
      </c>
      <c r="HB160">
        <v>20.200399999999998</v>
      </c>
      <c r="HC160">
        <v>5.2140000000000004</v>
      </c>
      <c r="HD160">
        <v>11.974</v>
      </c>
      <c r="HE160">
        <v>4.99</v>
      </c>
      <c r="HF160">
        <v>3.2924799999999999</v>
      </c>
      <c r="HG160">
        <v>8385.7000000000007</v>
      </c>
      <c r="HH160">
        <v>9999</v>
      </c>
      <c r="HI160">
        <v>9999</v>
      </c>
      <c r="HJ160">
        <v>971.2</v>
      </c>
      <c r="HK160">
        <v>4.9712800000000001</v>
      </c>
      <c r="HL160">
        <v>1.8742399999999999</v>
      </c>
      <c r="HM160">
        <v>1.8705700000000001</v>
      </c>
      <c r="HN160">
        <v>1.87022</v>
      </c>
      <c r="HO160">
        <v>1.87479</v>
      </c>
      <c r="HP160">
        <v>1.8714900000000001</v>
      </c>
      <c r="HQ160">
        <v>1.86697</v>
      </c>
      <c r="HR160">
        <v>1.87795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-3.2570000000000001</v>
      </c>
      <c r="IG160">
        <v>0.33119999999999999</v>
      </c>
      <c r="IH160">
        <v>-2.1003025613674828</v>
      </c>
      <c r="II160">
        <v>1.7196870422270779E-5</v>
      </c>
      <c r="IJ160">
        <v>-2.1741833173098589E-6</v>
      </c>
      <c r="IK160">
        <v>9.0595066644434051E-10</v>
      </c>
      <c r="IL160">
        <v>-0.3055493333670728</v>
      </c>
      <c r="IM160">
        <v>-1.2435942757381079E-3</v>
      </c>
      <c r="IN160">
        <v>8.3241555849602686E-4</v>
      </c>
      <c r="IO160">
        <v>-6.8006265696850886E-6</v>
      </c>
      <c r="IP160">
        <v>17</v>
      </c>
      <c r="IQ160">
        <v>2050</v>
      </c>
      <c r="IR160">
        <v>3</v>
      </c>
      <c r="IS160">
        <v>34</v>
      </c>
      <c r="IT160">
        <v>15.5</v>
      </c>
      <c r="IU160">
        <v>15.6</v>
      </c>
      <c r="IV160">
        <v>2.0837400000000001</v>
      </c>
      <c r="IW160">
        <v>2.5463900000000002</v>
      </c>
      <c r="IX160">
        <v>1.49902</v>
      </c>
      <c r="IY160">
        <v>2.2814899999999998</v>
      </c>
      <c r="IZ160">
        <v>1.69678</v>
      </c>
      <c r="JA160">
        <v>2.3815900000000001</v>
      </c>
      <c r="JB160">
        <v>43.263300000000001</v>
      </c>
      <c r="JC160">
        <v>13.414099999999999</v>
      </c>
      <c r="JD160">
        <v>18</v>
      </c>
      <c r="JE160">
        <v>692.29100000000005</v>
      </c>
      <c r="JF160">
        <v>288.46300000000002</v>
      </c>
      <c r="JG160">
        <v>30.001300000000001</v>
      </c>
      <c r="JH160">
        <v>35.677799999999998</v>
      </c>
      <c r="JI160">
        <v>30.0001</v>
      </c>
      <c r="JJ160">
        <v>35.448999999999998</v>
      </c>
      <c r="JK160">
        <v>35.442</v>
      </c>
      <c r="JL160">
        <v>41.758699999999997</v>
      </c>
      <c r="JM160">
        <v>26.894300000000001</v>
      </c>
      <c r="JN160">
        <v>48.082700000000003</v>
      </c>
      <c r="JO160">
        <v>30</v>
      </c>
      <c r="JP160">
        <v>969.94</v>
      </c>
      <c r="JQ160">
        <v>32.021900000000002</v>
      </c>
      <c r="JR160">
        <v>98.337299999999999</v>
      </c>
      <c r="JS160">
        <v>98.255200000000002</v>
      </c>
    </row>
    <row r="161" spans="1:279" x14ac:dyDescent="0.2">
      <c r="A161">
        <v>146</v>
      </c>
      <c r="B161">
        <v>1658328560.0999999</v>
      </c>
      <c r="C161">
        <v>579</v>
      </c>
      <c r="D161" t="s">
        <v>712</v>
      </c>
      <c r="E161" t="s">
        <v>713</v>
      </c>
      <c r="F161">
        <v>4</v>
      </c>
      <c r="G161">
        <v>1658328558.0999999</v>
      </c>
      <c r="H161">
        <f t="shared" si="100"/>
        <v>2.11219206171397E-3</v>
      </c>
      <c r="I161">
        <f t="shared" si="101"/>
        <v>2.1121920617139702</v>
      </c>
      <c r="J161">
        <f t="shared" si="102"/>
        <v>11.418769356321537</v>
      </c>
      <c r="K161">
        <f t="shared" si="103"/>
        <v>942.63628571428569</v>
      </c>
      <c r="L161">
        <f t="shared" si="104"/>
        <v>767.98038000751387</v>
      </c>
      <c r="M161">
        <f t="shared" si="105"/>
        <v>77.726445302134977</v>
      </c>
      <c r="N161">
        <f t="shared" si="106"/>
        <v>95.403176446593918</v>
      </c>
      <c r="O161">
        <f t="shared" si="107"/>
        <v>0.12372469009356998</v>
      </c>
      <c r="P161">
        <f t="shared" si="108"/>
        <v>2.770977105402729</v>
      </c>
      <c r="Q161">
        <f t="shared" si="109"/>
        <v>0.12073559072452776</v>
      </c>
      <c r="R161">
        <f t="shared" si="110"/>
        <v>7.5722288197411711E-2</v>
      </c>
      <c r="S161">
        <f t="shared" si="111"/>
        <v>194.41951375542209</v>
      </c>
      <c r="T161">
        <f t="shared" si="112"/>
        <v>34.404661319631629</v>
      </c>
      <c r="U161">
        <f t="shared" si="113"/>
        <v>33.23612857142858</v>
      </c>
      <c r="V161">
        <f t="shared" si="114"/>
        <v>5.1195245878678222</v>
      </c>
      <c r="W161">
        <f t="shared" si="115"/>
        <v>64.873431071161448</v>
      </c>
      <c r="X161">
        <f t="shared" si="116"/>
        <v>3.423668459934714</v>
      </c>
      <c r="Y161">
        <f t="shared" si="117"/>
        <v>5.2774585888315331</v>
      </c>
      <c r="Z161">
        <f t="shared" si="118"/>
        <v>1.6958561279331081</v>
      </c>
      <c r="AA161">
        <f t="shared" si="119"/>
        <v>-93.147669921586072</v>
      </c>
      <c r="AB161">
        <f t="shared" si="120"/>
        <v>81.079768021488363</v>
      </c>
      <c r="AC161">
        <f t="shared" si="121"/>
        <v>6.7346406231208675</v>
      </c>
      <c r="AD161">
        <f t="shared" si="122"/>
        <v>189.08625247844526</v>
      </c>
      <c r="AE161">
        <f t="shared" si="123"/>
        <v>20.914072598453657</v>
      </c>
      <c r="AF161">
        <f t="shared" si="124"/>
        <v>2.1122338158037417</v>
      </c>
      <c r="AG161">
        <f t="shared" si="125"/>
        <v>11.418769356321537</v>
      </c>
      <c r="AH161">
        <v>995.8169629784976</v>
      </c>
      <c r="AI161">
        <v>978.21552121212119</v>
      </c>
      <c r="AJ161">
        <v>1.7142138730970271</v>
      </c>
      <c r="AK161">
        <v>64.333968966541633</v>
      </c>
      <c r="AL161">
        <f t="shared" si="126"/>
        <v>2.1121920617139702</v>
      </c>
      <c r="AM161">
        <v>31.943582389482209</v>
      </c>
      <c r="AN161">
        <v>33.826367878787877</v>
      </c>
      <c r="AO161">
        <v>-3.6478890668582419E-6</v>
      </c>
      <c r="AP161">
        <v>90.117840984765252</v>
      </c>
      <c r="AQ161">
        <v>16</v>
      </c>
      <c r="AR161">
        <v>2</v>
      </c>
      <c r="AS161">
        <f t="shared" si="127"/>
        <v>1</v>
      </c>
      <c r="AT161">
        <f t="shared" si="128"/>
        <v>0</v>
      </c>
      <c r="AU161">
        <f t="shared" si="129"/>
        <v>47308.165029369251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1009.4731283706852</v>
      </c>
      <c r="BI161">
        <f t="shared" si="133"/>
        <v>11.418769356321537</v>
      </c>
      <c r="BJ161" t="e">
        <f t="shared" si="134"/>
        <v>#DIV/0!</v>
      </c>
      <c r="BK161">
        <f t="shared" si="135"/>
        <v>1.1311612994346581E-2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253</v>
      </c>
      <c r="CG161">
        <v>1000</v>
      </c>
      <c r="CH161" t="s">
        <v>414</v>
      </c>
      <c r="CI161">
        <v>1110.1500000000001</v>
      </c>
      <c r="CJ161">
        <v>1175.8634999999999</v>
      </c>
      <c r="CK161">
        <v>1152.67</v>
      </c>
      <c r="CL161">
        <v>1.3005735999999999E-4</v>
      </c>
      <c r="CM161">
        <v>6.5004835999999994E-4</v>
      </c>
      <c r="CN161">
        <v>4.7597999359999997E-2</v>
      </c>
      <c r="CO161">
        <v>5.5000000000000003E-4</v>
      </c>
      <c r="CP161">
        <f t="shared" si="146"/>
        <v>1199.961428571429</v>
      </c>
      <c r="CQ161">
        <f t="shared" si="147"/>
        <v>1009.4731283706852</v>
      </c>
      <c r="CR161">
        <f t="shared" si="148"/>
        <v>0.84125464730351973</v>
      </c>
      <c r="CS161">
        <f t="shared" si="149"/>
        <v>0.16202146929579334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1658328558.0999999</v>
      </c>
      <c r="CZ161">
        <v>942.63628571428569</v>
      </c>
      <c r="DA161">
        <v>963.76828571428575</v>
      </c>
      <c r="DB161">
        <v>33.827742857142859</v>
      </c>
      <c r="DC161">
        <v>31.944942857142859</v>
      </c>
      <c r="DD161">
        <v>945.8988571428572</v>
      </c>
      <c r="DE161">
        <v>33.496542857142849</v>
      </c>
      <c r="DF161">
        <v>650.34471428571419</v>
      </c>
      <c r="DG161">
        <v>101.10899999999999</v>
      </c>
      <c r="DH161">
        <v>9.9894557142857138E-2</v>
      </c>
      <c r="DI161">
        <v>33.778871428571428</v>
      </c>
      <c r="DJ161">
        <v>999.89999999999986</v>
      </c>
      <c r="DK161">
        <v>33.23612857142858</v>
      </c>
      <c r="DL161">
        <v>0</v>
      </c>
      <c r="DM161">
        <v>0</v>
      </c>
      <c r="DN161">
        <v>9022.2314285714292</v>
      </c>
      <c r="DO161">
        <v>0</v>
      </c>
      <c r="DP161">
        <v>1872.485714285714</v>
      </c>
      <c r="DQ161">
        <v>-21.13222857142857</v>
      </c>
      <c r="DR161">
        <v>975.63985714285707</v>
      </c>
      <c r="DS161">
        <v>995.572</v>
      </c>
      <c r="DT161">
        <v>1.8827957142857139</v>
      </c>
      <c r="DU161">
        <v>963.76828571428575</v>
      </c>
      <c r="DV161">
        <v>31.944942857142859</v>
      </c>
      <c r="DW161">
        <v>3.4202871428571431</v>
      </c>
      <c r="DX161">
        <v>3.2299185714285712</v>
      </c>
      <c r="DY161">
        <v>26.22917142857143</v>
      </c>
      <c r="DZ161">
        <v>25.263200000000001</v>
      </c>
      <c r="EA161">
        <v>1199.961428571429</v>
      </c>
      <c r="EB161">
        <v>0.95800699999999972</v>
      </c>
      <c r="EC161">
        <v>4.199327142857142E-2</v>
      </c>
      <c r="ED161">
        <v>0</v>
      </c>
      <c r="EE161">
        <v>645.79628571428577</v>
      </c>
      <c r="EF161">
        <v>5.0001600000000002</v>
      </c>
      <c r="EG161">
        <v>9483.3214285714294</v>
      </c>
      <c r="EH161">
        <v>9514.89857142857</v>
      </c>
      <c r="EI161">
        <v>47.875</v>
      </c>
      <c r="EJ161">
        <v>50.561999999999998</v>
      </c>
      <c r="EK161">
        <v>49.08</v>
      </c>
      <c r="EL161">
        <v>48.963999999999999</v>
      </c>
      <c r="EM161">
        <v>49.561999999999998</v>
      </c>
      <c r="EN161">
        <v>1144.777142857143</v>
      </c>
      <c r="EO161">
        <v>50.184285714285707</v>
      </c>
      <c r="EP161">
        <v>0</v>
      </c>
      <c r="EQ161">
        <v>771071.40000009537</v>
      </c>
      <c r="ER161">
        <v>0</v>
      </c>
      <c r="ES161">
        <v>646.02576923076936</v>
      </c>
      <c r="ET161">
        <v>-2.7155555591406402</v>
      </c>
      <c r="EU161">
        <v>-38.259487208320387</v>
      </c>
      <c r="EV161">
        <v>9487.0426923076921</v>
      </c>
      <c r="EW161">
        <v>15</v>
      </c>
      <c r="EX161">
        <v>1658327627.5</v>
      </c>
      <c r="EY161" t="s">
        <v>416</v>
      </c>
      <c r="EZ161">
        <v>1658327627.5</v>
      </c>
      <c r="FA161">
        <v>1658327617.5</v>
      </c>
      <c r="FB161">
        <v>12</v>
      </c>
      <c r="FC161">
        <v>-0.68500000000000005</v>
      </c>
      <c r="FD161">
        <v>-0.255</v>
      </c>
      <c r="FE161">
        <v>-3.9239999999999999</v>
      </c>
      <c r="FF161">
        <v>0.28599999999999998</v>
      </c>
      <c r="FG161">
        <v>1546</v>
      </c>
      <c r="FH161">
        <v>32</v>
      </c>
      <c r="FI161">
        <v>0.03</v>
      </c>
      <c r="FJ161">
        <v>0.04</v>
      </c>
      <c r="FK161">
        <v>-21.20263414634146</v>
      </c>
      <c r="FL161">
        <v>0.45154285714281273</v>
      </c>
      <c r="FM161">
        <v>8.1933585864186073E-2</v>
      </c>
      <c r="FN161">
        <v>1</v>
      </c>
      <c r="FO161">
        <v>646.19376470588236</v>
      </c>
      <c r="FP161">
        <v>-2.5141023691791462</v>
      </c>
      <c r="FQ161">
        <v>0.29215659165667102</v>
      </c>
      <c r="FR161">
        <v>0</v>
      </c>
      <c r="FS161">
        <v>1.8868346341463409</v>
      </c>
      <c r="FT161">
        <v>1.9706968641112991E-2</v>
      </c>
      <c r="FU161">
        <v>5.0843576938325559E-3</v>
      </c>
      <c r="FV161">
        <v>1</v>
      </c>
      <c r="FW161">
        <v>2</v>
      </c>
      <c r="FX161">
        <v>3</v>
      </c>
      <c r="FY161" t="s">
        <v>417</v>
      </c>
      <c r="FZ161">
        <v>3.3694000000000002</v>
      </c>
      <c r="GA161">
        <v>2.8937300000000001</v>
      </c>
      <c r="GB161">
        <v>0.17482400000000001</v>
      </c>
      <c r="GC161">
        <v>0.17941499999999999</v>
      </c>
      <c r="GD161">
        <v>0.140263</v>
      </c>
      <c r="GE161">
        <v>0.13731599999999999</v>
      </c>
      <c r="GF161">
        <v>28481.599999999999</v>
      </c>
      <c r="GG161">
        <v>24638.5</v>
      </c>
      <c r="GH161">
        <v>30857</v>
      </c>
      <c r="GI161">
        <v>27991.5</v>
      </c>
      <c r="GJ161">
        <v>34952.6</v>
      </c>
      <c r="GK161">
        <v>34072</v>
      </c>
      <c r="GL161">
        <v>40223.300000000003</v>
      </c>
      <c r="GM161">
        <v>39015</v>
      </c>
      <c r="GN161">
        <v>2.3058999999999998</v>
      </c>
      <c r="GO161">
        <v>1.5742799999999999</v>
      </c>
      <c r="GP161">
        <v>0</v>
      </c>
      <c r="GQ161">
        <v>3.4160900000000001E-2</v>
      </c>
      <c r="GR161">
        <v>999.9</v>
      </c>
      <c r="GS161">
        <v>32.689599999999999</v>
      </c>
      <c r="GT161">
        <v>59.1</v>
      </c>
      <c r="GU161">
        <v>38.9</v>
      </c>
      <c r="GV161">
        <v>40.854500000000002</v>
      </c>
      <c r="GW161">
        <v>49.572899999999997</v>
      </c>
      <c r="GX161">
        <v>41.406199999999998</v>
      </c>
      <c r="GY161">
        <v>1</v>
      </c>
      <c r="GZ161">
        <v>0.64682899999999999</v>
      </c>
      <c r="HA161">
        <v>1.65391</v>
      </c>
      <c r="HB161">
        <v>20.200399999999998</v>
      </c>
      <c r="HC161">
        <v>5.2141500000000001</v>
      </c>
      <c r="HD161">
        <v>11.974</v>
      </c>
      <c r="HE161">
        <v>4.9901499999999999</v>
      </c>
      <c r="HF161">
        <v>3.2925800000000001</v>
      </c>
      <c r="HG161">
        <v>8385.7000000000007</v>
      </c>
      <c r="HH161">
        <v>9999</v>
      </c>
      <c r="HI161">
        <v>9999</v>
      </c>
      <c r="HJ161">
        <v>971.2</v>
      </c>
      <c r="HK161">
        <v>4.97126</v>
      </c>
      <c r="HL161">
        <v>1.8742399999999999</v>
      </c>
      <c r="HM161">
        <v>1.8705700000000001</v>
      </c>
      <c r="HN161">
        <v>1.8702399999999999</v>
      </c>
      <c r="HO161">
        <v>1.8748199999999999</v>
      </c>
      <c r="HP161">
        <v>1.8714900000000001</v>
      </c>
      <c r="HQ161">
        <v>1.86696</v>
      </c>
      <c r="HR161">
        <v>1.8779699999999999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-3.2679999999999998</v>
      </c>
      <c r="IG161">
        <v>0.33119999999999999</v>
      </c>
      <c r="IH161">
        <v>-2.1003025613674828</v>
      </c>
      <c r="II161">
        <v>1.7196870422270779E-5</v>
      </c>
      <c r="IJ161">
        <v>-2.1741833173098589E-6</v>
      </c>
      <c r="IK161">
        <v>9.0595066644434051E-10</v>
      </c>
      <c r="IL161">
        <v>-0.3055493333670728</v>
      </c>
      <c r="IM161">
        <v>-1.2435942757381079E-3</v>
      </c>
      <c r="IN161">
        <v>8.3241555849602686E-4</v>
      </c>
      <c r="IO161">
        <v>-6.8006265696850886E-6</v>
      </c>
      <c r="IP161">
        <v>17</v>
      </c>
      <c r="IQ161">
        <v>2050</v>
      </c>
      <c r="IR161">
        <v>3</v>
      </c>
      <c r="IS161">
        <v>34</v>
      </c>
      <c r="IT161">
        <v>15.5</v>
      </c>
      <c r="IU161">
        <v>15.7</v>
      </c>
      <c r="IV161">
        <v>2.0947300000000002</v>
      </c>
      <c r="IW161">
        <v>2.5476100000000002</v>
      </c>
      <c r="IX161">
        <v>1.49902</v>
      </c>
      <c r="IY161">
        <v>2.2827099999999998</v>
      </c>
      <c r="IZ161">
        <v>1.69678</v>
      </c>
      <c r="JA161">
        <v>2.3889200000000002</v>
      </c>
      <c r="JB161">
        <v>43.263300000000001</v>
      </c>
      <c r="JC161">
        <v>13.414099999999999</v>
      </c>
      <c r="JD161">
        <v>18</v>
      </c>
      <c r="JE161">
        <v>692.13199999999995</v>
      </c>
      <c r="JF161">
        <v>288.61099999999999</v>
      </c>
      <c r="JG161">
        <v>30.0017</v>
      </c>
      <c r="JH161">
        <v>35.676699999999997</v>
      </c>
      <c r="JI161">
        <v>30.0001</v>
      </c>
      <c r="JJ161">
        <v>35.447600000000001</v>
      </c>
      <c r="JK161">
        <v>35.442</v>
      </c>
      <c r="JL161">
        <v>41.979100000000003</v>
      </c>
      <c r="JM161">
        <v>26.894300000000001</v>
      </c>
      <c r="JN161">
        <v>48.082700000000003</v>
      </c>
      <c r="JO161">
        <v>30</v>
      </c>
      <c r="JP161">
        <v>976.62099999999998</v>
      </c>
      <c r="JQ161">
        <v>32.029299999999999</v>
      </c>
      <c r="JR161">
        <v>98.335800000000006</v>
      </c>
      <c r="JS161">
        <v>98.258899999999997</v>
      </c>
    </row>
    <row r="162" spans="1:279" x14ac:dyDescent="0.2">
      <c r="A162">
        <v>147</v>
      </c>
      <c r="B162">
        <v>1658328564.0999999</v>
      </c>
      <c r="C162">
        <v>583</v>
      </c>
      <c r="D162" t="s">
        <v>714</v>
      </c>
      <c r="E162" t="s">
        <v>715</v>
      </c>
      <c r="F162">
        <v>4</v>
      </c>
      <c r="G162">
        <v>1658328561.7874999</v>
      </c>
      <c r="H162">
        <f t="shared" si="100"/>
        <v>2.1080903033340345E-3</v>
      </c>
      <c r="I162">
        <f t="shared" si="101"/>
        <v>2.1080903033340346</v>
      </c>
      <c r="J162">
        <f t="shared" si="102"/>
        <v>11.463444136637465</v>
      </c>
      <c r="K162">
        <f t="shared" si="103"/>
        <v>948.82412499999998</v>
      </c>
      <c r="L162">
        <f t="shared" si="104"/>
        <v>773.01499200382</v>
      </c>
      <c r="M162">
        <f t="shared" si="105"/>
        <v>78.235744837736974</v>
      </c>
      <c r="N162">
        <f t="shared" si="106"/>
        <v>96.029136442702026</v>
      </c>
      <c r="O162">
        <f t="shared" si="107"/>
        <v>0.12340272512354231</v>
      </c>
      <c r="P162">
        <f t="shared" si="108"/>
        <v>2.7669188616290326</v>
      </c>
      <c r="Q162">
        <f t="shared" si="109"/>
        <v>0.12042471276279029</v>
      </c>
      <c r="R162">
        <f t="shared" si="110"/>
        <v>7.5527022308644623E-2</v>
      </c>
      <c r="S162">
        <f t="shared" si="111"/>
        <v>194.43241683504928</v>
      </c>
      <c r="T162">
        <f t="shared" si="112"/>
        <v>34.414495008976921</v>
      </c>
      <c r="U162">
        <f t="shared" si="113"/>
        <v>33.2393</v>
      </c>
      <c r="V162">
        <f t="shared" si="114"/>
        <v>5.1204353700292229</v>
      </c>
      <c r="W162">
        <f t="shared" si="115"/>
        <v>64.842299946154512</v>
      </c>
      <c r="X162">
        <f t="shared" si="116"/>
        <v>3.4235153739839701</v>
      </c>
      <c r="Y162">
        <f t="shared" si="117"/>
        <v>5.2797562344748421</v>
      </c>
      <c r="Z162">
        <f t="shared" si="118"/>
        <v>1.6969199960452528</v>
      </c>
      <c r="AA162">
        <f t="shared" si="119"/>
        <v>-92.966782377030924</v>
      </c>
      <c r="AB162">
        <f t="shared" si="120"/>
        <v>81.650135100481577</v>
      </c>
      <c r="AC162">
        <f t="shared" si="121"/>
        <v>6.7923280745118513</v>
      </c>
      <c r="AD162">
        <f t="shared" si="122"/>
        <v>189.90809763301178</v>
      </c>
      <c r="AE162">
        <f t="shared" si="123"/>
        <v>21.043229707585393</v>
      </c>
      <c r="AF162">
        <f t="shared" si="124"/>
        <v>2.1043414589149152</v>
      </c>
      <c r="AG162">
        <f t="shared" si="125"/>
        <v>11.463444136637465</v>
      </c>
      <c r="AH162">
        <v>1002.9234786958079</v>
      </c>
      <c r="AI162">
        <v>985.19258787878823</v>
      </c>
      <c r="AJ162">
        <v>1.7364265173332309</v>
      </c>
      <c r="AK162">
        <v>64.333968966541633</v>
      </c>
      <c r="AL162">
        <f t="shared" si="126"/>
        <v>2.1080903033340346</v>
      </c>
      <c r="AM162">
        <v>31.947577135825821</v>
      </c>
      <c r="AN162">
        <v>33.826798181818177</v>
      </c>
      <c r="AO162">
        <v>-2.1457290909361461E-5</v>
      </c>
      <c r="AP162">
        <v>90.117840984765252</v>
      </c>
      <c r="AQ162">
        <v>16</v>
      </c>
      <c r="AR162">
        <v>2</v>
      </c>
      <c r="AS162">
        <f t="shared" si="127"/>
        <v>1</v>
      </c>
      <c r="AT162">
        <f t="shared" si="128"/>
        <v>0</v>
      </c>
      <c r="AU162">
        <f t="shared" si="129"/>
        <v>47195.585142607757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1009.5374232305953</v>
      </c>
      <c r="BI162">
        <f t="shared" si="133"/>
        <v>11.463444136637465</v>
      </c>
      <c r="BJ162" t="e">
        <f t="shared" si="134"/>
        <v>#DIV/0!</v>
      </c>
      <c r="BK162">
        <f t="shared" si="135"/>
        <v>1.1355145309971358E-2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253</v>
      </c>
      <c r="CG162">
        <v>1000</v>
      </c>
      <c r="CH162" t="s">
        <v>414</v>
      </c>
      <c r="CI162">
        <v>1110.1500000000001</v>
      </c>
      <c r="CJ162">
        <v>1175.8634999999999</v>
      </c>
      <c r="CK162">
        <v>1152.67</v>
      </c>
      <c r="CL162">
        <v>1.3005735999999999E-4</v>
      </c>
      <c r="CM162">
        <v>6.5004835999999994E-4</v>
      </c>
      <c r="CN162">
        <v>4.7597999359999997E-2</v>
      </c>
      <c r="CO162">
        <v>5.5000000000000003E-4</v>
      </c>
      <c r="CP162">
        <f t="shared" si="146"/>
        <v>1200.0374999999999</v>
      </c>
      <c r="CQ162">
        <f t="shared" si="147"/>
        <v>1009.5374232305953</v>
      </c>
      <c r="CR162">
        <f t="shared" si="148"/>
        <v>0.8412548968099709</v>
      </c>
      <c r="CS162">
        <f t="shared" si="149"/>
        <v>0.16202195084324389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1658328561.7874999</v>
      </c>
      <c r="CZ162">
        <v>948.82412499999998</v>
      </c>
      <c r="DA162">
        <v>970.080375</v>
      </c>
      <c r="DB162">
        <v>33.826337500000001</v>
      </c>
      <c r="DC162">
        <v>31.950575000000001</v>
      </c>
      <c r="DD162">
        <v>952.09699999999998</v>
      </c>
      <c r="DE162">
        <v>33.4951875</v>
      </c>
      <c r="DF162">
        <v>650.34649999999999</v>
      </c>
      <c r="DG162">
        <v>101.10850000000001</v>
      </c>
      <c r="DH162">
        <v>0.1000737625</v>
      </c>
      <c r="DI162">
        <v>33.786662500000013</v>
      </c>
      <c r="DJ162">
        <v>999.9</v>
      </c>
      <c r="DK162">
        <v>33.2393</v>
      </c>
      <c r="DL162">
        <v>0</v>
      </c>
      <c r="DM162">
        <v>0</v>
      </c>
      <c r="DN162">
        <v>9000.7012500000019</v>
      </c>
      <c r="DO162">
        <v>0</v>
      </c>
      <c r="DP162">
        <v>1872.8362500000001</v>
      </c>
      <c r="DQ162">
        <v>-21.256462500000001</v>
      </c>
      <c r="DR162">
        <v>982.04300000000001</v>
      </c>
      <c r="DS162">
        <v>1002.0984999999999</v>
      </c>
      <c r="DT162">
        <v>1.8757762499999999</v>
      </c>
      <c r="DU162">
        <v>970.080375</v>
      </c>
      <c r="DV162">
        <v>31.950575000000001</v>
      </c>
      <c r="DW162">
        <v>3.4201250000000001</v>
      </c>
      <c r="DX162">
        <v>3.23046875</v>
      </c>
      <c r="DY162">
        <v>26.228362499999999</v>
      </c>
      <c r="DZ162">
        <v>25.266087500000001</v>
      </c>
      <c r="EA162">
        <v>1200.0374999999999</v>
      </c>
      <c r="EB162">
        <v>0.95799749999999995</v>
      </c>
      <c r="EC162">
        <v>4.2002900000000003E-2</v>
      </c>
      <c r="ED162">
        <v>0</v>
      </c>
      <c r="EE162">
        <v>645.66312500000004</v>
      </c>
      <c r="EF162">
        <v>5.0001600000000002</v>
      </c>
      <c r="EG162">
        <v>9482.1687499999989</v>
      </c>
      <c r="EH162">
        <v>9515.463749999999</v>
      </c>
      <c r="EI162">
        <v>47.859250000000003</v>
      </c>
      <c r="EJ162">
        <v>50.577749999999988</v>
      </c>
      <c r="EK162">
        <v>49.085624999999993</v>
      </c>
      <c r="EL162">
        <v>48.992125000000001</v>
      </c>
      <c r="EM162">
        <v>49.577749999999988</v>
      </c>
      <c r="EN162">
        <v>1144.8412499999999</v>
      </c>
      <c r="EO162">
        <v>50.197500000000012</v>
      </c>
      <c r="EP162">
        <v>0</v>
      </c>
      <c r="EQ162">
        <v>771075.60000014305</v>
      </c>
      <c r="ER162">
        <v>0</v>
      </c>
      <c r="ES162">
        <v>645.84444000000008</v>
      </c>
      <c r="ET162">
        <v>-2.4237692317113071</v>
      </c>
      <c r="EU162">
        <v>-38.200769205871879</v>
      </c>
      <c r="EV162">
        <v>9484.6560000000009</v>
      </c>
      <c r="EW162">
        <v>15</v>
      </c>
      <c r="EX162">
        <v>1658327627.5</v>
      </c>
      <c r="EY162" t="s">
        <v>416</v>
      </c>
      <c r="EZ162">
        <v>1658327627.5</v>
      </c>
      <c r="FA162">
        <v>1658327617.5</v>
      </c>
      <c r="FB162">
        <v>12</v>
      </c>
      <c r="FC162">
        <v>-0.68500000000000005</v>
      </c>
      <c r="FD162">
        <v>-0.255</v>
      </c>
      <c r="FE162">
        <v>-3.9239999999999999</v>
      </c>
      <c r="FF162">
        <v>0.28599999999999998</v>
      </c>
      <c r="FG162">
        <v>1546</v>
      </c>
      <c r="FH162">
        <v>32</v>
      </c>
      <c r="FI162">
        <v>0.03</v>
      </c>
      <c r="FJ162">
        <v>0.04</v>
      </c>
      <c r="FK162">
        <v>-21.21284146341463</v>
      </c>
      <c r="FL162">
        <v>-3.9963763066186757E-2</v>
      </c>
      <c r="FM162">
        <v>9.3238200000438906E-2</v>
      </c>
      <c r="FN162">
        <v>1</v>
      </c>
      <c r="FO162">
        <v>646.04032352941181</v>
      </c>
      <c r="FP162">
        <v>-2.7270741053944239</v>
      </c>
      <c r="FQ162">
        <v>0.31445515163141979</v>
      </c>
      <c r="FR162">
        <v>0</v>
      </c>
      <c r="FS162">
        <v>1.886395365853659</v>
      </c>
      <c r="FT162">
        <v>-3.1164878048778131E-2</v>
      </c>
      <c r="FU162">
        <v>5.7039075598677999E-3</v>
      </c>
      <c r="FV162">
        <v>1</v>
      </c>
      <c r="FW162">
        <v>2</v>
      </c>
      <c r="FX162">
        <v>3</v>
      </c>
      <c r="FY162" t="s">
        <v>417</v>
      </c>
      <c r="FZ162">
        <v>3.3694099999999998</v>
      </c>
      <c r="GA162">
        <v>2.89378</v>
      </c>
      <c r="GB162">
        <v>0.17562800000000001</v>
      </c>
      <c r="GC162">
        <v>0.180172</v>
      </c>
      <c r="GD162">
        <v>0.140262</v>
      </c>
      <c r="GE162">
        <v>0.13736599999999999</v>
      </c>
      <c r="GF162">
        <v>28453.9</v>
      </c>
      <c r="GG162">
        <v>24615.4</v>
      </c>
      <c r="GH162">
        <v>30857.200000000001</v>
      </c>
      <c r="GI162">
        <v>27991.200000000001</v>
      </c>
      <c r="GJ162">
        <v>34952.699999999997</v>
      </c>
      <c r="GK162">
        <v>34069.800000000003</v>
      </c>
      <c r="GL162">
        <v>40223.4</v>
      </c>
      <c r="GM162">
        <v>39014.6</v>
      </c>
      <c r="GN162">
        <v>2.306</v>
      </c>
      <c r="GO162">
        <v>1.5744</v>
      </c>
      <c r="GP162">
        <v>0</v>
      </c>
      <c r="GQ162">
        <v>3.3929899999999999E-2</v>
      </c>
      <c r="GR162">
        <v>999.9</v>
      </c>
      <c r="GS162">
        <v>32.691099999999999</v>
      </c>
      <c r="GT162">
        <v>59.1</v>
      </c>
      <c r="GU162">
        <v>38.9</v>
      </c>
      <c r="GV162">
        <v>40.851599999999998</v>
      </c>
      <c r="GW162">
        <v>49.962899999999998</v>
      </c>
      <c r="GX162">
        <v>41.241999999999997</v>
      </c>
      <c r="GY162">
        <v>1</v>
      </c>
      <c r="GZ162">
        <v>0.64656999999999998</v>
      </c>
      <c r="HA162">
        <v>1.66191</v>
      </c>
      <c r="HB162">
        <v>20.200700000000001</v>
      </c>
      <c r="HC162">
        <v>5.2138499999999999</v>
      </c>
      <c r="HD162">
        <v>11.974</v>
      </c>
      <c r="HE162">
        <v>4.9899500000000003</v>
      </c>
      <c r="HF162">
        <v>3.2925300000000002</v>
      </c>
      <c r="HG162">
        <v>8385.7000000000007</v>
      </c>
      <c r="HH162">
        <v>9999</v>
      </c>
      <c r="HI162">
        <v>9999</v>
      </c>
      <c r="HJ162">
        <v>971.2</v>
      </c>
      <c r="HK162">
        <v>4.97126</v>
      </c>
      <c r="HL162">
        <v>1.8742399999999999</v>
      </c>
      <c r="HM162">
        <v>1.8705700000000001</v>
      </c>
      <c r="HN162">
        <v>1.8702000000000001</v>
      </c>
      <c r="HO162">
        <v>1.8748199999999999</v>
      </c>
      <c r="HP162">
        <v>1.8714900000000001</v>
      </c>
      <c r="HQ162">
        <v>1.86694</v>
      </c>
      <c r="HR162">
        <v>1.8779699999999999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-3.2789999999999999</v>
      </c>
      <c r="IG162">
        <v>0.33110000000000001</v>
      </c>
      <c r="IH162">
        <v>-2.1003025613674828</v>
      </c>
      <c r="II162">
        <v>1.7196870422270779E-5</v>
      </c>
      <c r="IJ162">
        <v>-2.1741833173098589E-6</v>
      </c>
      <c r="IK162">
        <v>9.0595066644434051E-10</v>
      </c>
      <c r="IL162">
        <v>-0.3055493333670728</v>
      </c>
      <c r="IM162">
        <v>-1.2435942757381079E-3</v>
      </c>
      <c r="IN162">
        <v>8.3241555849602686E-4</v>
      </c>
      <c r="IO162">
        <v>-6.8006265696850886E-6</v>
      </c>
      <c r="IP162">
        <v>17</v>
      </c>
      <c r="IQ162">
        <v>2050</v>
      </c>
      <c r="IR162">
        <v>3</v>
      </c>
      <c r="IS162">
        <v>34</v>
      </c>
      <c r="IT162">
        <v>15.6</v>
      </c>
      <c r="IU162">
        <v>15.8</v>
      </c>
      <c r="IV162">
        <v>2.1057100000000002</v>
      </c>
      <c r="IW162">
        <v>2.5524900000000001</v>
      </c>
      <c r="IX162">
        <v>1.49902</v>
      </c>
      <c r="IY162">
        <v>2.2827099999999998</v>
      </c>
      <c r="IZ162">
        <v>1.69678</v>
      </c>
      <c r="JA162">
        <v>2.3046899999999999</v>
      </c>
      <c r="JB162">
        <v>43.263300000000001</v>
      </c>
      <c r="JC162">
        <v>13.3965</v>
      </c>
      <c r="JD162">
        <v>18</v>
      </c>
      <c r="JE162">
        <v>692.21299999999997</v>
      </c>
      <c r="JF162">
        <v>288.67200000000003</v>
      </c>
      <c r="JG162">
        <v>30.001999999999999</v>
      </c>
      <c r="JH162">
        <v>35.674599999999998</v>
      </c>
      <c r="JI162">
        <v>30</v>
      </c>
      <c r="JJ162">
        <v>35.447600000000001</v>
      </c>
      <c r="JK162">
        <v>35.442</v>
      </c>
      <c r="JL162">
        <v>42.218800000000002</v>
      </c>
      <c r="JM162">
        <v>26.616399999999999</v>
      </c>
      <c r="JN162">
        <v>47.707700000000003</v>
      </c>
      <c r="JO162">
        <v>30</v>
      </c>
      <c r="JP162">
        <v>983.55700000000002</v>
      </c>
      <c r="JQ162">
        <v>32.039299999999997</v>
      </c>
      <c r="JR162">
        <v>98.336200000000005</v>
      </c>
      <c r="JS162">
        <v>98.257999999999996</v>
      </c>
    </row>
    <row r="163" spans="1:279" x14ac:dyDescent="0.2">
      <c r="A163">
        <v>148</v>
      </c>
      <c r="B163">
        <v>1658328568.0999999</v>
      </c>
      <c r="C163">
        <v>587</v>
      </c>
      <c r="D163" t="s">
        <v>716</v>
      </c>
      <c r="E163" t="s">
        <v>717</v>
      </c>
      <c r="F163">
        <v>4</v>
      </c>
      <c r="G163">
        <v>1658328566.0999999</v>
      </c>
      <c r="H163">
        <f t="shared" si="100"/>
        <v>2.083574337845456E-3</v>
      </c>
      <c r="I163">
        <f t="shared" si="101"/>
        <v>2.0835743378454561</v>
      </c>
      <c r="J163">
        <f t="shared" si="102"/>
        <v>11.688945231700288</v>
      </c>
      <c r="K163">
        <f t="shared" si="103"/>
        <v>955.82100000000003</v>
      </c>
      <c r="L163">
        <f t="shared" si="104"/>
        <v>774.87567896785663</v>
      </c>
      <c r="M163">
        <f t="shared" si="105"/>
        <v>78.424764809724991</v>
      </c>
      <c r="N163">
        <f t="shared" si="106"/>
        <v>96.738146724444604</v>
      </c>
      <c r="O163">
        <f t="shared" si="107"/>
        <v>0.12179560509049281</v>
      </c>
      <c r="P163">
        <f t="shared" si="108"/>
        <v>2.7673592681087054</v>
      </c>
      <c r="Q163">
        <f t="shared" si="109"/>
        <v>0.11889412267082515</v>
      </c>
      <c r="R163">
        <f t="shared" si="110"/>
        <v>7.4563756322549163E-2</v>
      </c>
      <c r="S163">
        <f t="shared" si="111"/>
        <v>194.42605626535484</v>
      </c>
      <c r="T163">
        <f t="shared" si="112"/>
        <v>34.431242014503027</v>
      </c>
      <c r="U163">
        <f t="shared" si="113"/>
        <v>33.24782857142857</v>
      </c>
      <c r="V163">
        <f t="shared" si="114"/>
        <v>5.1228853348415386</v>
      </c>
      <c r="W163">
        <f t="shared" si="115"/>
        <v>64.816810347583143</v>
      </c>
      <c r="X163">
        <f t="shared" si="116"/>
        <v>3.4241191394428561</v>
      </c>
      <c r="Y163">
        <f t="shared" si="117"/>
        <v>5.2827640253830124</v>
      </c>
      <c r="Z163">
        <f t="shared" si="118"/>
        <v>1.6987661953986826</v>
      </c>
      <c r="AA163">
        <f t="shared" si="119"/>
        <v>-91.885628298984614</v>
      </c>
      <c r="AB163">
        <f t="shared" si="120"/>
        <v>81.911698883471672</v>
      </c>
      <c r="AC163">
        <f t="shared" si="121"/>
        <v>6.8136269858667529</v>
      </c>
      <c r="AD163">
        <f t="shared" si="122"/>
        <v>191.26575383570867</v>
      </c>
      <c r="AE163">
        <f t="shared" si="123"/>
        <v>20.758555189076141</v>
      </c>
      <c r="AF163">
        <f t="shared" si="124"/>
        <v>2.0701101940863311</v>
      </c>
      <c r="AG163">
        <f t="shared" si="125"/>
        <v>11.688945231700288</v>
      </c>
      <c r="AH163">
        <v>1009.298537302453</v>
      </c>
      <c r="AI163">
        <v>991.74339393939374</v>
      </c>
      <c r="AJ163">
        <v>1.636779352811069</v>
      </c>
      <c r="AK163">
        <v>64.333968966541633</v>
      </c>
      <c r="AL163">
        <f t="shared" si="126"/>
        <v>2.0835743378454561</v>
      </c>
      <c r="AM163">
        <v>31.980404177760729</v>
      </c>
      <c r="AN163">
        <v>33.837393333333331</v>
      </c>
      <c r="AO163">
        <v>3.6755445446564871E-5</v>
      </c>
      <c r="AP163">
        <v>90.117840984765252</v>
      </c>
      <c r="AQ163">
        <v>15</v>
      </c>
      <c r="AR163">
        <v>2</v>
      </c>
      <c r="AS163">
        <f t="shared" si="127"/>
        <v>1</v>
      </c>
      <c r="AT163">
        <f t="shared" si="128"/>
        <v>0</v>
      </c>
      <c r="AU163">
        <f t="shared" si="129"/>
        <v>47206.106543389367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1009.5068105001842</v>
      </c>
      <c r="BI163">
        <f t="shared" si="133"/>
        <v>11.688945231700288</v>
      </c>
      <c r="BJ163" t="e">
        <f t="shared" si="134"/>
        <v>#DIV/0!</v>
      </c>
      <c r="BK163">
        <f t="shared" si="135"/>
        <v>1.1578867136031228E-2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253</v>
      </c>
      <c r="CG163">
        <v>1000</v>
      </c>
      <c r="CH163" t="s">
        <v>414</v>
      </c>
      <c r="CI163">
        <v>1110.1500000000001</v>
      </c>
      <c r="CJ163">
        <v>1175.8634999999999</v>
      </c>
      <c r="CK163">
        <v>1152.67</v>
      </c>
      <c r="CL163">
        <v>1.3005735999999999E-4</v>
      </c>
      <c r="CM163">
        <v>6.5004835999999994E-4</v>
      </c>
      <c r="CN163">
        <v>4.7597999359999997E-2</v>
      </c>
      <c r="CO163">
        <v>5.5000000000000003E-4</v>
      </c>
      <c r="CP163">
        <f t="shared" si="146"/>
        <v>1200.001428571429</v>
      </c>
      <c r="CQ163">
        <f t="shared" si="147"/>
        <v>1009.5068105001842</v>
      </c>
      <c r="CR163">
        <f t="shared" si="148"/>
        <v>0.84125467392316045</v>
      </c>
      <c r="CS163">
        <f t="shared" si="149"/>
        <v>0.16202152067169961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1658328566.0999999</v>
      </c>
      <c r="CZ163">
        <v>955.82100000000003</v>
      </c>
      <c r="DA163">
        <v>976.79757142857136</v>
      </c>
      <c r="DB163">
        <v>33.832000000000001</v>
      </c>
      <c r="DC163">
        <v>31.986799999999999</v>
      </c>
      <c r="DD163">
        <v>959.10500000000013</v>
      </c>
      <c r="DE163">
        <v>33.50067142857143</v>
      </c>
      <c r="DF163">
        <v>650.36014285714293</v>
      </c>
      <c r="DG163">
        <v>101.1095714285714</v>
      </c>
      <c r="DH163">
        <v>9.9908928571428565E-2</v>
      </c>
      <c r="DI163">
        <v>33.796857142857142</v>
      </c>
      <c r="DJ163">
        <v>999.89999999999986</v>
      </c>
      <c r="DK163">
        <v>33.24782857142857</v>
      </c>
      <c r="DL163">
        <v>0</v>
      </c>
      <c r="DM163">
        <v>0</v>
      </c>
      <c r="DN163">
        <v>9002.9457142857136</v>
      </c>
      <c r="DO163">
        <v>0</v>
      </c>
      <c r="DP163">
        <v>1873.467142857143</v>
      </c>
      <c r="DQ163">
        <v>-20.976928571428569</v>
      </c>
      <c r="DR163">
        <v>989.29028571428569</v>
      </c>
      <c r="DS163">
        <v>1009.074285714286</v>
      </c>
      <c r="DT163">
        <v>1.845182857142857</v>
      </c>
      <c r="DU163">
        <v>976.79757142857136</v>
      </c>
      <c r="DV163">
        <v>31.986799999999999</v>
      </c>
      <c r="DW163">
        <v>3.420741428571429</v>
      </c>
      <c r="DX163">
        <v>3.234177142857142</v>
      </c>
      <c r="DY163">
        <v>26.23141428571429</v>
      </c>
      <c r="DZ163">
        <v>25.285342857142862</v>
      </c>
      <c r="EA163">
        <v>1200.001428571429</v>
      </c>
      <c r="EB163">
        <v>0.95800485714285699</v>
      </c>
      <c r="EC163">
        <v>4.1995442857142851E-2</v>
      </c>
      <c r="ED163">
        <v>0</v>
      </c>
      <c r="EE163">
        <v>645.50485714285719</v>
      </c>
      <c r="EF163">
        <v>5.0001600000000002</v>
      </c>
      <c r="EG163">
        <v>9479.335714285713</v>
      </c>
      <c r="EH163">
        <v>9515.1885714285709</v>
      </c>
      <c r="EI163">
        <v>47.857000000000014</v>
      </c>
      <c r="EJ163">
        <v>50.598000000000013</v>
      </c>
      <c r="EK163">
        <v>49.088999999999999</v>
      </c>
      <c r="EL163">
        <v>48.982000000000014</v>
      </c>
      <c r="EM163">
        <v>49.561999999999998</v>
      </c>
      <c r="EN163">
        <v>1144.8171428571429</v>
      </c>
      <c r="EO163">
        <v>50.187142857142859</v>
      </c>
      <c r="EP163">
        <v>0</v>
      </c>
      <c r="EQ163">
        <v>771079.20000004768</v>
      </c>
      <c r="ER163">
        <v>0</v>
      </c>
      <c r="ES163">
        <v>645.72144000000003</v>
      </c>
      <c r="ET163">
        <v>-2.278999996598368</v>
      </c>
      <c r="EU163">
        <v>-32.486923052498142</v>
      </c>
      <c r="EV163">
        <v>9482.2900000000009</v>
      </c>
      <c r="EW163">
        <v>15</v>
      </c>
      <c r="EX163">
        <v>1658327627.5</v>
      </c>
      <c r="EY163" t="s">
        <v>416</v>
      </c>
      <c r="EZ163">
        <v>1658327627.5</v>
      </c>
      <c r="FA163">
        <v>1658327617.5</v>
      </c>
      <c r="FB163">
        <v>12</v>
      </c>
      <c r="FC163">
        <v>-0.68500000000000005</v>
      </c>
      <c r="FD163">
        <v>-0.255</v>
      </c>
      <c r="FE163">
        <v>-3.9239999999999999</v>
      </c>
      <c r="FF163">
        <v>0.28599999999999998</v>
      </c>
      <c r="FG163">
        <v>1546</v>
      </c>
      <c r="FH163">
        <v>32</v>
      </c>
      <c r="FI163">
        <v>0.03</v>
      </c>
      <c r="FJ163">
        <v>0.04</v>
      </c>
      <c r="FK163">
        <v>-21.167743902439021</v>
      </c>
      <c r="FL163">
        <v>0.65783205574913761</v>
      </c>
      <c r="FM163">
        <v>0.1372799028667796</v>
      </c>
      <c r="FN163">
        <v>0</v>
      </c>
      <c r="FO163">
        <v>645.86182352941171</v>
      </c>
      <c r="FP163">
        <v>-2.2592818943630628</v>
      </c>
      <c r="FQ163">
        <v>0.28244462972081541</v>
      </c>
      <c r="FR163">
        <v>0</v>
      </c>
      <c r="FS163">
        <v>1.8805082926829271</v>
      </c>
      <c r="FT163">
        <v>-0.13029951219512481</v>
      </c>
      <c r="FU163">
        <v>1.4564941687262649E-2</v>
      </c>
      <c r="FV163">
        <v>0</v>
      </c>
      <c r="FW163">
        <v>0</v>
      </c>
      <c r="FX163">
        <v>3</v>
      </c>
      <c r="FY163" t="s">
        <v>428</v>
      </c>
      <c r="FZ163">
        <v>3.3694099999999998</v>
      </c>
      <c r="GA163">
        <v>2.8935900000000001</v>
      </c>
      <c r="GB163">
        <v>0.1764</v>
      </c>
      <c r="GC163">
        <v>0.18096499999999999</v>
      </c>
      <c r="GD163">
        <v>0.14030100000000001</v>
      </c>
      <c r="GE163">
        <v>0.137461</v>
      </c>
      <c r="GF163">
        <v>28427.599999999999</v>
      </c>
      <c r="GG163">
        <v>24592</v>
      </c>
      <c r="GH163">
        <v>30857.7</v>
      </c>
      <c r="GI163">
        <v>27991.8</v>
      </c>
      <c r="GJ163">
        <v>34951.699999999997</v>
      </c>
      <c r="GK163">
        <v>34066.699999999997</v>
      </c>
      <c r="GL163">
        <v>40224</v>
      </c>
      <c r="GM163">
        <v>39015.4</v>
      </c>
      <c r="GN163">
        <v>2.30627</v>
      </c>
      <c r="GO163">
        <v>1.5742</v>
      </c>
      <c r="GP163">
        <v>0</v>
      </c>
      <c r="GQ163">
        <v>3.4704800000000001E-2</v>
      </c>
      <c r="GR163">
        <v>999.9</v>
      </c>
      <c r="GS163">
        <v>32.694000000000003</v>
      </c>
      <c r="GT163">
        <v>59.1</v>
      </c>
      <c r="GU163">
        <v>38.9</v>
      </c>
      <c r="GV163">
        <v>40.853099999999998</v>
      </c>
      <c r="GW163">
        <v>49.572899999999997</v>
      </c>
      <c r="GX163">
        <v>41.414299999999997</v>
      </c>
      <c r="GY163">
        <v>1</v>
      </c>
      <c r="GZ163">
        <v>0.64678400000000003</v>
      </c>
      <c r="HA163">
        <v>1.6689099999999999</v>
      </c>
      <c r="HB163">
        <v>20.200399999999998</v>
      </c>
      <c r="HC163">
        <v>5.2141500000000001</v>
      </c>
      <c r="HD163">
        <v>11.974</v>
      </c>
      <c r="HE163">
        <v>4.9901999999999997</v>
      </c>
      <c r="HF163">
        <v>3.2924500000000001</v>
      </c>
      <c r="HG163">
        <v>8385.9</v>
      </c>
      <c r="HH163">
        <v>9999</v>
      </c>
      <c r="HI163">
        <v>9999</v>
      </c>
      <c r="HJ163">
        <v>971.2</v>
      </c>
      <c r="HK163">
        <v>4.97126</v>
      </c>
      <c r="HL163">
        <v>1.8742399999999999</v>
      </c>
      <c r="HM163">
        <v>1.8705700000000001</v>
      </c>
      <c r="HN163">
        <v>1.87018</v>
      </c>
      <c r="HO163">
        <v>1.87483</v>
      </c>
      <c r="HP163">
        <v>1.8714900000000001</v>
      </c>
      <c r="HQ163">
        <v>1.8669500000000001</v>
      </c>
      <c r="HR163">
        <v>1.87799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-3.29</v>
      </c>
      <c r="IG163">
        <v>0.33160000000000001</v>
      </c>
      <c r="IH163">
        <v>-2.1003025613674828</v>
      </c>
      <c r="II163">
        <v>1.7196870422270779E-5</v>
      </c>
      <c r="IJ163">
        <v>-2.1741833173098589E-6</v>
      </c>
      <c r="IK163">
        <v>9.0595066644434051E-10</v>
      </c>
      <c r="IL163">
        <v>-0.3055493333670728</v>
      </c>
      <c r="IM163">
        <v>-1.2435942757381079E-3</v>
      </c>
      <c r="IN163">
        <v>8.3241555849602686E-4</v>
      </c>
      <c r="IO163">
        <v>-6.8006265696850886E-6</v>
      </c>
      <c r="IP163">
        <v>17</v>
      </c>
      <c r="IQ163">
        <v>2050</v>
      </c>
      <c r="IR163">
        <v>3</v>
      </c>
      <c r="IS163">
        <v>34</v>
      </c>
      <c r="IT163">
        <v>15.7</v>
      </c>
      <c r="IU163">
        <v>15.8</v>
      </c>
      <c r="IV163">
        <v>2.1179199999999998</v>
      </c>
      <c r="IW163">
        <v>2.5488300000000002</v>
      </c>
      <c r="IX163">
        <v>1.49902</v>
      </c>
      <c r="IY163">
        <v>2.2814899999999998</v>
      </c>
      <c r="IZ163">
        <v>1.69678</v>
      </c>
      <c r="JA163">
        <v>2.3754900000000001</v>
      </c>
      <c r="JB163">
        <v>43.263300000000001</v>
      </c>
      <c r="JC163">
        <v>13.4053</v>
      </c>
      <c r="JD163">
        <v>18</v>
      </c>
      <c r="JE163">
        <v>692.43700000000001</v>
      </c>
      <c r="JF163">
        <v>288.57400000000001</v>
      </c>
      <c r="JG163">
        <v>30.001999999999999</v>
      </c>
      <c r="JH163">
        <v>35.674599999999998</v>
      </c>
      <c r="JI163">
        <v>30.0001</v>
      </c>
      <c r="JJ163">
        <v>35.447600000000001</v>
      </c>
      <c r="JK163">
        <v>35.442</v>
      </c>
      <c r="JL163">
        <v>42.454300000000003</v>
      </c>
      <c r="JM163">
        <v>26.616399999999999</v>
      </c>
      <c r="JN163">
        <v>47.707700000000003</v>
      </c>
      <c r="JO163">
        <v>30</v>
      </c>
      <c r="JP163">
        <v>990.298</v>
      </c>
      <c r="JQ163">
        <v>32.0259</v>
      </c>
      <c r="JR163">
        <v>98.337699999999998</v>
      </c>
      <c r="JS163">
        <v>98.259900000000002</v>
      </c>
    </row>
    <row r="164" spans="1:279" x14ac:dyDescent="0.2">
      <c r="A164">
        <v>149</v>
      </c>
      <c r="B164">
        <v>1658328571.5999999</v>
      </c>
      <c r="C164">
        <v>590.5</v>
      </c>
      <c r="D164" t="s">
        <v>718</v>
      </c>
      <c r="E164" t="s">
        <v>719</v>
      </c>
      <c r="F164">
        <v>4</v>
      </c>
      <c r="G164">
        <v>1658328569.5285721</v>
      </c>
      <c r="H164">
        <f t="shared" si="100"/>
        <v>2.0788836856931708E-3</v>
      </c>
      <c r="I164">
        <f t="shared" si="101"/>
        <v>2.0788836856931709</v>
      </c>
      <c r="J164">
        <f t="shared" si="102"/>
        <v>11.646980979586791</v>
      </c>
      <c r="K164">
        <f t="shared" si="103"/>
        <v>961.35657142857133</v>
      </c>
      <c r="L164">
        <f t="shared" si="104"/>
        <v>780.28401870936705</v>
      </c>
      <c r="M164">
        <f t="shared" si="105"/>
        <v>78.972043755216404</v>
      </c>
      <c r="N164">
        <f t="shared" si="106"/>
        <v>97.29828037334191</v>
      </c>
      <c r="O164">
        <f t="shared" si="107"/>
        <v>0.12138544212391092</v>
      </c>
      <c r="P164">
        <f t="shared" si="108"/>
        <v>2.7714734933647485</v>
      </c>
      <c r="Q164">
        <f t="shared" si="109"/>
        <v>0.11850738931052808</v>
      </c>
      <c r="R164">
        <f t="shared" si="110"/>
        <v>7.4320016380643436E-2</v>
      </c>
      <c r="S164">
        <f t="shared" si="111"/>
        <v>194.41883606009696</v>
      </c>
      <c r="T164">
        <f t="shared" si="112"/>
        <v>34.436403787641609</v>
      </c>
      <c r="U164">
        <f t="shared" si="113"/>
        <v>33.257871428571427</v>
      </c>
      <c r="V164">
        <f t="shared" si="114"/>
        <v>5.1257716091990266</v>
      </c>
      <c r="W164">
        <f t="shared" si="115"/>
        <v>64.822474649338218</v>
      </c>
      <c r="X164">
        <f t="shared" si="116"/>
        <v>3.4253367051303512</v>
      </c>
      <c r="Y164">
        <f t="shared" si="117"/>
        <v>5.2841807161172936</v>
      </c>
      <c r="Z164">
        <f t="shared" si="118"/>
        <v>1.7004349040686755</v>
      </c>
      <c r="AA164">
        <f t="shared" si="119"/>
        <v>-91.678770539068836</v>
      </c>
      <c r="AB164">
        <f t="shared" si="120"/>
        <v>81.250111716515676</v>
      </c>
      <c r="AC164">
        <f t="shared" si="121"/>
        <v>6.7490514780427464</v>
      </c>
      <c r="AD164">
        <f t="shared" si="122"/>
        <v>190.73922871558656</v>
      </c>
      <c r="AE164">
        <f t="shared" si="123"/>
        <v>21.079229323766754</v>
      </c>
      <c r="AF164">
        <f t="shared" si="124"/>
        <v>2.0718780501209419</v>
      </c>
      <c r="AG164">
        <f t="shared" si="125"/>
        <v>11.646980979586791</v>
      </c>
      <c r="AH164">
        <v>1015.53817401655</v>
      </c>
      <c r="AI164">
        <v>997.72723030303041</v>
      </c>
      <c r="AJ164">
        <v>1.7120606639520199</v>
      </c>
      <c r="AK164">
        <v>64.333968966541633</v>
      </c>
      <c r="AL164">
        <f t="shared" si="126"/>
        <v>2.0788836856931709</v>
      </c>
      <c r="AM164">
        <v>31.996215462340469</v>
      </c>
      <c r="AN164">
        <v>33.848625454545463</v>
      </c>
      <c r="AO164">
        <v>1.1921657853596569E-4</v>
      </c>
      <c r="AP164">
        <v>90.117840984765252</v>
      </c>
      <c r="AQ164">
        <v>16</v>
      </c>
      <c r="AR164">
        <v>2</v>
      </c>
      <c r="AS164">
        <f t="shared" si="127"/>
        <v>1</v>
      </c>
      <c r="AT164">
        <f t="shared" si="128"/>
        <v>0</v>
      </c>
      <c r="AU164">
        <f t="shared" si="129"/>
        <v>47318.283851796048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1009.4684497720708</v>
      </c>
      <c r="BI164">
        <f t="shared" si="133"/>
        <v>11.646980979586791</v>
      </c>
      <c r="BJ164" t="e">
        <f t="shared" si="134"/>
        <v>#DIV/0!</v>
      </c>
      <c r="BK164">
        <f t="shared" si="135"/>
        <v>1.1537736501043274E-2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253</v>
      </c>
      <c r="CG164">
        <v>1000</v>
      </c>
      <c r="CH164" t="s">
        <v>414</v>
      </c>
      <c r="CI164">
        <v>1110.1500000000001</v>
      </c>
      <c r="CJ164">
        <v>1175.8634999999999</v>
      </c>
      <c r="CK164">
        <v>1152.67</v>
      </c>
      <c r="CL164">
        <v>1.3005735999999999E-4</v>
      </c>
      <c r="CM164">
        <v>6.5004835999999994E-4</v>
      </c>
      <c r="CN164">
        <v>4.7597999359999997E-2</v>
      </c>
      <c r="CO164">
        <v>5.5000000000000003E-4</v>
      </c>
      <c r="CP164">
        <f t="shared" si="146"/>
        <v>1199.9557142857141</v>
      </c>
      <c r="CQ164">
        <f t="shared" si="147"/>
        <v>1009.4684497720708</v>
      </c>
      <c r="CR164">
        <f t="shared" si="148"/>
        <v>0.84125475444980669</v>
      </c>
      <c r="CS164">
        <f t="shared" si="149"/>
        <v>0.16202167608812695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1658328569.5285721</v>
      </c>
      <c r="CZ164">
        <v>961.35657142857133</v>
      </c>
      <c r="DA164">
        <v>982.64200000000005</v>
      </c>
      <c r="DB164">
        <v>33.844071428571432</v>
      </c>
      <c r="DC164">
        <v>31.997242857142862</v>
      </c>
      <c r="DD164">
        <v>964.6502857142857</v>
      </c>
      <c r="DE164">
        <v>33.512385714285713</v>
      </c>
      <c r="DF164">
        <v>650.3334285714285</v>
      </c>
      <c r="DG164">
        <v>101.1095714285714</v>
      </c>
      <c r="DH164">
        <v>9.9785499999999999E-2</v>
      </c>
      <c r="DI164">
        <v>33.801657142857152</v>
      </c>
      <c r="DJ164">
        <v>999.89999999999986</v>
      </c>
      <c r="DK164">
        <v>33.257871428571427</v>
      </c>
      <c r="DL164">
        <v>0</v>
      </c>
      <c r="DM164">
        <v>0</v>
      </c>
      <c r="DN164">
        <v>9024.8214285714294</v>
      </c>
      <c r="DO164">
        <v>0</v>
      </c>
      <c r="DP164">
        <v>1872.4271428571431</v>
      </c>
      <c r="DQ164">
        <v>-21.285514285714282</v>
      </c>
      <c r="DR164">
        <v>995.03257142857149</v>
      </c>
      <c r="DS164">
        <v>1015.124285714286</v>
      </c>
      <c r="DT164">
        <v>1.846827142857143</v>
      </c>
      <c r="DU164">
        <v>982.64200000000005</v>
      </c>
      <c r="DV164">
        <v>31.997242857142862</v>
      </c>
      <c r="DW164">
        <v>3.421951428571429</v>
      </c>
      <c r="DX164">
        <v>3.2352242857142861</v>
      </c>
      <c r="DY164">
        <v>26.237414285714291</v>
      </c>
      <c r="DZ164">
        <v>25.290785714285711</v>
      </c>
      <c r="EA164">
        <v>1199.9557142857141</v>
      </c>
      <c r="EB164">
        <v>0.9580032857142855</v>
      </c>
      <c r="EC164">
        <v>4.199705714285714E-2</v>
      </c>
      <c r="ED164">
        <v>0</v>
      </c>
      <c r="EE164">
        <v>645.27614285714287</v>
      </c>
      <c r="EF164">
        <v>5.0001600000000002</v>
      </c>
      <c r="EG164">
        <v>9476.5157142857151</v>
      </c>
      <c r="EH164">
        <v>9514.835714285713</v>
      </c>
      <c r="EI164">
        <v>47.857000000000014</v>
      </c>
      <c r="EJ164">
        <v>50.571000000000012</v>
      </c>
      <c r="EK164">
        <v>49.115714285714297</v>
      </c>
      <c r="EL164">
        <v>48.982000000000014</v>
      </c>
      <c r="EM164">
        <v>49.571000000000012</v>
      </c>
      <c r="EN164">
        <v>1144.772857142857</v>
      </c>
      <c r="EO164">
        <v>50.188571428571429</v>
      </c>
      <c r="EP164">
        <v>0</v>
      </c>
      <c r="EQ164">
        <v>771082.79999995232</v>
      </c>
      <c r="ER164">
        <v>0</v>
      </c>
      <c r="ES164">
        <v>645.55135999999993</v>
      </c>
      <c r="ET164">
        <v>-2.1578461535209641</v>
      </c>
      <c r="EU164">
        <v>-33.773076995874938</v>
      </c>
      <c r="EV164">
        <v>9480.1776000000009</v>
      </c>
      <c r="EW164">
        <v>15</v>
      </c>
      <c r="EX164">
        <v>1658327627.5</v>
      </c>
      <c r="EY164" t="s">
        <v>416</v>
      </c>
      <c r="EZ164">
        <v>1658327627.5</v>
      </c>
      <c r="FA164">
        <v>1658327617.5</v>
      </c>
      <c r="FB164">
        <v>12</v>
      </c>
      <c r="FC164">
        <v>-0.68500000000000005</v>
      </c>
      <c r="FD164">
        <v>-0.255</v>
      </c>
      <c r="FE164">
        <v>-3.9239999999999999</v>
      </c>
      <c r="FF164">
        <v>0.28599999999999998</v>
      </c>
      <c r="FG164">
        <v>1546</v>
      </c>
      <c r="FH164">
        <v>32</v>
      </c>
      <c r="FI164">
        <v>0.03</v>
      </c>
      <c r="FJ164">
        <v>0.04</v>
      </c>
      <c r="FK164">
        <v>-21.16929</v>
      </c>
      <c r="FL164">
        <v>5.8115572232659972E-2</v>
      </c>
      <c r="FM164">
        <v>0.14704174033246481</v>
      </c>
      <c r="FN164">
        <v>1</v>
      </c>
      <c r="FO164">
        <v>645.69014705882353</v>
      </c>
      <c r="FP164">
        <v>-2.2762872425742349</v>
      </c>
      <c r="FQ164">
        <v>0.29057591215831707</v>
      </c>
      <c r="FR164">
        <v>0</v>
      </c>
      <c r="FS164">
        <v>1.8695025000000001</v>
      </c>
      <c r="FT164">
        <v>-0.17653913696060419</v>
      </c>
      <c r="FU164">
        <v>1.8271926793581479E-2</v>
      </c>
      <c r="FV164">
        <v>0</v>
      </c>
      <c r="FW164">
        <v>1</v>
      </c>
      <c r="FX164">
        <v>3</v>
      </c>
      <c r="FY164" t="s">
        <v>425</v>
      </c>
      <c r="FZ164">
        <v>3.3694000000000002</v>
      </c>
      <c r="GA164">
        <v>2.8939599999999999</v>
      </c>
      <c r="GB164">
        <v>0.177089</v>
      </c>
      <c r="GC164">
        <v>0.181671</v>
      </c>
      <c r="GD164">
        <v>0.14032900000000001</v>
      </c>
      <c r="GE164">
        <v>0.13747100000000001</v>
      </c>
      <c r="GF164">
        <v>28403.1</v>
      </c>
      <c r="GG164">
        <v>24571</v>
      </c>
      <c r="GH164">
        <v>30857</v>
      </c>
      <c r="GI164">
        <v>27992</v>
      </c>
      <c r="GJ164">
        <v>34950.199999999997</v>
      </c>
      <c r="GK164">
        <v>34066.6</v>
      </c>
      <c r="GL164">
        <v>40223.5</v>
      </c>
      <c r="GM164">
        <v>39015.699999999997</v>
      </c>
      <c r="GN164">
        <v>2.3060700000000001</v>
      </c>
      <c r="GO164">
        <v>1.57423</v>
      </c>
      <c r="GP164">
        <v>0</v>
      </c>
      <c r="GQ164">
        <v>3.4760699999999999E-2</v>
      </c>
      <c r="GR164">
        <v>999.9</v>
      </c>
      <c r="GS164">
        <v>32.696599999999997</v>
      </c>
      <c r="GT164">
        <v>59.1</v>
      </c>
      <c r="GU164">
        <v>38.9</v>
      </c>
      <c r="GV164">
        <v>40.851100000000002</v>
      </c>
      <c r="GW164">
        <v>49.632899999999999</v>
      </c>
      <c r="GX164">
        <v>41.6907</v>
      </c>
      <c r="GY164">
        <v>1</v>
      </c>
      <c r="GZ164">
        <v>0.64681699999999998</v>
      </c>
      <c r="HA164">
        <v>1.6736899999999999</v>
      </c>
      <c r="HB164">
        <v>20.200399999999998</v>
      </c>
      <c r="HC164">
        <v>5.2144399999999997</v>
      </c>
      <c r="HD164">
        <v>11.974</v>
      </c>
      <c r="HE164">
        <v>4.9901999999999997</v>
      </c>
      <c r="HF164">
        <v>3.2924799999999999</v>
      </c>
      <c r="HG164">
        <v>8385.9</v>
      </c>
      <c r="HH164">
        <v>9999</v>
      </c>
      <c r="HI164">
        <v>9999</v>
      </c>
      <c r="HJ164">
        <v>971.2</v>
      </c>
      <c r="HK164">
        <v>4.97126</v>
      </c>
      <c r="HL164">
        <v>1.8742399999999999</v>
      </c>
      <c r="HM164">
        <v>1.8705700000000001</v>
      </c>
      <c r="HN164">
        <v>1.8701700000000001</v>
      </c>
      <c r="HO164">
        <v>1.87483</v>
      </c>
      <c r="HP164">
        <v>1.8714900000000001</v>
      </c>
      <c r="HQ164">
        <v>1.86696</v>
      </c>
      <c r="HR164">
        <v>1.8779399999999999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-3.2989999999999999</v>
      </c>
      <c r="IG164">
        <v>0.33179999999999998</v>
      </c>
      <c r="IH164">
        <v>-2.1003025613674828</v>
      </c>
      <c r="II164">
        <v>1.7196870422270779E-5</v>
      </c>
      <c r="IJ164">
        <v>-2.1741833173098589E-6</v>
      </c>
      <c r="IK164">
        <v>9.0595066644434051E-10</v>
      </c>
      <c r="IL164">
        <v>-0.3055493333670728</v>
      </c>
      <c r="IM164">
        <v>-1.2435942757381079E-3</v>
      </c>
      <c r="IN164">
        <v>8.3241555849602686E-4</v>
      </c>
      <c r="IO164">
        <v>-6.8006265696850886E-6</v>
      </c>
      <c r="IP164">
        <v>17</v>
      </c>
      <c r="IQ164">
        <v>2050</v>
      </c>
      <c r="IR164">
        <v>3</v>
      </c>
      <c r="IS164">
        <v>34</v>
      </c>
      <c r="IT164">
        <v>15.7</v>
      </c>
      <c r="IU164">
        <v>15.9</v>
      </c>
      <c r="IV164">
        <v>2.1264599999999998</v>
      </c>
      <c r="IW164">
        <v>2.5451700000000002</v>
      </c>
      <c r="IX164">
        <v>1.49902</v>
      </c>
      <c r="IY164">
        <v>2.2827099999999998</v>
      </c>
      <c r="IZ164">
        <v>1.69678</v>
      </c>
      <c r="JA164">
        <v>2.3754900000000001</v>
      </c>
      <c r="JB164">
        <v>43.263300000000001</v>
      </c>
      <c r="JC164">
        <v>13.4053</v>
      </c>
      <c r="JD164">
        <v>18</v>
      </c>
      <c r="JE164">
        <v>692.274</v>
      </c>
      <c r="JF164">
        <v>288.58600000000001</v>
      </c>
      <c r="JG164">
        <v>30.001799999999999</v>
      </c>
      <c r="JH164">
        <v>35.674599999999998</v>
      </c>
      <c r="JI164">
        <v>30</v>
      </c>
      <c r="JJ164">
        <v>35.447600000000001</v>
      </c>
      <c r="JK164">
        <v>35.442</v>
      </c>
      <c r="JL164">
        <v>42.667700000000004</v>
      </c>
      <c r="JM164">
        <v>26.616399999999999</v>
      </c>
      <c r="JN164">
        <v>47.707700000000003</v>
      </c>
      <c r="JO164">
        <v>30</v>
      </c>
      <c r="JP164">
        <v>996.97699999999998</v>
      </c>
      <c r="JQ164">
        <v>32.0259</v>
      </c>
      <c r="JR164">
        <v>98.336100000000002</v>
      </c>
      <c r="JS164">
        <v>98.2607</v>
      </c>
    </row>
    <row r="165" spans="1:279" x14ac:dyDescent="0.2">
      <c r="A165">
        <v>150</v>
      </c>
      <c r="B165">
        <v>1658328575.5999999</v>
      </c>
      <c r="C165">
        <v>594.5</v>
      </c>
      <c r="D165" t="s">
        <v>720</v>
      </c>
      <c r="E165" t="s">
        <v>721</v>
      </c>
      <c r="F165">
        <v>4</v>
      </c>
      <c r="G165">
        <v>1658328573.5999999</v>
      </c>
      <c r="H165">
        <f t="shared" si="100"/>
        <v>2.0832604642853992E-3</v>
      </c>
      <c r="I165">
        <f t="shared" si="101"/>
        <v>2.0832604642853991</v>
      </c>
      <c r="J165">
        <f t="shared" si="102"/>
        <v>11.754719987096422</v>
      </c>
      <c r="K165">
        <f t="shared" si="103"/>
        <v>968.07271428571426</v>
      </c>
      <c r="L165">
        <f t="shared" si="104"/>
        <v>785.63052447106998</v>
      </c>
      <c r="M165">
        <f t="shared" si="105"/>
        <v>79.512757080597751</v>
      </c>
      <c r="N165">
        <f t="shared" si="106"/>
        <v>97.977520182503284</v>
      </c>
      <c r="O165">
        <f t="shared" si="107"/>
        <v>0.12159738716914219</v>
      </c>
      <c r="P165">
        <f t="shared" si="108"/>
        <v>2.7628021326741576</v>
      </c>
      <c r="Q165">
        <f t="shared" si="109"/>
        <v>0.11870057229648051</v>
      </c>
      <c r="R165">
        <f t="shared" si="110"/>
        <v>7.444237713102636E-2</v>
      </c>
      <c r="S165">
        <f t="shared" si="111"/>
        <v>194.43401397825511</v>
      </c>
      <c r="T165">
        <f t="shared" si="112"/>
        <v>34.444579791703177</v>
      </c>
      <c r="U165">
        <f t="shared" si="113"/>
        <v>33.264214285714289</v>
      </c>
      <c r="V165">
        <f t="shared" si="114"/>
        <v>5.1275952481219091</v>
      </c>
      <c r="W165">
        <f t="shared" si="115"/>
        <v>64.815413556634553</v>
      </c>
      <c r="X165">
        <f t="shared" si="116"/>
        <v>3.4263878169272801</v>
      </c>
      <c r="Y165">
        <f t="shared" si="117"/>
        <v>5.2863780834066016</v>
      </c>
      <c r="Z165">
        <f t="shared" si="118"/>
        <v>1.701207431194629</v>
      </c>
      <c r="AA165">
        <f t="shared" si="119"/>
        <v>-91.871786474986109</v>
      </c>
      <c r="AB165">
        <f t="shared" si="120"/>
        <v>81.159740124194045</v>
      </c>
      <c r="AC165">
        <f t="shared" si="121"/>
        <v>6.7631600800920841</v>
      </c>
      <c r="AD165">
        <f t="shared" si="122"/>
        <v>190.48512770755514</v>
      </c>
      <c r="AE165">
        <f t="shared" si="123"/>
        <v>21.178906362099088</v>
      </c>
      <c r="AF165">
        <f t="shared" si="124"/>
        <v>2.0779365159457543</v>
      </c>
      <c r="AG165">
        <f t="shared" si="125"/>
        <v>11.754719987096422</v>
      </c>
      <c r="AH165">
        <v>1022.443106041229</v>
      </c>
      <c r="AI165">
        <v>1004.554018181818</v>
      </c>
      <c r="AJ165">
        <v>1.706039197300377</v>
      </c>
      <c r="AK165">
        <v>64.333968966541633</v>
      </c>
      <c r="AL165">
        <f t="shared" si="126"/>
        <v>2.0832604642853991</v>
      </c>
      <c r="AM165">
        <v>32.001862431578182</v>
      </c>
      <c r="AN165">
        <v>33.858422424242427</v>
      </c>
      <c r="AO165">
        <v>5.5865049737791503E-5</v>
      </c>
      <c r="AP165">
        <v>90.117840984765252</v>
      </c>
      <c r="AQ165">
        <v>15</v>
      </c>
      <c r="AR165">
        <v>2</v>
      </c>
      <c r="AS165">
        <f t="shared" si="127"/>
        <v>1</v>
      </c>
      <c r="AT165">
        <f t="shared" si="128"/>
        <v>0</v>
      </c>
      <c r="AU165">
        <f t="shared" si="129"/>
        <v>47079.249008392508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1009.5455533566087</v>
      </c>
      <c r="BI165">
        <f t="shared" si="133"/>
        <v>11.754719987096422</v>
      </c>
      <c r="BJ165" t="e">
        <f t="shared" si="134"/>
        <v>#DIV/0!</v>
      </c>
      <c r="BK165">
        <f t="shared" si="135"/>
        <v>1.1643575614803607E-2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253</v>
      </c>
      <c r="CG165">
        <v>1000</v>
      </c>
      <c r="CH165" t="s">
        <v>414</v>
      </c>
      <c r="CI165">
        <v>1110.1500000000001</v>
      </c>
      <c r="CJ165">
        <v>1175.8634999999999</v>
      </c>
      <c r="CK165">
        <v>1152.67</v>
      </c>
      <c r="CL165">
        <v>1.3005735999999999E-4</v>
      </c>
      <c r="CM165">
        <v>6.5004835999999994E-4</v>
      </c>
      <c r="CN165">
        <v>4.7597999359999997E-2</v>
      </c>
      <c r="CO165">
        <v>5.5000000000000003E-4</v>
      </c>
      <c r="CP165">
        <f t="shared" si="146"/>
        <v>1200.0471428571429</v>
      </c>
      <c r="CQ165">
        <f t="shared" si="147"/>
        <v>1009.5455533566087</v>
      </c>
      <c r="CR165">
        <f t="shared" si="148"/>
        <v>0.84125491183039958</v>
      </c>
      <c r="CS165">
        <f t="shared" si="149"/>
        <v>0.16202197983267153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1658328573.5999999</v>
      </c>
      <c r="CZ165">
        <v>968.07271428571426</v>
      </c>
      <c r="DA165">
        <v>989.46742857142851</v>
      </c>
      <c r="DB165">
        <v>33.85462857142857</v>
      </c>
      <c r="DC165">
        <v>32.002499999999998</v>
      </c>
      <c r="DD165">
        <v>971.37757142857129</v>
      </c>
      <c r="DE165">
        <v>33.522628571428569</v>
      </c>
      <c r="DF165">
        <v>650.36157142857144</v>
      </c>
      <c r="DG165">
        <v>101.10857142857139</v>
      </c>
      <c r="DH165">
        <v>0.1002724285714286</v>
      </c>
      <c r="DI165">
        <v>33.809100000000001</v>
      </c>
      <c r="DJ165">
        <v>999.89999999999986</v>
      </c>
      <c r="DK165">
        <v>33.264214285714289</v>
      </c>
      <c r="DL165">
        <v>0</v>
      </c>
      <c r="DM165">
        <v>0</v>
      </c>
      <c r="DN165">
        <v>8978.84</v>
      </c>
      <c r="DO165">
        <v>0</v>
      </c>
      <c r="DP165">
        <v>1870.6414285714291</v>
      </c>
      <c r="DQ165">
        <v>-21.394685714285711</v>
      </c>
      <c r="DR165">
        <v>1001.995714285714</v>
      </c>
      <c r="DS165">
        <v>1022.18</v>
      </c>
      <c r="DT165">
        <v>1.8521371428571429</v>
      </c>
      <c r="DU165">
        <v>989.46742857142851</v>
      </c>
      <c r="DV165">
        <v>32.002499999999998</v>
      </c>
      <c r="DW165">
        <v>3.423002857142857</v>
      </c>
      <c r="DX165">
        <v>3.2357328571428572</v>
      </c>
      <c r="DY165">
        <v>26.24258571428571</v>
      </c>
      <c r="DZ165">
        <v>25.29344285714285</v>
      </c>
      <c r="EA165">
        <v>1200.0471428571429</v>
      </c>
      <c r="EB165">
        <v>0.95799599999999985</v>
      </c>
      <c r="EC165">
        <v>4.2004385714285719E-2</v>
      </c>
      <c r="ED165">
        <v>0</v>
      </c>
      <c r="EE165">
        <v>645.25914285714293</v>
      </c>
      <c r="EF165">
        <v>5.0001600000000002</v>
      </c>
      <c r="EG165">
        <v>9475.4414285714302</v>
      </c>
      <c r="EH165">
        <v>9515.544285714288</v>
      </c>
      <c r="EI165">
        <v>47.875</v>
      </c>
      <c r="EJ165">
        <v>50.561999999999998</v>
      </c>
      <c r="EK165">
        <v>49.098000000000013</v>
      </c>
      <c r="EL165">
        <v>49</v>
      </c>
      <c r="EM165">
        <v>49.561999999999998</v>
      </c>
      <c r="EN165">
        <v>1144.8514285714291</v>
      </c>
      <c r="EO165">
        <v>50.198571428571427</v>
      </c>
      <c r="EP165">
        <v>0</v>
      </c>
      <c r="EQ165">
        <v>771087</v>
      </c>
      <c r="ER165">
        <v>0</v>
      </c>
      <c r="ES165">
        <v>645.43130769230766</v>
      </c>
      <c r="ET165">
        <v>-2.218119655335693</v>
      </c>
      <c r="EU165">
        <v>-35.224615470161012</v>
      </c>
      <c r="EV165">
        <v>9478.2761538461527</v>
      </c>
      <c r="EW165">
        <v>15</v>
      </c>
      <c r="EX165">
        <v>1658327627.5</v>
      </c>
      <c r="EY165" t="s">
        <v>416</v>
      </c>
      <c r="EZ165">
        <v>1658327627.5</v>
      </c>
      <c r="FA165">
        <v>1658327617.5</v>
      </c>
      <c r="FB165">
        <v>12</v>
      </c>
      <c r="FC165">
        <v>-0.68500000000000005</v>
      </c>
      <c r="FD165">
        <v>-0.255</v>
      </c>
      <c r="FE165">
        <v>-3.9239999999999999</v>
      </c>
      <c r="FF165">
        <v>0.28599999999999998</v>
      </c>
      <c r="FG165">
        <v>1546</v>
      </c>
      <c r="FH165">
        <v>32</v>
      </c>
      <c r="FI165">
        <v>0.03</v>
      </c>
      <c r="FJ165">
        <v>0.04</v>
      </c>
      <c r="FK165">
        <v>-21.198965000000001</v>
      </c>
      <c r="FL165">
        <v>-0.89751669793616529</v>
      </c>
      <c r="FM165">
        <v>0.16893333825802409</v>
      </c>
      <c r="FN165">
        <v>0</v>
      </c>
      <c r="FO165">
        <v>645.53379411764706</v>
      </c>
      <c r="FP165">
        <v>-2.303636364016048</v>
      </c>
      <c r="FQ165">
        <v>0.28616817139286138</v>
      </c>
      <c r="FR165">
        <v>0</v>
      </c>
      <c r="FS165">
        <v>1.8620555000000001</v>
      </c>
      <c r="FT165">
        <v>-0.1419890431519728</v>
      </c>
      <c r="FU165">
        <v>1.6278456614495139E-2</v>
      </c>
      <c r="FV165">
        <v>0</v>
      </c>
      <c r="FW165">
        <v>0</v>
      </c>
      <c r="FX165">
        <v>3</v>
      </c>
      <c r="FY165" t="s">
        <v>428</v>
      </c>
      <c r="FZ165">
        <v>3.3693599999999999</v>
      </c>
      <c r="GA165">
        <v>2.8936600000000001</v>
      </c>
      <c r="GB165">
        <v>0.17788100000000001</v>
      </c>
      <c r="GC165">
        <v>0.18248</v>
      </c>
      <c r="GD165">
        <v>0.14035800000000001</v>
      </c>
      <c r="GE165">
        <v>0.137485</v>
      </c>
      <c r="GF165">
        <v>28375.3</v>
      </c>
      <c r="GG165">
        <v>24545.4</v>
      </c>
      <c r="GH165">
        <v>30856.7</v>
      </c>
      <c r="GI165">
        <v>27990.7</v>
      </c>
      <c r="GJ165">
        <v>34948.800000000003</v>
      </c>
      <c r="GK165">
        <v>34064.5</v>
      </c>
      <c r="GL165">
        <v>40223.300000000003</v>
      </c>
      <c r="GM165">
        <v>39014</v>
      </c>
      <c r="GN165">
        <v>2.3064300000000002</v>
      </c>
      <c r="GO165">
        <v>1.5739700000000001</v>
      </c>
      <c r="GP165">
        <v>0</v>
      </c>
      <c r="GQ165">
        <v>3.5032599999999997E-2</v>
      </c>
      <c r="GR165">
        <v>999.9</v>
      </c>
      <c r="GS165">
        <v>32.703099999999999</v>
      </c>
      <c r="GT165">
        <v>59</v>
      </c>
      <c r="GU165">
        <v>38.9</v>
      </c>
      <c r="GV165">
        <v>40.785200000000003</v>
      </c>
      <c r="GW165">
        <v>50.292900000000003</v>
      </c>
      <c r="GX165">
        <v>41.866999999999997</v>
      </c>
      <c r="GY165">
        <v>1</v>
      </c>
      <c r="GZ165">
        <v>0.64689300000000005</v>
      </c>
      <c r="HA165">
        <v>1.67733</v>
      </c>
      <c r="HB165">
        <v>20.200399999999998</v>
      </c>
      <c r="HC165">
        <v>5.2144399999999997</v>
      </c>
      <c r="HD165">
        <v>11.974</v>
      </c>
      <c r="HE165">
        <v>4.9901499999999999</v>
      </c>
      <c r="HF165">
        <v>3.2924500000000001</v>
      </c>
      <c r="HG165">
        <v>8385.9</v>
      </c>
      <c r="HH165">
        <v>9999</v>
      </c>
      <c r="HI165">
        <v>9999</v>
      </c>
      <c r="HJ165">
        <v>971.2</v>
      </c>
      <c r="HK165">
        <v>4.97126</v>
      </c>
      <c r="HL165">
        <v>1.8742399999999999</v>
      </c>
      <c r="HM165">
        <v>1.8705700000000001</v>
      </c>
      <c r="HN165">
        <v>1.8701700000000001</v>
      </c>
      <c r="HO165">
        <v>1.8748100000000001</v>
      </c>
      <c r="HP165">
        <v>1.8714900000000001</v>
      </c>
      <c r="HQ165">
        <v>1.86696</v>
      </c>
      <c r="HR165">
        <v>1.87795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-3.31</v>
      </c>
      <c r="IG165">
        <v>0.33210000000000001</v>
      </c>
      <c r="IH165">
        <v>-2.1003025613674828</v>
      </c>
      <c r="II165">
        <v>1.7196870422270779E-5</v>
      </c>
      <c r="IJ165">
        <v>-2.1741833173098589E-6</v>
      </c>
      <c r="IK165">
        <v>9.0595066644434051E-10</v>
      </c>
      <c r="IL165">
        <v>-0.3055493333670728</v>
      </c>
      <c r="IM165">
        <v>-1.2435942757381079E-3</v>
      </c>
      <c r="IN165">
        <v>8.3241555849602686E-4</v>
      </c>
      <c r="IO165">
        <v>-6.8006265696850886E-6</v>
      </c>
      <c r="IP165">
        <v>17</v>
      </c>
      <c r="IQ165">
        <v>2050</v>
      </c>
      <c r="IR165">
        <v>3</v>
      </c>
      <c r="IS165">
        <v>34</v>
      </c>
      <c r="IT165">
        <v>15.8</v>
      </c>
      <c r="IU165">
        <v>16</v>
      </c>
      <c r="IV165">
        <v>2.1386699999999998</v>
      </c>
      <c r="IW165">
        <v>2.5427200000000001</v>
      </c>
      <c r="IX165">
        <v>1.49902</v>
      </c>
      <c r="IY165">
        <v>2.2827099999999998</v>
      </c>
      <c r="IZ165">
        <v>1.69678</v>
      </c>
      <c r="JA165">
        <v>2.4121100000000002</v>
      </c>
      <c r="JB165">
        <v>43.263300000000001</v>
      </c>
      <c r="JC165">
        <v>13.414099999999999</v>
      </c>
      <c r="JD165">
        <v>18</v>
      </c>
      <c r="JE165">
        <v>692.55899999999997</v>
      </c>
      <c r="JF165">
        <v>288.46899999999999</v>
      </c>
      <c r="JG165">
        <v>30.0014</v>
      </c>
      <c r="JH165">
        <v>35.674599999999998</v>
      </c>
      <c r="JI165">
        <v>30.0002</v>
      </c>
      <c r="JJ165">
        <v>35.447600000000001</v>
      </c>
      <c r="JK165">
        <v>35.443199999999997</v>
      </c>
      <c r="JL165">
        <v>42.9009</v>
      </c>
      <c r="JM165">
        <v>26.616399999999999</v>
      </c>
      <c r="JN165">
        <v>47.707700000000003</v>
      </c>
      <c r="JO165">
        <v>30</v>
      </c>
      <c r="JP165">
        <v>1003.65</v>
      </c>
      <c r="JQ165">
        <v>32.0259</v>
      </c>
      <c r="JR165">
        <v>98.335400000000007</v>
      </c>
      <c r="JS165">
        <v>98.256299999999996</v>
      </c>
    </row>
    <row r="166" spans="1:279" x14ac:dyDescent="0.2">
      <c r="A166">
        <v>151</v>
      </c>
      <c r="B166">
        <v>1658328579.5999999</v>
      </c>
      <c r="C166">
        <v>598.5</v>
      </c>
      <c r="D166" t="s">
        <v>722</v>
      </c>
      <c r="E166" t="s">
        <v>723</v>
      </c>
      <c r="F166">
        <v>4</v>
      </c>
      <c r="G166">
        <v>1658328577.2874999</v>
      </c>
      <c r="H166">
        <f t="shared" si="100"/>
        <v>2.0881949228458967E-3</v>
      </c>
      <c r="I166">
        <f t="shared" si="101"/>
        <v>2.0881949228458967</v>
      </c>
      <c r="J166">
        <f t="shared" si="102"/>
        <v>11.495702950389017</v>
      </c>
      <c r="K166">
        <f t="shared" si="103"/>
        <v>974.23987499999998</v>
      </c>
      <c r="L166">
        <f t="shared" si="104"/>
        <v>795.25939057771154</v>
      </c>
      <c r="M166">
        <f t="shared" si="105"/>
        <v>80.487195127907484</v>
      </c>
      <c r="N166">
        <f t="shared" si="106"/>
        <v>98.601583143268414</v>
      </c>
      <c r="O166">
        <f t="shared" si="107"/>
        <v>0.12178253935313804</v>
      </c>
      <c r="P166">
        <f t="shared" si="108"/>
        <v>2.7590410011797779</v>
      </c>
      <c r="Q166">
        <f t="shared" si="109"/>
        <v>0.11887315064966304</v>
      </c>
      <c r="R166">
        <f t="shared" si="110"/>
        <v>7.4551327116124597E-2</v>
      </c>
      <c r="S166">
        <f t="shared" si="111"/>
        <v>194.42781071022617</v>
      </c>
      <c r="T166">
        <f t="shared" si="112"/>
        <v>34.450837413409971</v>
      </c>
      <c r="U166">
        <f t="shared" si="113"/>
        <v>33.272937499999998</v>
      </c>
      <c r="V166">
        <f t="shared" si="114"/>
        <v>5.1301041869549806</v>
      </c>
      <c r="W166">
        <f t="shared" si="115"/>
        <v>64.809296043214914</v>
      </c>
      <c r="X166">
        <f t="shared" si="116"/>
        <v>3.4273755395574188</v>
      </c>
      <c r="Y166">
        <f t="shared" si="117"/>
        <v>5.2884011226908569</v>
      </c>
      <c r="Z166">
        <f t="shared" si="118"/>
        <v>1.7027286473975618</v>
      </c>
      <c r="AA166">
        <f t="shared" si="119"/>
        <v>-92.08939609750405</v>
      </c>
      <c r="AB166">
        <f t="shared" si="120"/>
        <v>80.770621539124264</v>
      </c>
      <c r="AC166">
        <f t="shared" si="121"/>
        <v>6.7404232070394423</v>
      </c>
      <c r="AD166">
        <f t="shared" si="122"/>
        <v>189.84945935888584</v>
      </c>
      <c r="AE166">
        <f t="shared" si="123"/>
        <v>21.198386280981275</v>
      </c>
      <c r="AF166">
        <f t="shared" si="124"/>
        <v>2.0829207145425301</v>
      </c>
      <c r="AG166">
        <f t="shared" si="125"/>
        <v>11.495702950389017</v>
      </c>
      <c r="AH166">
        <v>1029.4017838368979</v>
      </c>
      <c r="AI166">
        <v>1011.569272727273</v>
      </c>
      <c r="AJ166">
        <v>1.7545616826034329</v>
      </c>
      <c r="AK166">
        <v>64.333968966541633</v>
      </c>
      <c r="AL166">
        <f t="shared" si="126"/>
        <v>2.0881949228458967</v>
      </c>
      <c r="AM166">
        <v>32.007380741255297</v>
      </c>
      <c r="AN166">
        <v>33.868200606060597</v>
      </c>
      <c r="AO166">
        <v>8.1777663105857848E-5</v>
      </c>
      <c r="AP166">
        <v>90.117840984765252</v>
      </c>
      <c r="AQ166">
        <v>15</v>
      </c>
      <c r="AR166">
        <v>2</v>
      </c>
      <c r="AS166">
        <f t="shared" si="127"/>
        <v>1</v>
      </c>
      <c r="AT166">
        <f t="shared" si="128"/>
        <v>0</v>
      </c>
      <c r="AU166">
        <f t="shared" si="129"/>
        <v>46975.141218161996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1009.5142107306872</v>
      </c>
      <c r="BI166">
        <f t="shared" si="133"/>
        <v>11.495702950389017</v>
      </c>
      <c r="BJ166" t="e">
        <f t="shared" si="134"/>
        <v>#DIV/0!</v>
      </c>
      <c r="BK166">
        <f t="shared" si="135"/>
        <v>1.138736119630096E-2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253</v>
      </c>
      <c r="CG166">
        <v>1000</v>
      </c>
      <c r="CH166" t="s">
        <v>414</v>
      </c>
      <c r="CI166">
        <v>1110.1500000000001</v>
      </c>
      <c r="CJ166">
        <v>1175.8634999999999</v>
      </c>
      <c r="CK166">
        <v>1152.67</v>
      </c>
      <c r="CL166">
        <v>1.3005735999999999E-4</v>
      </c>
      <c r="CM166">
        <v>6.5004835999999994E-4</v>
      </c>
      <c r="CN166">
        <v>4.7597999359999997E-2</v>
      </c>
      <c r="CO166">
        <v>5.5000000000000003E-4</v>
      </c>
      <c r="CP166">
        <f t="shared" si="146"/>
        <v>1200.01</v>
      </c>
      <c r="CQ166">
        <f t="shared" si="147"/>
        <v>1009.5142107306872</v>
      </c>
      <c r="CR166">
        <f t="shared" si="148"/>
        <v>0.8412548318186408</v>
      </c>
      <c r="CS166">
        <f t="shared" si="149"/>
        <v>0.16202182540997673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1658328577.2874999</v>
      </c>
      <c r="CZ166">
        <v>974.23987499999998</v>
      </c>
      <c r="DA166">
        <v>995.66912500000001</v>
      </c>
      <c r="DB166">
        <v>33.864424999999997</v>
      </c>
      <c r="DC166">
        <v>32.007849999999998</v>
      </c>
      <c r="DD166">
        <v>977.55487500000004</v>
      </c>
      <c r="DE166">
        <v>33.5321</v>
      </c>
      <c r="DF166">
        <v>650.35362500000008</v>
      </c>
      <c r="DG166">
        <v>101.10850000000001</v>
      </c>
      <c r="DH166">
        <v>0.10023275</v>
      </c>
      <c r="DI166">
        <v>33.815950000000001</v>
      </c>
      <c r="DJ166">
        <v>999.9</v>
      </c>
      <c r="DK166">
        <v>33.272937499999998</v>
      </c>
      <c r="DL166">
        <v>0</v>
      </c>
      <c r="DM166">
        <v>0</v>
      </c>
      <c r="DN166">
        <v>8958.90625</v>
      </c>
      <c r="DO166">
        <v>0</v>
      </c>
      <c r="DP166">
        <v>1871.72875</v>
      </c>
      <c r="DQ166">
        <v>-21.4291625</v>
      </c>
      <c r="DR166">
        <v>1008.38875</v>
      </c>
      <c r="DS166">
        <v>1028.5925</v>
      </c>
      <c r="DT166">
        <v>1.8565674999999999</v>
      </c>
      <c r="DU166">
        <v>995.66912500000001</v>
      </c>
      <c r="DV166">
        <v>32.007849999999998</v>
      </c>
      <c r="DW166">
        <v>3.4239787499999998</v>
      </c>
      <c r="DX166">
        <v>3.2362625</v>
      </c>
      <c r="DY166">
        <v>26.2474375</v>
      </c>
      <c r="DZ166">
        <v>25.296212499999999</v>
      </c>
      <c r="EA166">
        <v>1200.01</v>
      </c>
      <c r="EB166">
        <v>0.95799862499999999</v>
      </c>
      <c r="EC166">
        <v>4.2001724999999997E-2</v>
      </c>
      <c r="ED166">
        <v>0</v>
      </c>
      <c r="EE166">
        <v>645.09199999999998</v>
      </c>
      <c r="EF166">
        <v>5.0001600000000002</v>
      </c>
      <c r="EG166">
        <v>9473.4399999999987</v>
      </c>
      <c r="EH166">
        <v>9515.25</v>
      </c>
      <c r="EI166">
        <v>47.859250000000003</v>
      </c>
      <c r="EJ166">
        <v>50.561999999999998</v>
      </c>
      <c r="EK166">
        <v>49.101374999999997</v>
      </c>
      <c r="EL166">
        <v>49</v>
      </c>
      <c r="EM166">
        <v>49.561999999999998</v>
      </c>
      <c r="EN166">
        <v>1144.8175000000001</v>
      </c>
      <c r="EO166">
        <v>50.193750000000001</v>
      </c>
      <c r="EP166">
        <v>0</v>
      </c>
      <c r="EQ166">
        <v>771091.20000004768</v>
      </c>
      <c r="ER166">
        <v>0</v>
      </c>
      <c r="ES166">
        <v>645.27124000000003</v>
      </c>
      <c r="ET166">
        <v>-2.3462307629102872</v>
      </c>
      <c r="EU166">
        <v>-29.15923079364342</v>
      </c>
      <c r="EV166">
        <v>9475.6583999999984</v>
      </c>
      <c r="EW166">
        <v>15</v>
      </c>
      <c r="EX166">
        <v>1658327627.5</v>
      </c>
      <c r="EY166" t="s">
        <v>416</v>
      </c>
      <c r="EZ166">
        <v>1658327627.5</v>
      </c>
      <c r="FA166">
        <v>1658327617.5</v>
      </c>
      <c r="FB166">
        <v>12</v>
      </c>
      <c r="FC166">
        <v>-0.68500000000000005</v>
      </c>
      <c r="FD166">
        <v>-0.255</v>
      </c>
      <c r="FE166">
        <v>-3.9239999999999999</v>
      </c>
      <c r="FF166">
        <v>0.28599999999999998</v>
      </c>
      <c r="FG166">
        <v>1546</v>
      </c>
      <c r="FH166">
        <v>32</v>
      </c>
      <c r="FI166">
        <v>0.03</v>
      </c>
      <c r="FJ166">
        <v>0.04</v>
      </c>
      <c r="FK166">
        <v>-21.269185</v>
      </c>
      <c r="FL166">
        <v>-1.001020637898612</v>
      </c>
      <c r="FM166">
        <v>0.17477819879779069</v>
      </c>
      <c r="FN166">
        <v>0</v>
      </c>
      <c r="FO166">
        <v>645.36667647058812</v>
      </c>
      <c r="FP166">
        <v>-2.195401066578071</v>
      </c>
      <c r="FQ166">
        <v>0.29094033354222842</v>
      </c>
      <c r="FR166">
        <v>0</v>
      </c>
      <c r="FS166">
        <v>1.85650425</v>
      </c>
      <c r="FT166">
        <v>-5.9974671669796698E-2</v>
      </c>
      <c r="FU166">
        <v>1.181767148965906E-2</v>
      </c>
      <c r="FV166">
        <v>1</v>
      </c>
      <c r="FW166">
        <v>1</v>
      </c>
      <c r="FX166">
        <v>3</v>
      </c>
      <c r="FY166" t="s">
        <v>425</v>
      </c>
      <c r="FZ166">
        <v>3.3693599999999999</v>
      </c>
      <c r="GA166">
        <v>2.89364</v>
      </c>
      <c r="GB166">
        <v>0.17868200000000001</v>
      </c>
      <c r="GC166">
        <v>0.18326899999999999</v>
      </c>
      <c r="GD166">
        <v>0.140378</v>
      </c>
      <c r="GE166">
        <v>0.13749800000000001</v>
      </c>
      <c r="GF166">
        <v>28347.200000000001</v>
      </c>
      <c r="GG166">
        <v>24520.799999999999</v>
      </c>
      <c r="GH166">
        <v>30856.2</v>
      </c>
      <c r="GI166">
        <v>27989.7</v>
      </c>
      <c r="GJ166">
        <v>34947.300000000003</v>
      </c>
      <c r="GK166">
        <v>34063</v>
      </c>
      <c r="GL166">
        <v>40222.5</v>
      </c>
      <c r="GM166">
        <v>39012.800000000003</v>
      </c>
      <c r="GN166">
        <v>2.3066200000000001</v>
      </c>
      <c r="GO166">
        <v>1.57402</v>
      </c>
      <c r="GP166">
        <v>0</v>
      </c>
      <c r="GQ166">
        <v>3.4723400000000001E-2</v>
      </c>
      <c r="GR166">
        <v>999.9</v>
      </c>
      <c r="GS166">
        <v>32.7119</v>
      </c>
      <c r="GT166">
        <v>59</v>
      </c>
      <c r="GU166">
        <v>38.9</v>
      </c>
      <c r="GV166">
        <v>40.781199999999998</v>
      </c>
      <c r="GW166">
        <v>50.292900000000003</v>
      </c>
      <c r="GX166">
        <v>41.9071</v>
      </c>
      <c r="GY166">
        <v>1</v>
      </c>
      <c r="GZ166">
        <v>0.64671699999999999</v>
      </c>
      <c r="HA166">
        <v>1.6825600000000001</v>
      </c>
      <c r="HB166">
        <v>20.200299999999999</v>
      </c>
      <c r="HC166">
        <v>5.2147399999999999</v>
      </c>
      <c r="HD166">
        <v>11.974</v>
      </c>
      <c r="HE166">
        <v>4.9905499999999998</v>
      </c>
      <c r="HF166">
        <v>3.2926500000000001</v>
      </c>
      <c r="HG166">
        <v>8386.1</v>
      </c>
      <c r="HH166">
        <v>9999</v>
      </c>
      <c r="HI166">
        <v>9999</v>
      </c>
      <c r="HJ166">
        <v>971.2</v>
      </c>
      <c r="HK166">
        <v>4.97126</v>
      </c>
      <c r="HL166">
        <v>1.8742399999999999</v>
      </c>
      <c r="HM166">
        <v>1.8705700000000001</v>
      </c>
      <c r="HN166">
        <v>1.8701399999999999</v>
      </c>
      <c r="HO166">
        <v>1.8748</v>
      </c>
      <c r="HP166">
        <v>1.8714900000000001</v>
      </c>
      <c r="HQ166">
        <v>1.8669199999999999</v>
      </c>
      <c r="HR166">
        <v>1.8779600000000001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-3.3210000000000002</v>
      </c>
      <c r="IG166">
        <v>0.33239999999999997</v>
      </c>
      <c r="IH166">
        <v>-2.1003025613674828</v>
      </c>
      <c r="II166">
        <v>1.7196870422270779E-5</v>
      </c>
      <c r="IJ166">
        <v>-2.1741833173098589E-6</v>
      </c>
      <c r="IK166">
        <v>9.0595066644434051E-10</v>
      </c>
      <c r="IL166">
        <v>-0.3055493333670728</v>
      </c>
      <c r="IM166">
        <v>-1.2435942757381079E-3</v>
      </c>
      <c r="IN166">
        <v>8.3241555849602686E-4</v>
      </c>
      <c r="IO166">
        <v>-6.8006265696850886E-6</v>
      </c>
      <c r="IP166">
        <v>17</v>
      </c>
      <c r="IQ166">
        <v>2050</v>
      </c>
      <c r="IR166">
        <v>3</v>
      </c>
      <c r="IS166">
        <v>34</v>
      </c>
      <c r="IT166">
        <v>15.9</v>
      </c>
      <c r="IU166">
        <v>16</v>
      </c>
      <c r="IV166">
        <v>2.1496599999999999</v>
      </c>
      <c r="IW166">
        <v>2.5439500000000002</v>
      </c>
      <c r="IX166">
        <v>1.49902</v>
      </c>
      <c r="IY166">
        <v>2.2827099999999998</v>
      </c>
      <c r="IZ166">
        <v>1.69678</v>
      </c>
      <c r="JA166">
        <v>2.4121100000000002</v>
      </c>
      <c r="JB166">
        <v>43.290399999999998</v>
      </c>
      <c r="JC166">
        <v>13.422800000000001</v>
      </c>
      <c r="JD166">
        <v>18</v>
      </c>
      <c r="JE166">
        <v>692.72199999999998</v>
      </c>
      <c r="JF166">
        <v>288.50299999999999</v>
      </c>
      <c r="JG166">
        <v>30.0015</v>
      </c>
      <c r="JH166">
        <v>35.674599999999998</v>
      </c>
      <c r="JI166">
        <v>30.0001</v>
      </c>
      <c r="JJ166">
        <v>35.447600000000001</v>
      </c>
      <c r="JK166">
        <v>35.4452</v>
      </c>
      <c r="JL166">
        <v>43.133899999999997</v>
      </c>
      <c r="JM166">
        <v>26.616399999999999</v>
      </c>
      <c r="JN166">
        <v>47.707700000000003</v>
      </c>
      <c r="JO166">
        <v>30</v>
      </c>
      <c r="JP166">
        <v>1010.36</v>
      </c>
      <c r="JQ166">
        <v>32.0259</v>
      </c>
      <c r="JR166">
        <v>98.333699999999993</v>
      </c>
      <c r="JS166">
        <v>98.253100000000003</v>
      </c>
    </row>
    <row r="167" spans="1:279" x14ac:dyDescent="0.2">
      <c r="A167">
        <v>152</v>
      </c>
      <c r="B167">
        <v>1658328583.5999999</v>
      </c>
      <c r="C167">
        <v>602.5</v>
      </c>
      <c r="D167" t="s">
        <v>724</v>
      </c>
      <c r="E167" t="s">
        <v>725</v>
      </c>
      <c r="F167">
        <v>4</v>
      </c>
      <c r="G167">
        <v>1658328581.5999999</v>
      </c>
      <c r="H167">
        <f t="shared" si="100"/>
        <v>2.0879630444998291E-3</v>
      </c>
      <c r="I167">
        <f t="shared" si="101"/>
        <v>2.0879630444998289</v>
      </c>
      <c r="J167">
        <f t="shared" si="102"/>
        <v>11.726036852840757</v>
      </c>
      <c r="K167">
        <f t="shared" si="103"/>
        <v>981.45785714285705</v>
      </c>
      <c r="L167">
        <f t="shared" si="104"/>
        <v>799.13470007838646</v>
      </c>
      <c r="M167">
        <f t="shared" si="105"/>
        <v>80.879886935376703</v>
      </c>
      <c r="N167">
        <f t="shared" si="106"/>
        <v>99.332691359498014</v>
      </c>
      <c r="O167">
        <f t="shared" si="107"/>
        <v>0.1217059867287227</v>
      </c>
      <c r="P167">
        <f t="shared" si="108"/>
        <v>2.7677773500253435</v>
      </c>
      <c r="Q167">
        <f t="shared" si="109"/>
        <v>0.11880914432586241</v>
      </c>
      <c r="R167">
        <f t="shared" si="110"/>
        <v>7.4510242143469088E-2</v>
      </c>
      <c r="S167">
        <f t="shared" si="111"/>
        <v>194.42181389825029</v>
      </c>
      <c r="T167">
        <f t="shared" si="112"/>
        <v>34.454604057458283</v>
      </c>
      <c r="U167">
        <f t="shared" si="113"/>
        <v>33.277685714285717</v>
      </c>
      <c r="V167">
        <f t="shared" si="114"/>
        <v>5.1314702997145218</v>
      </c>
      <c r="W167">
        <f t="shared" si="115"/>
        <v>64.801249756737178</v>
      </c>
      <c r="X167">
        <f t="shared" si="116"/>
        <v>3.4280207056015213</v>
      </c>
      <c r="Y167">
        <f t="shared" si="117"/>
        <v>5.2900533839551773</v>
      </c>
      <c r="Z167">
        <f t="shared" si="118"/>
        <v>1.7034495941130006</v>
      </c>
      <c r="AA167">
        <f t="shared" si="119"/>
        <v>-92.07917026244246</v>
      </c>
      <c r="AB167">
        <f t="shared" si="120"/>
        <v>81.152411766687607</v>
      </c>
      <c r="AC167">
        <f t="shared" si="121"/>
        <v>6.7512494009911119</v>
      </c>
      <c r="AD167">
        <f t="shared" si="122"/>
        <v>190.24630480348654</v>
      </c>
      <c r="AE167">
        <f t="shared" si="123"/>
        <v>21.113267151680382</v>
      </c>
      <c r="AF167">
        <f t="shared" si="124"/>
        <v>2.0849319087211371</v>
      </c>
      <c r="AG167">
        <f t="shared" si="125"/>
        <v>11.726036852840757</v>
      </c>
      <c r="AH167">
        <v>1036.2558655359439</v>
      </c>
      <c r="AI167">
        <v>1018.412060606061</v>
      </c>
      <c r="AJ167">
        <v>1.701426866957237</v>
      </c>
      <c r="AK167">
        <v>64.333968966541633</v>
      </c>
      <c r="AL167">
        <f t="shared" si="126"/>
        <v>2.0879630444998289</v>
      </c>
      <c r="AM167">
        <v>32.011682849380414</v>
      </c>
      <c r="AN167">
        <v>33.872612727272731</v>
      </c>
      <c r="AO167">
        <v>2.2792417946228608E-5</v>
      </c>
      <c r="AP167">
        <v>90.117840984765252</v>
      </c>
      <c r="AQ167">
        <v>15</v>
      </c>
      <c r="AR167">
        <v>2</v>
      </c>
      <c r="AS167">
        <f t="shared" si="127"/>
        <v>1</v>
      </c>
      <c r="AT167">
        <f t="shared" si="128"/>
        <v>0</v>
      </c>
      <c r="AU167">
        <f t="shared" si="129"/>
        <v>47213.777126833578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1009.4840569420986</v>
      </c>
      <c r="BI167">
        <f t="shared" si="133"/>
        <v>11.726036852840757</v>
      </c>
      <c r="BJ167" t="e">
        <f t="shared" si="134"/>
        <v>#DIV/0!</v>
      </c>
      <c r="BK167">
        <f t="shared" si="135"/>
        <v>1.1615871268300111E-2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253</v>
      </c>
      <c r="CG167">
        <v>1000</v>
      </c>
      <c r="CH167" t="s">
        <v>414</v>
      </c>
      <c r="CI167">
        <v>1110.1500000000001</v>
      </c>
      <c r="CJ167">
        <v>1175.8634999999999</v>
      </c>
      <c r="CK167">
        <v>1152.67</v>
      </c>
      <c r="CL167">
        <v>1.3005735999999999E-4</v>
      </c>
      <c r="CM167">
        <v>6.5004835999999994E-4</v>
      </c>
      <c r="CN167">
        <v>4.7597999359999997E-2</v>
      </c>
      <c r="CO167">
        <v>5.5000000000000003E-4</v>
      </c>
      <c r="CP167">
        <f t="shared" si="146"/>
        <v>1199.974285714286</v>
      </c>
      <c r="CQ167">
        <f t="shared" si="147"/>
        <v>1009.4840569420986</v>
      </c>
      <c r="CR167">
        <f t="shared" si="148"/>
        <v>0.84125474100572262</v>
      </c>
      <c r="CS167">
        <f t="shared" si="149"/>
        <v>0.16202165014104489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1658328581.5999999</v>
      </c>
      <c r="CZ167">
        <v>981.45785714285705</v>
      </c>
      <c r="DA167">
        <v>1002.824285714286</v>
      </c>
      <c r="DB167">
        <v>33.870600000000003</v>
      </c>
      <c r="DC167">
        <v>32.012242857142859</v>
      </c>
      <c r="DD167">
        <v>984.78442857142852</v>
      </c>
      <c r="DE167">
        <v>33.538128571428572</v>
      </c>
      <c r="DF167">
        <v>650.35314285714287</v>
      </c>
      <c r="DG167">
        <v>101.10942857142859</v>
      </c>
      <c r="DH167">
        <v>9.9900628571428576E-2</v>
      </c>
      <c r="DI167">
        <v>33.821542857142859</v>
      </c>
      <c r="DJ167">
        <v>999.89999999999986</v>
      </c>
      <c r="DK167">
        <v>33.277685714285717</v>
      </c>
      <c r="DL167">
        <v>0</v>
      </c>
      <c r="DM167">
        <v>0</v>
      </c>
      <c r="DN167">
        <v>9005.18</v>
      </c>
      <c r="DO167">
        <v>0</v>
      </c>
      <c r="DP167">
        <v>1873.204285714286</v>
      </c>
      <c r="DQ167">
        <v>-21.36628571428572</v>
      </c>
      <c r="DR167">
        <v>1015.864285714286</v>
      </c>
      <c r="DS167">
        <v>1035.987142857143</v>
      </c>
      <c r="DT167">
        <v>1.85836</v>
      </c>
      <c r="DU167">
        <v>1002.824285714286</v>
      </c>
      <c r="DV167">
        <v>32.012242857142859</v>
      </c>
      <c r="DW167">
        <v>3.4246300000000001</v>
      </c>
      <c r="DX167">
        <v>3.236732857142858</v>
      </c>
      <c r="DY167">
        <v>26.25065714285714</v>
      </c>
      <c r="DZ167">
        <v>25.29861428571429</v>
      </c>
      <c r="EA167">
        <v>1199.974285714286</v>
      </c>
      <c r="EB167">
        <v>0.95799957142857128</v>
      </c>
      <c r="EC167">
        <v>4.2000757142857149E-2</v>
      </c>
      <c r="ED167">
        <v>0</v>
      </c>
      <c r="EE167">
        <v>644.7627142857142</v>
      </c>
      <c r="EF167">
        <v>5.0001600000000002</v>
      </c>
      <c r="EG167">
        <v>9471.5499999999993</v>
      </c>
      <c r="EH167">
        <v>9514.9771428571421</v>
      </c>
      <c r="EI167">
        <v>47.875</v>
      </c>
      <c r="EJ167">
        <v>50.561999999999998</v>
      </c>
      <c r="EK167">
        <v>49.125</v>
      </c>
      <c r="EL167">
        <v>49.017714285714291</v>
      </c>
      <c r="EM167">
        <v>49.58</v>
      </c>
      <c r="EN167">
        <v>1144.785714285714</v>
      </c>
      <c r="EO167">
        <v>50.188571428571443</v>
      </c>
      <c r="EP167">
        <v>0</v>
      </c>
      <c r="EQ167">
        <v>771094.79999995232</v>
      </c>
      <c r="ER167">
        <v>0</v>
      </c>
      <c r="ES167">
        <v>645.05372</v>
      </c>
      <c r="ET167">
        <v>-2.890153849790134</v>
      </c>
      <c r="EU167">
        <v>-24.194615492734059</v>
      </c>
      <c r="EV167">
        <v>9473.9519999999993</v>
      </c>
      <c r="EW167">
        <v>15</v>
      </c>
      <c r="EX167">
        <v>1658327627.5</v>
      </c>
      <c r="EY167" t="s">
        <v>416</v>
      </c>
      <c r="EZ167">
        <v>1658327627.5</v>
      </c>
      <c r="FA167">
        <v>1658327617.5</v>
      </c>
      <c r="FB167">
        <v>12</v>
      </c>
      <c r="FC167">
        <v>-0.68500000000000005</v>
      </c>
      <c r="FD167">
        <v>-0.255</v>
      </c>
      <c r="FE167">
        <v>-3.9239999999999999</v>
      </c>
      <c r="FF167">
        <v>0.28599999999999998</v>
      </c>
      <c r="FG167">
        <v>1546</v>
      </c>
      <c r="FH167">
        <v>32</v>
      </c>
      <c r="FI167">
        <v>0.03</v>
      </c>
      <c r="FJ167">
        <v>0.04</v>
      </c>
      <c r="FK167">
        <v>-21.283662499999998</v>
      </c>
      <c r="FL167">
        <v>-1.436642026266354</v>
      </c>
      <c r="FM167">
        <v>0.17650560145148381</v>
      </c>
      <c r="FN167">
        <v>0</v>
      </c>
      <c r="FO167">
        <v>645.18938235294115</v>
      </c>
      <c r="FP167">
        <v>-2.9321161183040818</v>
      </c>
      <c r="FQ167">
        <v>0.36686862648685292</v>
      </c>
      <c r="FR167">
        <v>0</v>
      </c>
      <c r="FS167">
        <v>1.852733</v>
      </c>
      <c r="FT167">
        <v>3.5451782363973013E-2</v>
      </c>
      <c r="FU167">
        <v>6.3289348234912548E-3</v>
      </c>
      <c r="FV167">
        <v>1</v>
      </c>
      <c r="FW167">
        <v>1</v>
      </c>
      <c r="FX167">
        <v>3</v>
      </c>
      <c r="FY167" t="s">
        <v>425</v>
      </c>
      <c r="FZ167">
        <v>3.3693900000000001</v>
      </c>
      <c r="GA167">
        <v>2.89371</v>
      </c>
      <c r="GB167">
        <v>0.17946799999999999</v>
      </c>
      <c r="GC167">
        <v>0.18404799999999999</v>
      </c>
      <c r="GD167">
        <v>0.14039599999999999</v>
      </c>
      <c r="GE167">
        <v>0.13750799999999999</v>
      </c>
      <c r="GF167">
        <v>28319.599999999999</v>
      </c>
      <c r="GG167">
        <v>24497.200000000001</v>
      </c>
      <c r="GH167">
        <v>30855.9</v>
      </c>
      <c r="GI167">
        <v>27989.5</v>
      </c>
      <c r="GJ167">
        <v>34946.1</v>
      </c>
      <c r="GK167">
        <v>34062</v>
      </c>
      <c r="GL167">
        <v>40221.9</v>
      </c>
      <c r="GM167">
        <v>39012.1</v>
      </c>
      <c r="GN167">
        <v>2.30667</v>
      </c>
      <c r="GO167">
        <v>1.57402</v>
      </c>
      <c r="GP167">
        <v>0</v>
      </c>
      <c r="GQ167">
        <v>3.4891100000000001E-2</v>
      </c>
      <c r="GR167">
        <v>999.9</v>
      </c>
      <c r="GS167">
        <v>32.721699999999998</v>
      </c>
      <c r="GT167">
        <v>59</v>
      </c>
      <c r="GU167">
        <v>38.9</v>
      </c>
      <c r="GV167">
        <v>40.782200000000003</v>
      </c>
      <c r="GW167">
        <v>50.292900000000003</v>
      </c>
      <c r="GX167">
        <v>41.871000000000002</v>
      </c>
      <c r="GY167">
        <v>1</v>
      </c>
      <c r="GZ167">
        <v>0.64709300000000003</v>
      </c>
      <c r="HA167">
        <v>1.69099</v>
      </c>
      <c r="HB167">
        <v>20.200099999999999</v>
      </c>
      <c r="HC167">
        <v>5.2150400000000001</v>
      </c>
      <c r="HD167">
        <v>11.974</v>
      </c>
      <c r="HE167">
        <v>4.9907000000000004</v>
      </c>
      <c r="HF167">
        <v>3.2926500000000001</v>
      </c>
      <c r="HG167">
        <v>8386.1</v>
      </c>
      <c r="HH167">
        <v>9999</v>
      </c>
      <c r="HI167">
        <v>9999</v>
      </c>
      <c r="HJ167">
        <v>971.2</v>
      </c>
      <c r="HK167">
        <v>4.9712500000000004</v>
      </c>
      <c r="HL167">
        <v>1.8742399999999999</v>
      </c>
      <c r="HM167">
        <v>1.8705700000000001</v>
      </c>
      <c r="HN167">
        <v>1.8702000000000001</v>
      </c>
      <c r="HO167">
        <v>1.87483</v>
      </c>
      <c r="HP167">
        <v>1.8714900000000001</v>
      </c>
      <c r="HQ167">
        <v>1.86694</v>
      </c>
      <c r="HR167">
        <v>1.87795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-3.3319999999999999</v>
      </c>
      <c r="IG167">
        <v>0.33260000000000001</v>
      </c>
      <c r="IH167">
        <v>-2.1003025613674828</v>
      </c>
      <c r="II167">
        <v>1.7196870422270779E-5</v>
      </c>
      <c r="IJ167">
        <v>-2.1741833173098589E-6</v>
      </c>
      <c r="IK167">
        <v>9.0595066644434051E-10</v>
      </c>
      <c r="IL167">
        <v>-0.3055493333670728</v>
      </c>
      <c r="IM167">
        <v>-1.2435942757381079E-3</v>
      </c>
      <c r="IN167">
        <v>8.3241555849602686E-4</v>
      </c>
      <c r="IO167">
        <v>-6.8006265696850886E-6</v>
      </c>
      <c r="IP167">
        <v>17</v>
      </c>
      <c r="IQ167">
        <v>2050</v>
      </c>
      <c r="IR167">
        <v>3</v>
      </c>
      <c r="IS167">
        <v>34</v>
      </c>
      <c r="IT167">
        <v>15.9</v>
      </c>
      <c r="IU167">
        <v>16.100000000000001</v>
      </c>
      <c r="IV167">
        <v>2.16187</v>
      </c>
      <c r="IW167">
        <v>2.5427200000000001</v>
      </c>
      <c r="IX167">
        <v>1.49902</v>
      </c>
      <c r="IY167">
        <v>2.2814899999999998</v>
      </c>
      <c r="IZ167">
        <v>1.69678</v>
      </c>
      <c r="JA167">
        <v>2.3877000000000002</v>
      </c>
      <c r="JB167">
        <v>43.290399999999998</v>
      </c>
      <c r="JC167">
        <v>13.422800000000001</v>
      </c>
      <c r="JD167">
        <v>18</v>
      </c>
      <c r="JE167">
        <v>692.79600000000005</v>
      </c>
      <c r="JF167">
        <v>288.50299999999999</v>
      </c>
      <c r="JG167">
        <v>30.001999999999999</v>
      </c>
      <c r="JH167">
        <v>35.674599999999998</v>
      </c>
      <c r="JI167">
        <v>30.0001</v>
      </c>
      <c r="JJ167">
        <v>35.450600000000001</v>
      </c>
      <c r="JK167">
        <v>35.4452</v>
      </c>
      <c r="JL167">
        <v>43.373600000000003</v>
      </c>
      <c r="JM167">
        <v>26.616399999999999</v>
      </c>
      <c r="JN167">
        <v>47.707700000000003</v>
      </c>
      <c r="JO167">
        <v>30</v>
      </c>
      <c r="JP167">
        <v>1017.04</v>
      </c>
      <c r="JQ167">
        <v>32.0259</v>
      </c>
      <c r="JR167">
        <v>98.332300000000004</v>
      </c>
      <c r="JS167">
        <v>98.251800000000003</v>
      </c>
    </row>
    <row r="168" spans="1:279" x14ac:dyDescent="0.2">
      <c r="A168">
        <v>153</v>
      </c>
      <c r="B168">
        <v>1658328587.5999999</v>
      </c>
      <c r="C168">
        <v>606.5</v>
      </c>
      <c r="D168" t="s">
        <v>726</v>
      </c>
      <c r="E168" t="s">
        <v>727</v>
      </c>
      <c r="F168">
        <v>4</v>
      </c>
      <c r="G168">
        <v>1658328585.2874999</v>
      </c>
      <c r="H168">
        <f t="shared" si="100"/>
        <v>2.0887963003974217E-3</v>
      </c>
      <c r="I168">
        <f t="shared" si="101"/>
        <v>2.0887963003974219</v>
      </c>
      <c r="J168">
        <f t="shared" si="102"/>
        <v>11.487412808533799</v>
      </c>
      <c r="K168">
        <f t="shared" si="103"/>
        <v>987.53937500000006</v>
      </c>
      <c r="L168">
        <f t="shared" si="104"/>
        <v>808.02173385966239</v>
      </c>
      <c r="M168">
        <f t="shared" si="105"/>
        <v>81.7791039931722</v>
      </c>
      <c r="N168">
        <f t="shared" si="106"/>
        <v>99.947912118294255</v>
      </c>
      <c r="O168">
        <f t="shared" si="107"/>
        <v>0.12158288421652004</v>
      </c>
      <c r="P168">
        <f t="shared" si="108"/>
        <v>2.768223620659942</v>
      </c>
      <c r="Q168">
        <f t="shared" si="109"/>
        <v>0.1186922781713273</v>
      </c>
      <c r="R168">
        <f t="shared" si="110"/>
        <v>7.4436659396328209E-2</v>
      </c>
      <c r="S168">
        <f t="shared" si="111"/>
        <v>194.42547448752237</v>
      </c>
      <c r="T168">
        <f t="shared" si="112"/>
        <v>34.454999539138157</v>
      </c>
      <c r="U168">
        <f t="shared" si="113"/>
        <v>33.287025</v>
      </c>
      <c r="V168">
        <f t="shared" si="114"/>
        <v>5.1341582369686316</v>
      </c>
      <c r="W168">
        <f t="shared" si="115"/>
        <v>64.80558124346372</v>
      </c>
      <c r="X168">
        <f t="shared" si="116"/>
        <v>3.4283828538694285</v>
      </c>
      <c r="Y168">
        <f t="shared" si="117"/>
        <v>5.2902586290979601</v>
      </c>
      <c r="Z168">
        <f t="shared" si="118"/>
        <v>1.7057753830992031</v>
      </c>
      <c r="AA168">
        <f t="shared" si="119"/>
        <v>-92.115916847526293</v>
      </c>
      <c r="AB168">
        <f t="shared" si="120"/>
        <v>79.875366033070435</v>
      </c>
      <c r="AC168">
        <f t="shared" si="121"/>
        <v>6.64426391763305</v>
      </c>
      <c r="AD168">
        <f t="shared" si="122"/>
        <v>188.82918759069958</v>
      </c>
      <c r="AE168">
        <f t="shared" si="123"/>
        <v>21.113003757710405</v>
      </c>
      <c r="AF168">
        <f t="shared" si="124"/>
        <v>2.0879629761048943</v>
      </c>
      <c r="AG168">
        <f t="shared" si="125"/>
        <v>11.487412808533799</v>
      </c>
      <c r="AH168">
        <v>1043.0823519926771</v>
      </c>
      <c r="AI168">
        <v>1025.3138181818181</v>
      </c>
      <c r="AJ168">
        <v>1.7402632432228711</v>
      </c>
      <c r="AK168">
        <v>64.333968966541633</v>
      </c>
      <c r="AL168">
        <f t="shared" si="126"/>
        <v>2.0887963003974219</v>
      </c>
      <c r="AM168">
        <v>32.013340564420979</v>
      </c>
      <c r="AN168">
        <v>33.875015757575753</v>
      </c>
      <c r="AO168">
        <v>2.1156413404474589E-5</v>
      </c>
      <c r="AP168">
        <v>90.117840984765252</v>
      </c>
      <c r="AQ168">
        <v>15</v>
      </c>
      <c r="AR168">
        <v>2</v>
      </c>
      <c r="AS168">
        <f t="shared" si="127"/>
        <v>1</v>
      </c>
      <c r="AT168">
        <f t="shared" si="128"/>
        <v>0</v>
      </c>
      <c r="AU168">
        <f t="shared" si="129"/>
        <v>47225.911973818598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1009.5025872992343</v>
      </c>
      <c r="BI168">
        <f t="shared" si="133"/>
        <v>11.487412808533799</v>
      </c>
      <c r="BJ168" t="e">
        <f t="shared" si="134"/>
        <v>#DIV/0!</v>
      </c>
      <c r="BK168">
        <f t="shared" si="135"/>
        <v>1.1379280204983494E-2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253</v>
      </c>
      <c r="CG168">
        <v>1000</v>
      </c>
      <c r="CH168" t="s">
        <v>414</v>
      </c>
      <c r="CI168">
        <v>1110.1500000000001</v>
      </c>
      <c r="CJ168">
        <v>1175.8634999999999</v>
      </c>
      <c r="CK168">
        <v>1152.67</v>
      </c>
      <c r="CL168">
        <v>1.3005735999999999E-4</v>
      </c>
      <c r="CM168">
        <v>6.5004835999999994E-4</v>
      </c>
      <c r="CN168">
        <v>4.7597999359999997E-2</v>
      </c>
      <c r="CO168">
        <v>5.5000000000000003E-4</v>
      </c>
      <c r="CP168">
        <f t="shared" si="146"/>
        <v>1199.9962499999999</v>
      </c>
      <c r="CQ168">
        <f t="shared" si="147"/>
        <v>1009.5025872992343</v>
      </c>
      <c r="CR168">
        <f t="shared" si="148"/>
        <v>0.84125478500389839</v>
      </c>
      <c r="CS168">
        <f t="shared" si="149"/>
        <v>0.16202173505752404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1658328585.2874999</v>
      </c>
      <c r="CZ168">
        <v>987.53937500000006</v>
      </c>
      <c r="DA168">
        <v>1008.92</v>
      </c>
      <c r="DB168">
        <v>33.874274999999997</v>
      </c>
      <c r="DC168">
        <v>32.013224999999998</v>
      </c>
      <c r="DD168">
        <v>990.87599999999998</v>
      </c>
      <c r="DE168">
        <v>33.541662500000001</v>
      </c>
      <c r="DF168">
        <v>650.35374999999999</v>
      </c>
      <c r="DG168">
        <v>101.10912500000001</v>
      </c>
      <c r="DH168">
        <v>9.9915012500000011E-2</v>
      </c>
      <c r="DI168">
        <v>33.8222375</v>
      </c>
      <c r="DJ168">
        <v>999.9</v>
      </c>
      <c r="DK168">
        <v>33.287025</v>
      </c>
      <c r="DL168">
        <v>0</v>
      </c>
      <c r="DM168">
        <v>0</v>
      </c>
      <c r="DN168">
        <v>9007.5787500000006</v>
      </c>
      <c r="DO168">
        <v>0</v>
      </c>
      <c r="DP168">
        <v>1873.2225000000001</v>
      </c>
      <c r="DQ168">
        <v>-21.380762499999999</v>
      </c>
      <c r="DR168">
        <v>1022.1637500000001</v>
      </c>
      <c r="DS168">
        <v>1042.2862500000001</v>
      </c>
      <c r="DT168">
        <v>1.8610424999999999</v>
      </c>
      <c r="DU168">
        <v>1008.92</v>
      </c>
      <c r="DV168">
        <v>32.013224999999998</v>
      </c>
      <c r="DW168">
        <v>3.4249974999999999</v>
      </c>
      <c r="DX168">
        <v>3.2368299999999999</v>
      </c>
      <c r="DY168">
        <v>26.25245</v>
      </c>
      <c r="DZ168">
        <v>25.299137500000001</v>
      </c>
      <c r="EA168">
        <v>1199.9962499999999</v>
      </c>
      <c r="EB168">
        <v>0.95799849999999998</v>
      </c>
      <c r="EC168">
        <v>4.2001749999999997E-2</v>
      </c>
      <c r="ED168">
        <v>0</v>
      </c>
      <c r="EE168">
        <v>644.66949999999997</v>
      </c>
      <c r="EF168">
        <v>5.0001600000000002</v>
      </c>
      <c r="EG168">
        <v>9469.0524999999998</v>
      </c>
      <c r="EH168">
        <v>9515.1462500000016</v>
      </c>
      <c r="EI168">
        <v>47.851374999999997</v>
      </c>
      <c r="EJ168">
        <v>50.577749999999988</v>
      </c>
      <c r="EK168">
        <v>49.125</v>
      </c>
      <c r="EL168">
        <v>49</v>
      </c>
      <c r="EM168">
        <v>49.561999999999998</v>
      </c>
      <c r="EN168">
        <v>1144.8050000000001</v>
      </c>
      <c r="EO168">
        <v>50.191249999999997</v>
      </c>
      <c r="EP168">
        <v>0</v>
      </c>
      <c r="EQ168">
        <v>771099</v>
      </c>
      <c r="ER168">
        <v>0</v>
      </c>
      <c r="ES168">
        <v>644.90565384615377</v>
      </c>
      <c r="ET168">
        <v>-2.86540170807206</v>
      </c>
      <c r="EU168">
        <v>-32.552136791087101</v>
      </c>
      <c r="EV168">
        <v>9471.9249999999993</v>
      </c>
      <c r="EW168">
        <v>15</v>
      </c>
      <c r="EX168">
        <v>1658327627.5</v>
      </c>
      <c r="EY168" t="s">
        <v>416</v>
      </c>
      <c r="EZ168">
        <v>1658327627.5</v>
      </c>
      <c r="FA168">
        <v>1658327617.5</v>
      </c>
      <c r="FB168">
        <v>12</v>
      </c>
      <c r="FC168">
        <v>-0.68500000000000005</v>
      </c>
      <c r="FD168">
        <v>-0.255</v>
      </c>
      <c r="FE168">
        <v>-3.9239999999999999</v>
      </c>
      <c r="FF168">
        <v>0.28599999999999998</v>
      </c>
      <c r="FG168">
        <v>1546</v>
      </c>
      <c r="FH168">
        <v>32</v>
      </c>
      <c r="FI168">
        <v>0.03</v>
      </c>
      <c r="FJ168">
        <v>0.04</v>
      </c>
      <c r="FK168">
        <v>-21.366924999999998</v>
      </c>
      <c r="FL168">
        <v>-0.33445103189489161</v>
      </c>
      <c r="FM168">
        <v>7.1155065701607303E-2</v>
      </c>
      <c r="FN168">
        <v>1</v>
      </c>
      <c r="FO168">
        <v>645.03591176470582</v>
      </c>
      <c r="FP168">
        <v>-2.6832238338925332</v>
      </c>
      <c r="FQ168">
        <v>0.34973690680172581</v>
      </c>
      <c r="FR168">
        <v>0</v>
      </c>
      <c r="FS168">
        <v>1.8548482500000001</v>
      </c>
      <c r="FT168">
        <v>5.4693095684799423E-2</v>
      </c>
      <c r="FU168">
        <v>5.4779124160121576E-3</v>
      </c>
      <c r="FV168">
        <v>1</v>
      </c>
      <c r="FW168">
        <v>2</v>
      </c>
      <c r="FX168">
        <v>3</v>
      </c>
      <c r="FY168" t="s">
        <v>417</v>
      </c>
      <c r="FZ168">
        <v>3.3693399999999998</v>
      </c>
      <c r="GA168">
        <v>2.8936799999999998</v>
      </c>
      <c r="GB168">
        <v>0.180255</v>
      </c>
      <c r="GC168">
        <v>0.18484600000000001</v>
      </c>
      <c r="GD168">
        <v>0.140398</v>
      </c>
      <c r="GE168">
        <v>0.13750299999999999</v>
      </c>
      <c r="GF168">
        <v>28292.3</v>
      </c>
      <c r="GG168">
        <v>24472.799999999999</v>
      </c>
      <c r="GH168">
        <v>30855.8</v>
      </c>
      <c r="GI168">
        <v>27989.1</v>
      </c>
      <c r="GJ168">
        <v>34945.599999999999</v>
      </c>
      <c r="GK168">
        <v>34061.5</v>
      </c>
      <c r="GL168">
        <v>40221.5</v>
      </c>
      <c r="GM168">
        <v>39011.300000000003</v>
      </c>
      <c r="GN168">
        <v>2.3064</v>
      </c>
      <c r="GO168">
        <v>1.57413</v>
      </c>
      <c r="GP168">
        <v>0</v>
      </c>
      <c r="GQ168">
        <v>3.4209299999999998E-2</v>
      </c>
      <c r="GR168">
        <v>999.9</v>
      </c>
      <c r="GS168">
        <v>32.732999999999997</v>
      </c>
      <c r="GT168">
        <v>59</v>
      </c>
      <c r="GU168">
        <v>38.9</v>
      </c>
      <c r="GV168">
        <v>40.780700000000003</v>
      </c>
      <c r="GW168">
        <v>50.172899999999998</v>
      </c>
      <c r="GX168">
        <v>41.927100000000003</v>
      </c>
      <c r="GY168">
        <v>1</v>
      </c>
      <c r="GZ168">
        <v>0.64698900000000004</v>
      </c>
      <c r="HA168">
        <v>1.69937</v>
      </c>
      <c r="HB168">
        <v>20.200099999999999</v>
      </c>
      <c r="HC168">
        <v>5.2150400000000001</v>
      </c>
      <c r="HD168">
        <v>11.974</v>
      </c>
      <c r="HE168">
        <v>4.9903000000000004</v>
      </c>
      <c r="HF168">
        <v>3.2925800000000001</v>
      </c>
      <c r="HG168">
        <v>8386.2999999999993</v>
      </c>
      <c r="HH168">
        <v>9999</v>
      </c>
      <c r="HI168">
        <v>9999</v>
      </c>
      <c r="HJ168">
        <v>971.2</v>
      </c>
      <c r="HK168">
        <v>4.9712399999999999</v>
      </c>
      <c r="HL168">
        <v>1.8742399999999999</v>
      </c>
      <c r="HM168">
        <v>1.8705700000000001</v>
      </c>
      <c r="HN168">
        <v>1.87018</v>
      </c>
      <c r="HO168">
        <v>1.8748199999999999</v>
      </c>
      <c r="HP168">
        <v>1.8714900000000001</v>
      </c>
      <c r="HQ168">
        <v>1.86693</v>
      </c>
      <c r="HR168">
        <v>1.87795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-3.343</v>
      </c>
      <c r="IG168">
        <v>0.33260000000000001</v>
      </c>
      <c r="IH168">
        <v>-2.1003025613674828</v>
      </c>
      <c r="II168">
        <v>1.7196870422270779E-5</v>
      </c>
      <c r="IJ168">
        <v>-2.1741833173098589E-6</v>
      </c>
      <c r="IK168">
        <v>9.0595066644434051E-10</v>
      </c>
      <c r="IL168">
        <v>-0.3055493333670728</v>
      </c>
      <c r="IM168">
        <v>-1.2435942757381079E-3</v>
      </c>
      <c r="IN168">
        <v>8.3241555849602686E-4</v>
      </c>
      <c r="IO168">
        <v>-6.8006265696850886E-6</v>
      </c>
      <c r="IP168">
        <v>17</v>
      </c>
      <c r="IQ168">
        <v>2050</v>
      </c>
      <c r="IR168">
        <v>3</v>
      </c>
      <c r="IS168">
        <v>34</v>
      </c>
      <c r="IT168">
        <v>16</v>
      </c>
      <c r="IU168">
        <v>16.2</v>
      </c>
      <c r="IV168">
        <v>2.1740699999999999</v>
      </c>
      <c r="IW168">
        <v>2.5451700000000002</v>
      </c>
      <c r="IX168">
        <v>1.49902</v>
      </c>
      <c r="IY168">
        <v>2.2827099999999998</v>
      </c>
      <c r="IZ168">
        <v>1.69678</v>
      </c>
      <c r="JA168">
        <v>2.3950200000000001</v>
      </c>
      <c r="JB168">
        <v>43.290399999999998</v>
      </c>
      <c r="JC168">
        <v>13.422800000000001</v>
      </c>
      <c r="JD168">
        <v>18</v>
      </c>
      <c r="JE168">
        <v>692.57500000000005</v>
      </c>
      <c r="JF168">
        <v>288.55200000000002</v>
      </c>
      <c r="JG168">
        <v>30.002199999999998</v>
      </c>
      <c r="JH168">
        <v>35.674599999999998</v>
      </c>
      <c r="JI168">
        <v>30.0001</v>
      </c>
      <c r="JJ168">
        <v>35.450800000000001</v>
      </c>
      <c r="JK168">
        <v>35.4452</v>
      </c>
      <c r="JL168">
        <v>43.609499999999997</v>
      </c>
      <c r="JM168">
        <v>26.616399999999999</v>
      </c>
      <c r="JN168">
        <v>47.334899999999998</v>
      </c>
      <c r="JO168">
        <v>30</v>
      </c>
      <c r="JP168">
        <v>1023.71</v>
      </c>
      <c r="JQ168">
        <v>32.0259</v>
      </c>
      <c r="JR168">
        <v>98.331599999999995</v>
      </c>
      <c r="JS168">
        <v>98.250100000000003</v>
      </c>
    </row>
    <row r="169" spans="1:279" x14ac:dyDescent="0.2">
      <c r="A169">
        <v>154</v>
      </c>
      <c r="B169">
        <v>1658328591.5999999</v>
      </c>
      <c r="C169">
        <v>610.5</v>
      </c>
      <c r="D169" t="s">
        <v>728</v>
      </c>
      <c r="E169" t="s">
        <v>729</v>
      </c>
      <c r="F169">
        <v>4</v>
      </c>
      <c r="G169">
        <v>1658328589.5999999</v>
      </c>
      <c r="H169">
        <f t="shared" si="100"/>
        <v>2.0931470072294497E-3</v>
      </c>
      <c r="I169">
        <f t="shared" si="101"/>
        <v>2.0931470072294496</v>
      </c>
      <c r="J169">
        <f t="shared" si="102"/>
        <v>11.586166021483807</v>
      </c>
      <c r="K169">
        <f t="shared" si="103"/>
        <v>994.76685714285702</v>
      </c>
      <c r="L169">
        <f t="shared" si="104"/>
        <v>814.02726238826904</v>
      </c>
      <c r="M169">
        <f t="shared" si="105"/>
        <v>82.386997895314309</v>
      </c>
      <c r="N169">
        <f t="shared" si="106"/>
        <v>100.6794965629373</v>
      </c>
      <c r="O169">
        <f t="shared" si="107"/>
        <v>0.12181962335630936</v>
      </c>
      <c r="P169">
        <f t="shared" si="108"/>
        <v>2.7671146940067741</v>
      </c>
      <c r="Q169">
        <f t="shared" si="109"/>
        <v>0.11891676119588714</v>
      </c>
      <c r="R169">
        <f t="shared" si="110"/>
        <v>7.45780250242431E-2</v>
      </c>
      <c r="S169">
        <f t="shared" si="111"/>
        <v>194.42158935775777</v>
      </c>
      <c r="T169">
        <f t="shared" si="112"/>
        <v>34.457054950613063</v>
      </c>
      <c r="U169">
        <f t="shared" si="113"/>
        <v>33.288642857142861</v>
      </c>
      <c r="V169">
        <f t="shared" si="114"/>
        <v>5.1346239964372193</v>
      </c>
      <c r="W169">
        <f t="shared" si="115"/>
        <v>64.797307626368124</v>
      </c>
      <c r="X169">
        <f t="shared" si="116"/>
        <v>3.4285260736141909</v>
      </c>
      <c r="Y169">
        <f t="shared" si="117"/>
        <v>5.2911551408642374</v>
      </c>
      <c r="Z169">
        <f t="shared" si="118"/>
        <v>1.7060979228230284</v>
      </c>
      <c r="AA169">
        <f t="shared" si="119"/>
        <v>-92.307783018818739</v>
      </c>
      <c r="AB169">
        <f t="shared" si="120"/>
        <v>80.054619155229091</v>
      </c>
      <c r="AC169">
        <f t="shared" si="121"/>
        <v>6.6619950503142311</v>
      </c>
      <c r="AD169">
        <f t="shared" si="122"/>
        <v>188.83042054448237</v>
      </c>
      <c r="AE169">
        <f t="shared" si="123"/>
        <v>21.150976409960759</v>
      </c>
      <c r="AF169">
        <f t="shared" si="124"/>
        <v>2.0940644312171734</v>
      </c>
      <c r="AG169">
        <f t="shared" si="125"/>
        <v>11.586166021483807</v>
      </c>
      <c r="AH169">
        <v>1050.087211225504</v>
      </c>
      <c r="AI169">
        <v>1032.2470303030309</v>
      </c>
      <c r="AJ169">
        <v>1.7343858253648969</v>
      </c>
      <c r="AK169">
        <v>64.333968966541633</v>
      </c>
      <c r="AL169">
        <f t="shared" si="126"/>
        <v>2.0931470072294496</v>
      </c>
      <c r="AM169">
        <v>32.009823830934756</v>
      </c>
      <c r="AN169">
        <v>33.875509090909098</v>
      </c>
      <c r="AO169">
        <v>9.9124934722468987E-6</v>
      </c>
      <c r="AP169">
        <v>90.117840984765252</v>
      </c>
      <c r="AQ169">
        <v>15</v>
      </c>
      <c r="AR169">
        <v>2</v>
      </c>
      <c r="AS169">
        <f t="shared" si="127"/>
        <v>1</v>
      </c>
      <c r="AT169">
        <f t="shared" si="128"/>
        <v>0</v>
      </c>
      <c r="AU169">
        <f t="shared" si="129"/>
        <v>47195.02171995362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1009.4828587345894</v>
      </c>
      <c r="BI169">
        <f t="shared" si="133"/>
        <v>11.586166021483807</v>
      </c>
      <c r="BJ169" t="e">
        <f t="shared" si="134"/>
        <v>#DIV/0!</v>
      </c>
      <c r="BK169">
        <f t="shared" si="135"/>
        <v>1.1477328140080892E-2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253</v>
      </c>
      <c r="CG169">
        <v>1000</v>
      </c>
      <c r="CH169" t="s">
        <v>414</v>
      </c>
      <c r="CI169">
        <v>1110.1500000000001</v>
      </c>
      <c r="CJ169">
        <v>1175.8634999999999</v>
      </c>
      <c r="CK169">
        <v>1152.67</v>
      </c>
      <c r="CL169">
        <v>1.3005735999999999E-4</v>
      </c>
      <c r="CM169">
        <v>6.5004835999999994E-4</v>
      </c>
      <c r="CN169">
        <v>4.7597999359999997E-2</v>
      </c>
      <c r="CO169">
        <v>5.5000000000000003E-4</v>
      </c>
      <c r="CP169">
        <f t="shared" si="146"/>
        <v>1199.972857142857</v>
      </c>
      <c r="CQ169">
        <f t="shared" si="147"/>
        <v>1009.4828587345894</v>
      </c>
      <c r="CR169">
        <f t="shared" si="148"/>
        <v>0.84125474399327205</v>
      </c>
      <c r="CS169">
        <f t="shared" si="149"/>
        <v>0.16202165590701509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1658328589.5999999</v>
      </c>
      <c r="CZ169">
        <v>994.76685714285702</v>
      </c>
      <c r="DA169">
        <v>1016.2028571428571</v>
      </c>
      <c r="DB169">
        <v>33.875657142857143</v>
      </c>
      <c r="DC169">
        <v>32.009099999999997</v>
      </c>
      <c r="DD169">
        <v>998.11557142857146</v>
      </c>
      <c r="DE169">
        <v>33.542971428571427</v>
      </c>
      <c r="DF169">
        <v>650.32885714285726</v>
      </c>
      <c r="DG169">
        <v>101.10899999999999</v>
      </c>
      <c r="DH169">
        <v>0.10013844285714291</v>
      </c>
      <c r="DI169">
        <v>33.825271428571433</v>
      </c>
      <c r="DJ169">
        <v>999.89999999999986</v>
      </c>
      <c r="DK169">
        <v>33.288642857142861</v>
      </c>
      <c r="DL169">
        <v>0</v>
      </c>
      <c r="DM169">
        <v>0</v>
      </c>
      <c r="DN169">
        <v>9001.6971428571433</v>
      </c>
      <c r="DO169">
        <v>0</v>
      </c>
      <c r="DP169">
        <v>1873.3471428571429</v>
      </c>
      <c r="DQ169">
        <v>-21.437071428571429</v>
      </c>
      <c r="DR169">
        <v>1029.6457142857139</v>
      </c>
      <c r="DS169">
        <v>1049.8071428571429</v>
      </c>
      <c r="DT169">
        <v>1.866548571428571</v>
      </c>
      <c r="DU169">
        <v>1016.2028571428571</v>
      </c>
      <c r="DV169">
        <v>32.009099999999997</v>
      </c>
      <c r="DW169">
        <v>3.4251314285714289</v>
      </c>
      <c r="DX169">
        <v>3.2364057142857141</v>
      </c>
      <c r="DY169">
        <v>26.253128571428569</v>
      </c>
      <c r="DZ169">
        <v>25.296942857142859</v>
      </c>
      <c r="EA169">
        <v>1199.972857142857</v>
      </c>
      <c r="EB169">
        <v>0.95799957142857139</v>
      </c>
      <c r="EC169">
        <v>4.2000699999999988E-2</v>
      </c>
      <c r="ED169">
        <v>0</v>
      </c>
      <c r="EE169">
        <v>644.62357142857138</v>
      </c>
      <c r="EF169">
        <v>5.0001600000000002</v>
      </c>
      <c r="EG169">
        <v>9466.5514285714271</v>
      </c>
      <c r="EH169">
        <v>9514.9685714285715</v>
      </c>
      <c r="EI169">
        <v>47.875</v>
      </c>
      <c r="EJ169">
        <v>50.588999999999999</v>
      </c>
      <c r="EK169">
        <v>49.142714285714291</v>
      </c>
      <c r="EL169">
        <v>49</v>
      </c>
      <c r="EM169">
        <v>49.580000000000013</v>
      </c>
      <c r="EN169">
        <v>1144.782857142857</v>
      </c>
      <c r="EO169">
        <v>50.188571428571443</v>
      </c>
      <c r="EP169">
        <v>0</v>
      </c>
      <c r="EQ169">
        <v>771103.20000004768</v>
      </c>
      <c r="ER169">
        <v>0</v>
      </c>
      <c r="ES169">
        <v>644.75308000000007</v>
      </c>
      <c r="ET169">
        <v>-2.2499230695855719</v>
      </c>
      <c r="EU169">
        <v>-35.820769123302952</v>
      </c>
      <c r="EV169">
        <v>9469.6327999999994</v>
      </c>
      <c r="EW169">
        <v>15</v>
      </c>
      <c r="EX169">
        <v>1658327627.5</v>
      </c>
      <c r="EY169" t="s">
        <v>416</v>
      </c>
      <c r="EZ169">
        <v>1658327627.5</v>
      </c>
      <c r="FA169">
        <v>1658327617.5</v>
      </c>
      <c r="FB169">
        <v>12</v>
      </c>
      <c r="FC169">
        <v>-0.68500000000000005</v>
      </c>
      <c r="FD169">
        <v>-0.255</v>
      </c>
      <c r="FE169">
        <v>-3.9239999999999999</v>
      </c>
      <c r="FF169">
        <v>0.28599999999999998</v>
      </c>
      <c r="FG169">
        <v>1546</v>
      </c>
      <c r="FH169">
        <v>32</v>
      </c>
      <c r="FI169">
        <v>0.03</v>
      </c>
      <c r="FJ169">
        <v>0.04</v>
      </c>
      <c r="FK169">
        <v>-21.400232500000001</v>
      </c>
      <c r="FL169">
        <v>-8.1457035647192394E-2</v>
      </c>
      <c r="FM169">
        <v>4.6139394163231318E-2</v>
      </c>
      <c r="FN169">
        <v>1</v>
      </c>
      <c r="FO169">
        <v>644.87779411764711</v>
      </c>
      <c r="FP169">
        <v>-2.3704048853002888</v>
      </c>
      <c r="FQ169">
        <v>0.31868579209472803</v>
      </c>
      <c r="FR169">
        <v>0</v>
      </c>
      <c r="FS169">
        <v>1.8588115000000001</v>
      </c>
      <c r="FT169">
        <v>4.9940487804874888E-2</v>
      </c>
      <c r="FU169">
        <v>4.9105552384633676E-3</v>
      </c>
      <c r="FV169">
        <v>1</v>
      </c>
      <c r="FW169">
        <v>2</v>
      </c>
      <c r="FX169">
        <v>3</v>
      </c>
      <c r="FY169" t="s">
        <v>417</v>
      </c>
      <c r="FZ169">
        <v>3.3694500000000001</v>
      </c>
      <c r="GA169">
        <v>2.8939300000000001</v>
      </c>
      <c r="GB169">
        <v>0.18104500000000001</v>
      </c>
      <c r="GC169">
        <v>0.18562899999999999</v>
      </c>
      <c r="GD169">
        <v>0.140399</v>
      </c>
      <c r="GE169">
        <v>0.13749600000000001</v>
      </c>
      <c r="GF169">
        <v>28265.200000000001</v>
      </c>
      <c r="GG169">
        <v>24449.8</v>
      </c>
      <c r="GH169">
        <v>30856.1</v>
      </c>
      <c r="GI169">
        <v>27989.9</v>
      </c>
      <c r="GJ169">
        <v>34946.300000000003</v>
      </c>
      <c r="GK169">
        <v>34062.9</v>
      </c>
      <c r="GL169">
        <v>40222.199999999997</v>
      </c>
      <c r="GM169">
        <v>39012.5</v>
      </c>
      <c r="GN169">
        <v>2.3067299999999999</v>
      </c>
      <c r="GO169">
        <v>1.5738300000000001</v>
      </c>
      <c r="GP169">
        <v>0</v>
      </c>
      <c r="GQ169">
        <v>3.3825599999999997E-2</v>
      </c>
      <c r="GR169">
        <v>999.9</v>
      </c>
      <c r="GS169">
        <v>32.742100000000001</v>
      </c>
      <c r="GT169">
        <v>59</v>
      </c>
      <c r="GU169">
        <v>38.9</v>
      </c>
      <c r="GV169">
        <v>40.781799999999997</v>
      </c>
      <c r="GW169">
        <v>50.322899999999997</v>
      </c>
      <c r="GX169">
        <v>41.866999999999997</v>
      </c>
      <c r="GY169">
        <v>1</v>
      </c>
      <c r="GZ169">
        <v>0.64719000000000004</v>
      </c>
      <c r="HA169">
        <v>1.7049300000000001</v>
      </c>
      <c r="HB169">
        <v>20.200099999999999</v>
      </c>
      <c r="HC169">
        <v>5.2141500000000001</v>
      </c>
      <c r="HD169">
        <v>11.974</v>
      </c>
      <c r="HE169">
        <v>4.9903000000000004</v>
      </c>
      <c r="HF169">
        <v>3.2925</v>
      </c>
      <c r="HG169">
        <v>8386.2999999999993</v>
      </c>
      <c r="HH169">
        <v>9999</v>
      </c>
      <c r="HI169">
        <v>9999</v>
      </c>
      <c r="HJ169">
        <v>971.2</v>
      </c>
      <c r="HK169">
        <v>4.9712699999999996</v>
      </c>
      <c r="HL169">
        <v>1.8742399999999999</v>
      </c>
      <c r="HM169">
        <v>1.8705700000000001</v>
      </c>
      <c r="HN169">
        <v>1.87016</v>
      </c>
      <c r="HO169">
        <v>1.8748199999999999</v>
      </c>
      <c r="HP169">
        <v>1.8714900000000001</v>
      </c>
      <c r="HQ169">
        <v>1.8669199999999999</v>
      </c>
      <c r="HR169">
        <v>1.87798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-3.3519999999999999</v>
      </c>
      <c r="IG169">
        <v>0.3327</v>
      </c>
      <c r="IH169">
        <v>-2.1003025613674828</v>
      </c>
      <c r="II169">
        <v>1.7196870422270779E-5</v>
      </c>
      <c r="IJ169">
        <v>-2.1741833173098589E-6</v>
      </c>
      <c r="IK169">
        <v>9.0595066644434051E-10</v>
      </c>
      <c r="IL169">
        <v>-0.3055493333670728</v>
      </c>
      <c r="IM169">
        <v>-1.2435942757381079E-3</v>
      </c>
      <c r="IN169">
        <v>8.3241555849602686E-4</v>
      </c>
      <c r="IO169">
        <v>-6.8006265696850886E-6</v>
      </c>
      <c r="IP169">
        <v>17</v>
      </c>
      <c r="IQ169">
        <v>2050</v>
      </c>
      <c r="IR169">
        <v>3</v>
      </c>
      <c r="IS169">
        <v>34</v>
      </c>
      <c r="IT169">
        <v>16.100000000000001</v>
      </c>
      <c r="IU169">
        <v>16.2</v>
      </c>
      <c r="IV169">
        <v>2.18506</v>
      </c>
      <c r="IW169">
        <v>2.5451700000000002</v>
      </c>
      <c r="IX169">
        <v>1.49902</v>
      </c>
      <c r="IY169">
        <v>2.2827099999999998</v>
      </c>
      <c r="IZ169">
        <v>1.69678</v>
      </c>
      <c r="JA169">
        <v>2.3889200000000002</v>
      </c>
      <c r="JB169">
        <v>43.290399999999998</v>
      </c>
      <c r="JC169">
        <v>13.422800000000001</v>
      </c>
      <c r="JD169">
        <v>18</v>
      </c>
      <c r="JE169">
        <v>692.84</v>
      </c>
      <c r="JF169">
        <v>288.40499999999997</v>
      </c>
      <c r="JG169">
        <v>30.001899999999999</v>
      </c>
      <c r="JH169">
        <v>35.676900000000003</v>
      </c>
      <c r="JI169">
        <v>30.0002</v>
      </c>
      <c r="JJ169">
        <v>35.450800000000001</v>
      </c>
      <c r="JK169">
        <v>35.4452</v>
      </c>
      <c r="JL169">
        <v>43.845999999999997</v>
      </c>
      <c r="JM169">
        <v>26.616399999999999</v>
      </c>
      <c r="JN169">
        <v>47.334899999999998</v>
      </c>
      <c r="JO169">
        <v>30</v>
      </c>
      <c r="JP169">
        <v>1030.3900000000001</v>
      </c>
      <c r="JQ169">
        <v>32.0259</v>
      </c>
      <c r="JR169">
        <v>98.332999999999998</v>
      </c>
      <c r="JS169">
        <v>98.252899999999997</v>
      </c>
    </row>
    <row r="170" spans="1:279" x14ac:dyDescent="0.2">
      <c r="A170">
        <v>155</v>
      </c>
      <c r="B170">
        <v>1658328595.5999999</v>
      </c>
      <c r="C170">
        <v>614.5</v>
      </c>
      <c r="D170" t="s">
        <v>730</v>
      </c>
      <c r="E170" t="s">
        <v>731</v>
      </c>
      <c r="F170">
        <v>4</v>
      </c>
      <c r="G170">
        <v>1658328593.2874999</v>
      </c>
      <c r="H170">
        <f t="shared" si="100"/>
        <v>2.0891067192035165E-3</v>
      </c>
      <c r="I170">
        <f t="shared" si="101"/>
        <v>2.0891067192035164</v>
      </c>
      <c r="J170">
        <f t="shared" si="102"/>
        <v>11.581390050278381</v>
      </c>
      <c r="K170">
        <f t="shared" si="103"/>
        <v>1000.932625</v>
      </c>
      <c r="L170">
        <f t="shared" si="104"/>
        <v>819.67961725585076</v>
      </c>
      <c r="M170">
        <f t="shared" si="105"/>
        <v>82.958469634567749</v>
      </c>
      <c r="N170">
        <f t="shared" si="106"/>
        <v>101.30279810458222</v>
      </c>
      <c r="O170">
        <f t="shared" si="107"/>
        <v>0.12150256243121642</v>
      </c>
      <c r="P170">
        <f t="shared" si="108"/>
        <v>2.7680198367588056</v>
      </c>
      <c r="Q170">
        <f t="shared" si="109"/>
        <v>0.11861551845338891</v>
      </c>
      <c r="R170">
        <f t="shared" si="110"/>
        <v>7.4388374859363046E-2</v>
      </c>
      <c r="S170">
        <f t="shared" si="111"/>
        <v>194.42607601468569</v>
      </c>
      <c r="T170">
        <f t="shared" si="112"/>
        <v>34.463282620632441</v>
      </c>
      <c r="U170">
        <f t="shared" si="113"/>
        <v>33.291462499999987</v>
      </c>
      <c r="V170">
        <f t="shared" si="114"/>
        <v>5.1354358218211429</v>
      </c>
      <c r="W170">
        <f t="shared" si="115"/>
        <v>64.77435915055058</v>
      </c>
      <c r="X170">
        <f t="shared" si="116"/>
        <v>3.4283247776040717</v>
      </c>
      <c r="Y170">
        <f t="shared" si="117"/>
        <v>5.2927189439819129</v>
      </c>
      <c r="Z170">
        <f t="shared" si="118"/>
        <v>1.7071110442170712</v>
      </c>
      <c r="AA170">
        <f t="shared" si="119"/>
        <v>-92.129606316875083</v>
      </c>
      <c r="AB170">
        <f t="shared" si="120"/>
        <v>80.44961560035037</v>
      </c>
      <c r="AC170">
        <f t="shared" si="121"/>
        <v>6.6929423482278381</v>
      </c>
      <c r="AD170">
        <f t="shared" si="122"/>
        <v>189.43902764638881</v>
      </c>
      <c r="AE170">
        <f t="shared" si="123"/>
        <v>21.111677944295508</v>
      </c>
      <c r="AF170">
        <f t="shared" si="124"/>
        <v>2.0904416820620226</v>
      </c>
      <c r="AG170">
        <f t="shared" si="125"/>
        <v>11.581390050278381</v>
      </c>
      <c r="AH170">
        <v>1056.9413957325969</v>
      </c>
      <c r="AI170">
        <v>1039.1507878787879</v>
      </c>
      <c r="AJ170">
        <v>1.723132164246322</v>
      </c>
      <c r="AK170">
        <v>64.333968966541633</v>
      </c>
      <c r="AL170">
        <f t="shared" si="126"/>
        <v>2.0891067192035164</v>
      </c>
      <c r="AM170">
        <v>32.010474594401728</v>
      </c>
      <c r="AN170">
        <v>33.872636969696963</v>
      </c>
      <c r="AO170">
        <v>-1.8179470119803309E-5</v>
      </c>
      <c r="AP170">
        <v>90.117840984765252</v>
      </c>
      <c r="AQ170">
        <v>15</v>
      </c>
      <c r="AR170">
        <v>2</v>
      </c>
      <c r="AS170">
        <f t="shared" si="127"/>
        <v>1</v>
      </c>
      <c r="AT170">
        <f t="shared" si="128"/>
        <v>0</v>
      </c>
      <c r="AU170">
        <f t="shared" si="129"/>
        <v>47219.034250471865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1009.5057388677127</v>
      </c>
      <c r="BI170">
        <f t="shared" si="133"/>
        <v>11.581390050278381</v>
      </c>
      <c r="BJ170" t="e">
        <f t="shared" si="134"/>
        <v>#DIV/0!</v>
      </c>
      <c r="BK170">
        <f t="shared" si="135"/>
        <v>1.1472337010454603E-2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253</v>
      </c>
      <c r="CG170">
        <v>1000</v>
      </c>
      <c r="CH170" t="s">
        <v>414</v>
      </c>
      <c r="CI170">
        <v>1110.1500000000001</v>
      </c>
      <c r="CJ170">
        <v>1175.8634999999999</v>
      </c>
      <c r="CK170">
        <v>1152.67</v>
      </c>
      <c r="CL170">
        <v>1.3005735999999999E-4</v>
      </c>
      <c r="CM170">
        <v>6.5004835999999994E-4</v>
      </c>
      <c r="CN170">
        <v>4.7597999359999997E-2</v>
      </c>
      <c r="CO170">
        <v>5.5000000000000003E-4</v>
      </c>
      <c r="CP170">
        <f t="shared" si="146"/>
        <v>1200</v>
      </c>
      <c r="CQ170">
        <f t="shared" si="147"/>
        <v>1009.5057388677127</v>
      </c>
      <c r="CR170">
        <f t="shared" si="148"/>
        <v>0.84125478238976059</v>
      </c>
      <c r="CS170">
        <f t="shared" si="149"/>
        <v>0.16202173001223807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1658328593.2874999</v>
      </c>
      <c r="CZ170">
        <v>1000.932625</v>
      </c>
      <c r="DA170">
        <v>1022.34</v>
      </c>
      <c r="DB170">
        <v>33.873912500000003</v>
      </c>
      <c r="DC170">
        <v>32.010662500000002</v>
      </c>
      <c r="DD170">
        <v>1004.2925</v>
      </c>
      <c r="DE170">
        <v>33.541312499999997</v>
      </c>
      <c r="DF170">
        <v>650.35725000000002</v>
      </c>
      <c r="DG170">
        <v>101.108375</v>
      </c>
      <c r="DH170">
        <v>0.10003361249999999</v>
      </c>
      <c r="DI170">
        <v>33.830562499999999</v>
      </c>
      <c r="DJ170">
        <v>999.9</v>
      </c>
      <c r="DK170">
        <v>33.291462499999987</v>
      </c>
      <c r="DL170">
        <v>0</v>
      </c>
      <c r="DM170">
        <v>0</v>
      </c>
      <c r="DN170">
        <v>9006.5625</v>
      </c>
      <c r="DO170">
        <v>0</v>
      </c>
      <c r="DP170">
        <v>1872.4662499999999</v>
      </c>
      <c r="DQ170">
        <v>-21.4066875</v>
      </c>
      <c r="DR170">
        <v>1036.0274999999999</v>
      </c>
      <c r="DS170">
        <v>1056.1475</v>
      </c>
      <c r="DT170">
        <v>1.8632662499999999</v>
      </c>
      <c r="DU170">
        <v>1022.34</v>
      </c>
      <c r="DV170">
        <v>32.010662500000002</v>
      </c>
      <c r="DW170">
        <v>3.4249337500000001</v>
      </c>
      <c r="DX170">
        <v>3.2365400000000002</v>
      </c>
      <c r="DY170">
        <v>26.25215</v>
      </c>
      <c r="DZ170">
        <v>25.2976375</v>
      </c>
      <c r="EA170">
        <v>1200</v>
      </c>
      <c r="EB170">
        <v>0.95799862499999988</v>
      </c>
      <c r="EC170">
        <v>4.2001687500000003E-2</v>
      </c>
      <c r="ED170">
        <v>0</v>
      </c>
      <c r="EE170">
        <v>644.47837500000003</v>
      </c>
      <c r="EF170">
        <v>5.0001600000000002</v>
      </c>
      <c r="EG170">
        <v>9463.401249999999</v>
      </c>
      <c r="EH170">
        <v>9515.1787499999991</v>
      </c>
      <c r="EI170">
        <v>47.875</v>
      </c>
      <c r="EJ170">
        <v>50.585624999999993</v>
      </c>
      <c r="EK170">
        <v>49.101374999999997</v>
      </c>
      <c r="EL170">
        <v>49</v>
      </c>
      <c r="EM170">
        <v>49.561999999999998</v>
      </c>
      <c r="EN170">
        <v>1144.8074999999999</v>
      </c>
      <c r="EO170">
        <v>50.191249999999997</v>
      </c>
      <c r="EP170">
        <v>0</v>
      </c>
      <c r="EQ170">
        <v>771106.79999995232</v>
      </c>
      <c r="ER170">
        <v>0</v>
      </c>
      <c r="ES170">
        <v>644.58344</v>
      </c>
      <c r="ET170">
        <v>-0.93776923205141538</v>
      </c>
      <c r="EU170">
        <v>-42.736923041077958</v>
      </c>
      <c r="EV170">
        <v>9467.1404000000002</v>
      </c>
      <c r="EW170">
        <v>15</v>
      </c>
      <c r="EX170">
        <v>1658327627.5</v>
      </c>
      <c r="EY170" t="s">
        <v>416</v>
      </c>
      <c r="EZ170">
        <v>1658327627.5</v>
      </c>
      <c r="FA170">
        <v>1658327617.5</v>
      </c>
      <c r="FB170">
        <v>12</v>
      </c>
      <c r="FC170">
        <v>-0.68500000000000005</v>
      </c>
      <c r="FD170">
        <v>-0.255</v>
      </c>
      <c r="FE170">
        <v>-3.9239999999999999</v>
      </c>
      <c r="FF170">
        <v>0.28599999999999998</v>
      </c>
      <c r="FG170">
        <v>1546</v>
      </c>
      <c r="FH170">
        <v>32</v>
      </c>
      <c r="FI170">
        <v>0.03</v>
      </c>
      <c r="FJ170">
        <v>0.04</v>
      </c>
      <c r="FK170">
        <v>-21.404865000000001</v>
      </c>
      <c r="FL170">
        <v>-3.0267917448408649E-2</v>
      </c>
      <c r="FM170">
        <v>4.5807464184344802E-2</v>
      </c>
      <c r="FN170">
        <v>1</v>
      </c>
      <c r="FO170">
        <v>644.71988235294111</v>
      </c>
      <c r="FP170">
        <v>-2.1122994691718811</v>
      </c>
      <c r="FQ170">
        <v>0.31341916724166641</v>
      </c>
      <c r="FR170">
        <v>0</v>
      </c>
      <c r="FS170">
        <v>1.8610720000000001</v>
      </c>
      <c r="FT170">
        <v>3.071212007504142E-2</v>
      </c>
      <c r="FU170">
        <v>3.5997313788670451E-3</v>
      </c>
      <c r="FV170">
        <v>1</v>
      </c>
      <c r="FW170">
        <v>2</v>
      </c>
      <c r="FX170">
        <v>3</v>
      </c>
      <c r="FY170" t="s">
        <v>417</v>
      </c>
      <c r="FZ170">
        <v>3.3693900000000001</v>
      </c>
      <c r="GA170">
        <v>2.8937900000000001</v>
      </c>
      <c r="GB170">
        <v>0.18183099999999999</v>
      </c>
      <c r="GC170">
        <v>0.18642300000000001</v>
      </c>
      <c r="GD170">
        <v>0.14039099999999999</v>
      </c>
      <c r="GE170">
        <v>0.13750499999999999</v>
      </c>
      <c r="GF170">
        <v>28237.8</v>
      </c>
      <c r="GG170">
        <v>24425.9</v>
      </c>
      <c r="GH170">
        <v>30855.9</v>
      </c>
      <c r="GI170">
        <v>27990</v>
      </c>
      <c r="GJ170">
        <v>34946.699999999997</v>
      </c>
      <c r="GK170">
        <v>34062.5</v>
      </c>
      <c r="GL170">
        <v>40222.300000000003</v>
      </c>
      <c r="GM170">
        <v>39012.400000000001</v>
      </c>
      <c r="GN170">
        <v>2.3069000000000002</v>
      </c>
      <c r="GO170">
        <v>1.5738300000000001</v>
      </c>
      <c r="GP170">
        <v>0</v>
      </c>
      <c r="GQ170">
        <v>3.3345100000000003E-2</v>
      </c>
      <c r="GR170">
        <v>999.9</v>
      </c>
      <c r="GS170">
        <v>32.749699999999997</v>
      </c>
      <c r="GT170">
        <v>59</v>
      </c>
      <c r="GU170">
        <v>38.9</v>
      </c>
      <c r="GV170">
        <v>40.782800000000002</v>
      </c>
      <c r="GW170">
        <v>50.562899999999999</v>
      </c>
      <c r="GX170">
        <v>41.902999999999999</v>
      </c>
      <c r="GY170">
        <v>1</v>
      </c>
      <c r="GZ170">
        <v>0.64723600000000003</v>
      </c>
      <c r="HA170">
        <v>1.7117500000000001</v>
      </c>
      <c r="HB170">
        <v>20.1999</v>
      </c>
      <c r="HC170">
        <v>5.2142900000000001</v>
      </c>
      <c r="HD170">
        <v>11.974</v>
      </c>
      <c r="HE170">
        <v>4.9904500000000001</v>
      </c>
      <c r="HF170">
        <v>3.2925</v>
      </c>
      <c r="HG170">
        <v>8386.2999999999993</v>
      </c>
      <c r="HH170">
        <v>9999</v>
      </c>
      <c r="HI170">
        <v>9999</v>
      </c>
      <c r="HJ170">
        <v>971.2</v>
      </c>
      <c r="HK170">
        <v>4.9712500000000004</v>
      </c>
      <c r="HL170">
        <v>1.8742399999999999</v>
      </c>
      <c r="HM170">
        <v>1.8705700000000001</v>
      </c>
      <c r="HN170">
        <v>1.87018</v>
      </c>
      <c r="HO170">
        <v>1.8748100000000001</v>
      </c>
      <c r="HP170">
        <v>1.8714900000000001</v>
      </c>
      <c r="HQ170">
        <v>1.8669199999999999</v>
      </c>
      <c r="HR170">
        <v>1.8779699999999999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-3.36</v>
      </c>
      <c r="IG170">
        <v>0.33260000000000001</v>
      </c>
      <c r="IH170">
        <v>-2.1003025613674828</v>
      </c>
      <c r="II170">
        <v>1.7196870422270779E-5</v>
      </c>
      <c r="IJ170">
        <v>-2.1741833173098589E-6</v>
      </c>
      <c r="IK170">
        <v>9.0595066644434051E-10</v>
      </c>
      <c r="IL170">
        <v>-0.3055493333670728</v>
      </c>
      <c r="IM170">
        <v>-1.2435942757381079E-3</v>
      </c>
      <c r="IN170">
        <v>8.3241555849602686E-4</v>
      </c>
      <c r="IO170">
        <v>-6.8006265696850886E-6</v>
      </c>
      <c r="IP170">
        <v>17</v>
      </c>
      <c r="IQ170">
        <v>2050</v>
      </c>
      <c r="IR170">
        <v>3</v>
      </c>
      <c r="IS170">
        <v>34</v>
      </c>
      <c r="IT170">
        <v>16.100000000000001</v>
      </c>
      <c r="IU170">
        <v>16.3</v>
      </c>
      <c r="IV170">
        <v>2.1972700000000001</v>
      </c>
      <c r="IW170">
        <v>2.5402800000000001</v>
      </c>
      <c r="IX170">
        <v>1.49902</v>
      </c>
      <c r="IY170">
        <v>2.2827099999999998</v>
      </c>
      <c r="IZ170">
        <v>1.69678</v>
      </c>
      <c r="JA170">
        <v>2.4060100000000002</v>
      </c>
      <c r="JB170">
        <v>43.290399999999998</v>
      </c>
      <c r="JC170">
        <v>13.414099999999999</v>
      </c>
      <c r="JD170">
        <v>18</v>
      </c>
      <c r="JE170">
        <v>692.98199999999997</v>
      </c>
      <c r="JF170">
        <v>288.41000000000003</v>
      </c>
      <c r="JG170">
        <v>30.001899999999999</v>
      </c>
      <c r="JH170">
        <v>35.677799999999998</v>
      </c>
      <c r="JI170">
        <v>30.0002</v>
      </c>
      <c r="JJ170">
        <v>35.450800000000001</v>
      </c>
      <c r="JK170">
        <v>35.446399999999997</v>
      </c>
      <c r="JL170">
        <v>44.075400000000002</v>
      </c>
      <c r="JM170">
        <v>26.616399999999999</v>
      </c>
      <c r="JN170">
        <v>47.334899999999998</v>
      </c>
      <c r="JO170">
        <v>30</v>
      </c>
      <c r="JP170">
        <v>1037.07</v>
      </c>
      <c r="JQ170">
        <v>32.0259</v>
      </c>
      <c r="JR170">
        <v>98.332999999999998</v>
      </c>
      <c r="JS170">
        <v>98.252899999999997</v>
      </c>
    </row>
    <row r="171" spans="1:279" x14ac:dyDescent="0.2">
      <c r="A171">
        <v>156</v>
      </c>
      <c r="B171">
        <v>1658328599.5999999</v>
      </c>
      <c r="C171">
        <v>618.5</v>
      </c>
      <c r="D171" t="s">
        <v>732</v>
      </c>
      <c r="E171" t="s">
        <v>733</v>
      </c>
      <c r="F171">
        <v>4</v>
      </c>
      <c r="G171">
        <v>1658328597.5999999</v>
      </c>
      <c r="H171">
        <f t="shared" si="100"/>
        <v>2.089657077496177E-3</v>
      </c>
      <c r="I171">
        <f t="shared" si="101"/>
        <v>2.0896570774961769</v>
      </c>
      <c r="J171">
        <f t="shared" si="102"/>
        <v>11.503129591360336</v>
      </c>
      <c r="K171">
        <f t="shared" si="103"/>
        <v>1008.191428571429</v>
      </c>
      <c r="L171">
        <f t="shared" si="104"/>
        <v>827.72273616920495</v>
      </c>
      <c r="M171">
        <f t="shared" si="105"/>
        <v>83.772073382754272</v>
      </c>
      <c r="N171">
        <f t="shared" si="106"/>
        <v>102.03692933340479</v>
      </c>
      <c r="O171">
        <f t="shared" si="107"/>
        <v>0.12147095415926222</v>
      </c>
      <c r="P171">
        <f t="shared" si="108"/>
        <v>2.76795475046106</v>
      </c>
      <c r="Q171">
        <f t="shared" si="109"/>
        <v>0.11858532675548444</v>
      </c>
      <c r="R171">
        <f t="shared" si="110"/>
        <v>7.436938189511591E-2</v>
      </c>
      <c r="S171">
        <f t="shared" si="111"/>
        <v>194.42838346963612</v>
      </c>
      <c r="T171">
        <f t="shared" si="112"/>
        <v>34.468709645109627</v>
      </c>
      <c r="U171">
        <f t="shared" si="113"/>
        <v>33.294757142857137</v>
      </c>
      <c r="V171">
        <f t="shared" si="114"/>
        <v>5.1363845496233562</v>
      </c>
      <c r="W171">
        <f t="shared" si="115"/>
        <v>64.755835882331468</v>
      </c>
      <c r="X171">
        <f t="shared" si="116"/>
        <v>3.4284072245822168</v>
      </c>
      <c r="Y171">
        <f t="shared" si="117"/>
        <v>5.294360234669834</v>
      </c>
      <c r="Z171">
        <f t="shared" si="118"/>
        <v>1.7079773250411394</v>
      </c>
      <c r="AA171">
        <f t="shared" si="119"/>
        <v>-92.153877117581402</v>
      </c>
      <c r="AB171">
        <f t="shared" si="120"/>
        <v>80.784548281820349</v>
      </c>
      <c r="AC171">
        <f t="shared" si="121"/>
        <v>6.7212558110434246</v>
      </c>
      <c r="AD171">
        <f t="shared" si="122"/>
        <v>189.78031044491848</v>
      </c>
      <c r="AE171">
        <f t="shared" si="123"/>
        <v>21.137764873279451</v>
      </c>
      <c r="AF171">
        <f t="shared" si="124"/>
        <v>2.0873457558467616</v>
      </c>
      <c r="AG171">
        <f t="shared" si="125"/>
        <v>11.503129591360336</v>
      </c>
      <c r="AH171">
        <v>1063.965126468913</v>
      </c>
      <c r="AI171">
        <v>1046.1615151515159</v>
      </c>
      <c r="AJ171">
        <v>1.745448442136057</v>
      </c>
      <c r="AK171">
        <v>64.333968966541633</v>
      </c>
      <c r="AL171">
        <f t="shared" si="126"/>
        <v>2.0896570774961769</v>
      </c>
      <c r="AM171">
        <v>32.013429894217161</v>
      </c>
      <c r="AN171">
        <v>33.875922424242432</v>
      </c>
      <c r="AO171">
        <v>1.4561873939527269E-5</v>
      </c>
      <c r="AP171">
        <v>90.117840984765252</v>
      </c>
      <c r="AQ171">
        <v>15</v>
      </c>
      <c r="AR171">
        <v>2</v>
      </c>
      <c r="AS171">
        <f t="shared" si="127"/>
        <v>1</v>
      </c>
      <c r="AT171">
        <f t="shared" si="128"/>
        <v>0</v>
      </c>
      <c r="AU171">
        <f t="shared" si="129"/>
        <v>47216.39157656263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1009.5166712277905</v>
      </c>
      <c r="BI171">
        <f t="shared" si="133"/>
        <v>11.503129591360336</v>
      </c>
      <c r="BJ171" t="e">
        <f t="shared" si="134"/>
        <v>#DIV/0!</v>
      </c>
      <c r="BK171">
        <f t="shared" si="135"/>
        <v>1.1394690072200633E-2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253</v>
      </c>
      <c r="CG171">
        <v>1000</v>
      </c>
      <c r="CH171" t="s">
        <v>414</v>
      </c>
      <c r="CI171">
        <v>1110.1500000000001</v>
      </c>
      <c r="CJ171">
        <v>1175.8634999999999</v>
      </c>
      <c r="CK171">
        <v>1152.67</v>
      </c>
      <c r="CL171">
        <v>1.3005735999999999E-4</v>
      </c>
      <c r="CM171">
        <v>6.5004835999999994E-4</v>
      </c>
      <c r="CN171">
        <v>4.7597999359999997E-2</v>
      </c>
      <c r="CO171">
        <v>5.5000000000000003E-4</v>
      </c>
      <c r="CP171">
        <f t="shared" si="146"/>
        <v>1200.012857142857</v>
      </c>
      <c r="CQ171">
        <f t="shared" si="147"/>
        <v>1009.5166712277905</v>
      </c>
      <c r="CR171">
        <f t="shared" si="148"/>
        <v>0.84125487924469078</v>
      </c>
      <c r="CS171">
        <f t="shared" si="149"/>
        <v>0.16202191694225335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1658328597.5999999</v>
      </c>
      <c r="CZ171">
        <v>1008.191428571429</v>
      </c>
      <c r="DA171">
        <v>1029.6342857142861</v>
      </c>
      <c r="DB171">
        <v>33.874899999999997</v>
      </c>
      <c r="DC171">
        <v>32.014385714285723</v>
      </c>
      <c r="DD171">
        <v>1011.56</v>
      </c>
      <c r="DE171">
        <v>33.54224285714286</v>
      </c>
      <c r="DF171">
        <v>650.34828571428568</v>
      </c>
      <c r="DG171">
        <v>101.108</v>
      </c>
      <c r="DH171">
        <v>9.9892114285714304E-2</v>
      </c>
      <c r="DI171">
        <v>33.836114285714288</v>
      </c>
      <c r="DJ171">
        <v>999.89999999999986</v>
      </c>
      <c r="DK171">
        <v>33.294757142857137</v>
      </c>
      <c r="DL171">
        <v>0</v>
      </c>
      <c r="DM171">
        <v>0</v>
      </c>
      <c r="DN171">
        <v>9006.25</v>
      </c>
      <c r="DO171">
        <v>0</v>
      </c>
      <c r="DP171">
        <v>1871.772857142857</v>
      </c>
      <c r="DQ171">
        <v>-21.44181428571429</v>
      </c>
      <c r="DR171">
        <v>1043.542857142857</v>
      </c>
      <c r="DS171">
        <v>1063.687142857143</v>
      </c>
      <c r="DT171">
        <v>1.860517142857143</v>
      </c>
      <c r="DU171">
        <v>1029.6342857142861</v>
      </c>
      <c r="DV171">
        <v>32.014385714285723</v>
      </c>
      <c r="DW171">
        <v>3.4250242857142861</v>
      </c>
      <c r="DX171">
        <v>3.23691</v>
      </c>
      <c r="DY171">
        <v>26.252600000000001</v>
      </c>
      <c r="DZ171">
        <v>25.29955714285714</v>
      </c>
      <c r="EA171">
        <v>1200.012857142857</v>
      </c>
      <c r="EB171">
        <v>0.95799599999999985</v>
      </c>
      <c r="EC171">
        <v>4.2004385714285719E-2</v>
      </c>
      <c r="ED171">
        <v>0</v>
      </c>
      <c r="EE171">
        <v>644.21242857142863</v>
      </c>
      <c r="EF171">
        <v>5.0001600000000002</v>
      </c>
      <c r="EG171">
        <v>9459.5185714285726</v>
      </c>
      <c r="EH171">
        <v>9515.2757142857135</v>
      </c>
      <c r="EI171">
        <v>47.875</v>
      </c>
      <c r="EJ171">
        <v>50.598000000000013</v>
      </c>
      <c r="EK171">
        <v>49.08</v>
      </c>
      <c r="EL171">
        <v>49.017714285714291</v>
      </c>
      <c r="EM171">
        <v>49.561999999999998</v>
      </c>
      <c r="EN171">
        <v>1144.8171428571429</v>
      </c>
      <c r="EO171">
        <v>50.195714285714288</v>
      </c>
      <c r="EP171">
        <v>0</v>
      </c>
      <c r="EQ171">
        <v>771111</v>
      </c>
      <c r="ER171">
        <v>0</v>
      </c>
      <c r="ES171">
        <v>644.46826923076924</v>
      </c>
      <c r="ET171">
        <v>-2.252341893027364</v>
      </c>
      <c r="EU171">
        <v>-46.570940175242448</v>
      </c>
      <c r="EV171">
        <v>9464.0276923076926</v>
      </c>
      <c r="EW171">
        <v>15</v>
      </c>
      <c r="EX171">
        <v>1658327627.5</v>
      </c>
      <c r="EY171" t="s">
        <v>416</v>
      </c>
      <c r="EZ171">
        <v>1658327627.5</v>
      </c>
      <c r="FA171">
        <v>1658327617.5</v>
      </c>
      <c r="FB171">
        <v>12</v>
      </c>
      <c r="FC171">
        <v>-0.68500000000000005</v>
      </c>
      <c r="FD171">
        <v>-0.255</v>
      </c>
      <c r="FE171">
        <v>-3.9239999999999999</v>
      </c>
      <c r="FF171">
        <v>0.28599999999999998</v>
      </c>
      <c r="FG171">
        <v>1546</v>
      </c>
      <c r="FH171">
        <v>32</v>
      </c>
      <c r="FI171">
        <v>0.03</v>
      </c>
      <c r="FJ171">
        <v>0.04</v>
      </c>
      <c r="FK171">
        <v>-21.408000000000001</v>
      </c>
      <c r="FL171">
        <v>-0.26002626641647031</v>
      </c>
      <c r="FM171">
        <v>4.8591285226880172E-2</v>
      </c>
      <c r="FN171">
        <v>1</v>
      </c>
      <c r="FO171">
        <v>644.57826470588236</v>
      </c>
      <c r="FP171">
        <v>-2.2289228458985559</v>
      </c>
      <c r="FQ171">
        <v>0.33071244918878201</v>
      </c>
      <c r="FR171">
        <v>0</v>
      </c>
      <c r="FS171">
        <v>1.86184975</v>
      </c>
      <c r="FT171">
        <v>9.1622138836735499E-3</v>
      </c>
      <c r="FU171">
        <v>2.885016020319479E-3</v>
      </c>
      <c r="FV171">
        <v>1</v>
      </c>
      <c r="FW171">
        <v>2</v>
      </c>
      <c r="FX171">
        <v>3</v>
      </c>
      <c r="FY171" t="s">
        <v>417</v>
      </c>
      <c r="FZ171">
        <v>3.36937</v>
      </c>
      <c r="GA171">
        <v>2.8935900000000001</v>
      </c>
      <c r="GB171">
        <v>0.182618</v>
      </c>
      <c r="GC171">
        <v>0.187192</v>
      </c>
      <c r="GD171">
        <v>0.140398</v>
      </c>
      <c r="GE171">
        <v>0.137514</v>
      </c>
      <c r="GF171">
        <v>28210.3</v>
      </c>
      <c r="GG171">
        <v>24402.5</v>
      </c>
      <c r="GH171">
        <v>30855.7</v>
      </c>
      <c r="GI171">
        <v>27989.7</v>
      </c>
      <c r="GJ171">
        <v>34946.199999999997</v>
      </c>
      <c r="GK171">
        <v>34062.1</v>
      </c>
      <c r="GL171">
        <v>40222.1</v>
      </c>
      <c r="GM171">
        <v>39012.400000000001</v>
      </c>
      <c r="GN171">
        <v>2.3067700000000002</v>
      </c>
      <c r="GO171">
        <v>1.5740000000000001</v>
      </c>
      <c r="GP171">
        <v>0</v>
      </c>
      <c r="GQ171">
        <v>3.40156E-2</v>
      </c>
      <c r="GR171">
        <v>999.9</v>
      </c>
      <c r="GS171">
        <v>32.753700000000002</v>
      </c>
      <c r="GT171">
        <v>59</v>
      </c>
      <c r="GU171">
        <v>39</v>
      </c>
      <c r="GV171">
        <v>41.003500000000003</v>
      </c>
      <c r="GW171">
        <v>50.352899999999998</v>
      </c>
      <c r="GX171">
        <v>41.850999999999999</v>
      </c>
      <c r="GY171">
        <v>1</v>
      </c>
      <c r="GZ171">
        <v>0.64741599999999999</v>
      </c>
      <c r="HA171">
        <v>1.71685</v>
      </c>
      <c r="HB171">
        <v>20.2</v>
      </c>
      <c r="HC171">
        <v>5.2145900000000003</v>
      </c>
      <c r="HD171">
        <v>11.974</v>
      </c>
      <c r="HE171">
        <v>4.9904000000000002</v>
      </c>
      <c r="HF171">
        <v>3.2925</v>
      </c>
      <c r="HG171">
        <v>8386.5</v>
      </c>
      <c r="HH171">
        <v>9999</v>
      </c>
      <c r="HI171">
        <v>9999</v>
      </c>
      <c r="HJ171">
        <v>971.2</v>
      </c>
      <c r="HK171">
        <v>4.9712300000000003</v>
      </c>
      <c r="HL171">
        <v>1.8742399999999999</v>
      </c>
      <c r="HM171">
        <v>1.8705700000000001</v>
      </c>
      <c r="HN171">
        <v>1.8701700000000001</v>
      </c>
      <c r="HO171">
        <v>1.8748199999999999</v>
      </c>
      <c r="HP171">
        <v>1.8714900000000001</v>
      </c>
      <c r="HQ171">
        <v>1.86693</v>
      </c>
      <c r="HR171">
        <v>1.87799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-3.37</v>
      </c>
      <c r="IG171">
        <v>0.3327</v>
      </c>
      <c r="IH171">
        <v>-2.1003025613674828</v>
      </c>
      <c r="II171">
        <v>1.7196870422270779E-5</v>
      </c>
      <c r="IJ171">
        <v>-2.1741833173098589E-6</v>
      </c>
      <c r="IK171">
        <v>9.0595066644434051E-10</v>
      </c>
      <c r="IL171">
        <v>-0.3055493333670728</v>
      </c>
      <c r="IM171">
        <v>-1.2435942757381079E-3</v>
      </c>
      <c r="IN171">
        <v>8.3241555849602686E-4</v>
      </c>
      <c r="IO171">
        <v>-6.8006265696850886E-6</v>
      </c>
      <c r="IP171">
        <v>17</v>
      </c>
      <c r="IQ171">
        <v>2050</v>
      </c>
      <c r="IR171">
        <v>3</v>
      </c>
      <c r="IS171">
        <v>34</v>
      </c>
      <c r="IT171">
        <v>16.2</v>
      </c>
      <c r="IU171">
        <v>16.399999999999999</v>
      </c>
      <c r="IV171">
        <v>2.20947</v>
      </c>
      <c r="IW171">
        <v>2.5451700000000002</v>
      </c>
      <c r="IX171">
        <v>1.49902</v>
      </c>
      <c r="IY171">
        <v>2.2827099999999998</v>
      </c>
      <c r="IZ171">
        <v>1.69678</v>
      </c>
      <c r="JA171">
        <v>2.4145500000000002</v>
      </c>
      <c r="JB171">
        <v>43.290399999999998</v>
      </c>
      <c r="JC171">
        <v>13.422800000000001</v>
      </c>
      <c r="JD171">
        <v>18</v>
      </c>
      <c r="JE171">
        <v>692.88599999999997</v>
      </c>
      <c r="JF171">
        <v>288.50599999999997</v>
      </c>
      <c r="JG171">
        <v>30.0017</v>
      </c>
      <c r="JH171">
        <v>35.677799999999998</v>
      </c>
      <c r="JI171">
        <v>30.000299999999999</v>
      </c>
      <c r="JJ171">
        <v>35.4514</v>
      </c>
      <c r="JK171">
        <v>35.448399999999999</v>
      </c>
      <c r="JL171">
        <v>44.314399999999999</v>
      </c>
      <c r="JM171">
        <v>26.616399999999999</v>
      </c>
      <c r="JN171">
        <v>47.334899999999998</v>
      </c>
      <c r="JO171">
        <v>30</v>
      </c>
      <c r="JP171">
        <v>1043.75</v>
      </c>
      <c r="JQ171">
        <v>32.0259</v>
      </c>
      <c r="JR171">
        <v>98.332300000000004</v>
      </c>
      <c r="JS171">
        <v>98.252499999999998</v>
      </c>
    </row>
    <row r="172" spans="1:279" x14ac:dyDescent="0.2">
      <c r="A172">
        <v>157</v>
      </c>
      <c r="B172">
        <v>1658328603.5999999</v>
      </c>
      <c r="C172">
        <v>622.5</v>
      </c>
      <c r="D172" t="s">
        <v>734</v>
      </c>
      <c r="E172" t="s">
        <v>735</v>
      </c>
      <c r="F172">
        <v>4</v>
      </c>
      <c r="G172">
        <v>1658328601.2874999</v>
      </c>
      <c r="H172">
        <f t="shared" si="100"/>
        <v>2.0871573802083696E-3</v>
      </c>
      <c r="I172">
        <f t="shared" si="101"/>
        <v>2.0871573802083696</v>
      </c>
      <c r="J172">
        <f t="shared" si="102"/>
        <v>11.499848399453013</v>
      </c>
      <c r="K172">
        <f t="shared" si="103"/>
        <v>1014.3425</v>
      </c>
      <c r="L172">
        <f t="shared" si="104"/>
        <v>833.20138726693585</v>
      </c>
      <c r="M172">
        <f t="shared" si="105"/>
        <v>84.326339071951011</v>
      </c>
      <c r="N172">
        <f t="shared" si="106"/>
        <v>102.65920208158157</v>
      </c>
      <c r="O172">
        <f t="shared" si="107"/>
        <v>0.12107356040443906</v>
      </c>
      <c r="P172">
        <f t="shared" si="108"/>
        <v>2.7652131464961256</v>
      </c>
      <c r="Q172">
        <f t="shared" si="109"/>
        <v>0.11820377285962207</v>
      </c>
      <c r="R172">
        <f t="shared" si="110"/>
        <v>7.4129531538347504E-2</v>
      </c>
      <c r="S172">
        <f t="shared" si="111"/>
        <v>194.42567398752277</v>
      </c>
      <c r="T172">
        <f t="shared" si="112"/>
        <v>34.471264284408306</v>
      </c>
      <c r="U172">
        <f t="shared" si="113"/>
        <v>33.307237499999999</v>
      </c>
      <c r="V172">
        <f t="shared" si="114"/>
        <v>5.1399797854198495</v>
      </c>
      <c r="W172">
        <f t="shared" si="115"/>
        <v>64.754298320801865</v>
      </c>
      <c r="X172">
        <f t="shared" si="116"/>
        <v>3.4285767789844503</v>
      </c>
      <c r="Y172">
        <f t="shared" si="117"/>
        <v>5.2947477895580013</v>
      </c>
      <c r="Z172">
        <f t="shared" si="118"/>
        <v>1.7114030064353991</v>
      </c>
      <c r="AA172">
        <f t="shared" si="119"/>
        <v>-92.043640467189107</v>
      </c>
      <c r="AB172">
        <f t="shared" si="120"/>
        <v>79.039382868658464</v>
      </c>
      <c r="AC172">
        <f t="shared" si="121"/>
        <v>6.5830223465363789</v>
      </c>
      <c r="AD172">
        <f t="shared" si="122"/>
        <v>188.00443873552851</v>
      </c>
      <c r="AE172">
        <f t="shared" si="123"/>
        <v>21.041165189185698</v>
      </c>
      <c r="AF172">
        <f t="shared" si="124"/>
        <v>2.0852602693080997</v>
      </c>
      <c r="AG172">
        <f t="shared" si="125"/>
        <v>11.499848399453013</v>
      </c>
      <c r="AH172">
        <v>1070.7704664676151</v>
      </c>
      <c r="AI172">
        <v>1053.0406666666661</v>
      </c>
      <c r="AJ172">
        <v>1.7273890193995509</v>
      </c>
      <c r="AK172">
        <v>64.333968966541633</v>
      </c>
      <c r="AL172">
        <f t="shared" si="126"/>
        <v>2.0871573802083696</v>
      </c>
      <c r="AM172">
        <v>32.017599646465143</v>
      </c>
      <c r="AN172">
        <v>33.877919999999982</v>
      </c>
      <c r="AO172">
        <v>5.5896815298872986E-6</v>
      </c>
      <c r="AP172">
        <v>90.117840984765252</v>
      </c>
      <c r="AQ172">
        <v>15</v>
      </c>
      <c r="AR172">
        <v>2</v>
      </c>
      <c r="AS172">
        <f t="shared" si="127"/>
        <v>1</v>
      </c>
      <c r="AT172">
        <f t="shared" si="128"/>
        <v>0</v>
      </c>
      <c r="AU172">
        <f t="shared" si="129"/>
        <v>47140.9923567449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1009.5036372992344</v>
      </c>
      <c r="BI172">
        <f t="shared" si="133"/>
        <v>11.499848399453013</v>
      </c>
      <c r="BJ172" t="e">
        <f t="shared" si="134"/>
        <v>#DIV/0!</v>
      </c>
      <c r="BK172">
        <f t="shared" si="135"/>
        <v>1.1391586889393504E-2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253</v>
      </c>
      <c r="CG172">
        <v>1000</v>
      </c>
      <c r="CH172" t="s">
        <v>414</v>
      </c>
      <c r="CI172">
        <v>1110.1500000000001</v>
      </c>
      <c r="CJ172">
        <v>1175.8634999999999</v>
      </c>
      <c r="CK172">
        <v>1152.67</v>
      </c>
      <c r="CL172">
        <v>1.3005735999999999E-4</v>
      </c>
      <c r="CM172">
        <v>6.5004835999999994E-4</v>
      </c>
      <c r="CN172">
        <v>4.7597999359999997E-2</v>
      </c>
      <c r="CO172">
        <v>5.5000000000000003E-4</v>
      </c>
      <c r="CP172">
        <f t="shared" si="146"/>
        <v>1199.9974999999999</v>
      </c>
      <c r="CQ172">
        <f t="shared" si="147"/>
        <v>1009.5036372992344</v>
      </c>
      <c r="CR172">
        <f t="shared" si="148"/>
        <v>0.84125478369682805</v>
      </c>
      <c r="CS172">
        <f t="shared" si="149"/>
        <v>0.16202173253487842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1658328601.2874999</v>
      </c>
      <c r="CZ172">
        <v>1014.3425</v>
      </c>
      <c r="DA172">
        <v>1035.70625</v>
      </c>
      <c r="DB172">
        <v>33.876662499999988</v>
      </c>
      <c r="DC172">
        <v>32.018000000000001</v>
      </c>
      <c r="DD172">
        <v>1017.7225</v>
      </c>
      <c r="DE172">
        <v>33.543950000000002</v>
      </c>
      <c r="DF172">
        <v>650.34462499999995</v>
      </c>
      <c r="DG172">
        <v>101.107625</v>
      </c>
      <c r="DH172">
        <v>0.100006625</v>
      </c>
      <c r="DI172">
        <v>33.837425000000003</v>
      </c>
      <c r="DJ172">
        <v>999.9</v>
      </c>
      <c r="DK172">
        <v>33.307237499999999</v>
      </c>
      <c r="DL172">
        <v>0</v>
      </c>
      <c r="DM172">
        <v>0</v>
      </c>
      <c r="DN172">
        <v>8991.7199999999993</v>
      </c>
      <c r="DO172">
        <v>0</v>
      </c>
      <c r="DP172">
        <v>1871.3074999999999</v>
      </c>
      <c r="DQ172">
        <v>-21.3645</v>
      </c>
      <c r="DR172">
        <v>1049.9100000000001</v>
      </c>
      <c r="DS172">
        <v>1069.9649999999999</v>
      </c>
      <c r="DT172">
        <v>1.8586775</v>
      </c>
      <c r="DU172">
        <v>1035.70625</v>
      </c>
      <c r="DV172">
        <v>32.018000000000001</v>
      </c>
      <c r="DW172">
        <v>3.4251849999999999</v>
      </c>
      <c r="DX172">
        <v>3.2372587500000001</v>
      </c>
      <c r="DY172">
        <v>26.2534125</v>
      </c>
      <c r="DZ172">
        <v>25.301375</v>
      </c>
      <c r="EA172">
        <v>1199.9974999999999</v>
      </c>
      <c r="EB172">
        <v>0.95799862499999999</v>
      </c>
      <c r="EC172">
        <v>4.2001724999999997E-2</v>
      </c>
      <c r="ED172">
        <v>0</v>
      </c>
      <c r="EE172">
        <v>644.10874999999999</v>
      </c>
      <c r="EF172">
        <v>5.0001600000000002</v>
      </c>
      <c r="EG172">
        <v>9455.4962500000001</v>
      </c>
      <c r="EH172">
        <v>9515.1537500000013</v>
      </c>
      <c r="EI172">
        <v>47.875</v>
      </c>
      <c r="EJ172">
        <v>50.593499999999999</v>
      </c>
      <c r="EK172">
        <v>49.124749999999999</v>
      </c>
      <c r="EL172">
        <v>49.015500000000003</v>
      </c>
      <c r="EM172">
        <v>49.561999999999998</v>
      </c>
      <c r="EN172">
        <v>1144.8062500000001</v>
      </c>
      <c r="EO172">
        <v>50.191249999999997</v>
      </c>
      <c r="EP172">
        <v>0</v>
      </c>
      <c r="EQ172">
        <v>771115.20000004768</v>
      </c>
      <c r="ER172">
        <v>0</v>
      </c>
      <c r="ES172">
        <v>644.28736000000004</v>
      </c>
      <c r="ET172">
        <v>-3.1746153936763779</v>
      </c>
      <c r="EU172">
        <v>-59.656923068170691</v>
      </c>
      <c r="EV172">
        <v>9460.0727999999999</v>
      </c>
      <c r="EW172">
        <v>15</v>
      </c>
      <c r="EX172">
        <v>1658327627.5</v>
      </c>
      <c r="EY172" t="s">
        <v>416</v>
      </c>
      <c r="EZ172">
        <v>1658327627.5</v>
      </c>
      <c r="FA172">
        <v>1658327617.5</v>
      </c>
      <c r="FB172">
        <v>12</v>
      </c>
      <c r="FC172">
        <v>-0.68500000000000005</v>
      </c>
      <c r="FD172">
        <v>-0.255</v>
      </c>
      <c r="FE172">
        <v>-3.9239999999999999</v>
      </c>
      <c r="FF172">
        <v>0.28599999999999998</v>
      </c>
      <c r="FG172">
        <v>1546</v>
      </c>
      <c r="FH172">
        <v>32</v>
      </c>
      <c r="FI172">
        <v>0.03</v>
      </c>
      <c r="FJ172">
        <v>0.04</v>
      </c>
      <c r="FK172">
        <v>-21.4065975</v>
      </c>
      <c r="FL172">
        <v>1.9360975609773911E-2</v>
      </c>
      <c r="FM172">
        <v>5.1596237689874418E-2</v>
      </c>
      <c r="FN172">
        <v>1</v>
      </c>
      <c r="FO172">
        <v>644.39970588235303</v>
      </c>
      <c r="FP172">
        <v>-2.3882352944287342</v>
      </c>
      <c r="FQ172">
        <v>0.32100508786620158</v>
      </c>
      <c r="FR172">
        <v>0</v>
      </c>
      <c r="FS172">
        <v>1.8619257499999999</v>
      </c>
      <c r="FT172">
        <v>-1.5623977485930789E-2</v>
      </c>
      <c r="FU172">
        <v>2.797983101718094E-3</v>
      </c>
      <c r="FV172">
        <v>1</v>
      </c>
      <c r="FW172">
        <v>2</v>
      </c>
      <c r="FX172">
        <v>3</v>
      </c>
      <c r="FY172" t="s">
        <v>417</v>
      </c>
      <c r="FZ172">
        <v>3.36938</v>
      </c>
      <c r="GA172">
        <v>2.8936899999999999</v>
      </c>
      <c r="GB172">
        <v>0.183394</v>
      </c>
      <c r="GC172">
        <v>0.187976</v>
      </c>
      <c r="GD172">
        <v>0.140404</v>
      </c>
      <c r="GE172">
        <v>0.13752300000000001</v>
      </c>
      <c r="GF172">
        <v>28183.5</v>
      </c>
      <c r="GG172">
        <v>24378.799999999999</v>
      </c>
      <c r="GH172">
        <v>30855.8</v>
      </c>
      <c r="GI172">
        <v>27989.599999999999</v>
      </c>
      <c r="GJ172">
        <v>34946.1</v>
      </c>
      <c r="GK172">
        <v>34061.699999999997</v>
      </c>
      <c r="GL172">
        <v>40222.199999999997</v>
      </c>
      <c r="GM172">
        <v>39012.300000000003</v>
      </c>
      <c r="GN172">
        <v>2.3068</v>
      </c>
      <c r="GO172">
        <v>1.5740700000000001</v>
      </c>
      <c r="GP172">
        <v>0</v>
      </c>
      <c r="GQ172">
        <v>3.4067800000000002E-2</v>
      </c>
      <c r="GR172">
        <v>999.9</v>
      </c>
      <c r="GS172">
        <v>32.7577</v>
      </c>
      <c r="GT172">
        <v>59</v>
      </c>
      <c r="GU172">
        <v>39</v>
      </c>
      <c r="GV172">
        <v>41.003</v>
      </c>
      <c r="GW172">
        <v>50.622900000000001</v>
      </c>
      <c r="GX172">
        <v>41.782899999999998</v>
      </c>
      <c r="GY172">
        <v>1</v>
      </c>
      <c r="GZ172">
        <v>0.64763499999999996</v>
      </c>
      <c r="HA172">
        <v>1.7217899999999999</v>
      </c>
      <c r="HB172">
        <v>20.1999</v>
      </c>
      <c r="HC172">
        <v>5.2145900000000003</v>
      </c>
      <c r="HD172">
        <v>11.974</v>
      </c>
      <c r="HE172">
        <v>4.9902499999999996</v>
      </c>
      <c r="HF172">
        <v>3.2925</v>
      </c>
      <c r="HG172">
        <v>8386.5</v>
      </c>
      <c r="HH172">
        <v>9999</v>
      </c>
      <c r="HI172">
        <v>9999</v>
      </c>
      <c r="HJ172">
        <v>971.2</v>
      </c>
      <c r="HK172">
        <v>4.9712399999999999</v>
      </c>
      <c r="HL172">
        <v>1.8742399999999999</v>
      </c>
      <c r="HM172">
        <v>1.8705700000000001</v>
      </c>
      <c r="HN172">
        <v>1.87019</v>
      </c>
      <c r="HO172">
        <v>1.87483</v>
      </c>
      <c r="HP172">
        <v>1.8714900000000001</v>
      </c>
      <c r="HQ172">
        <v>1.8669800000000001</v>
      </c>
      <c r="HR172">
        <v>1.8779699999999999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-3.39</v>
      </c>
      <c r="IG172">
        <v>0.33279999999999998</v>
      </c>
      <c r="IH172">
        <v>-2.1003025613674828</v>
      </c>
      <c r="II172">
        <v>1.7196870422270779E-5</v>
      </c>
      <c r="IJ172">
        <v>-2.1741833173098589E-6</v>
      </c>
      <c r="IK172">
        <v>9.0595066644434051E-10</v>
      </c>
      <c r="IL172">
        <v>-0.3055493333670728</v>
      </c>
      <c r="IM172">
        <v>-1.2435942757381079E-3</v>
      </c>
      <c r="IN172">
        <v>8.3241555849602686E-4</v>
      </c>
      <c r="IO172">
        <v>-6.8006265696850886E-6</v>
      </c>
      <c r="IP172">
        <v>17</v>
      </c>
      <c r="IQ172">
        <v>2050</v>
      </c>
      <c r="IR172">
        <v>3</v>
      </c>
      <c r="IS172">
        <v>34</v>
      </c>
      <c r="IT172">
        <v>16.3</v>
      </c>
      <c r="IU172">
        <v>16.399999999999999</v>
      </c>
      <c r="IV172">
        <v>2.2204600000000001</v>
      </c>
      <c r="IW172">
        <v>2.5439500000000002</v>
      </c>
      <c r="IX172">
        <v>1.49902</v>
      </c>
      <c r="IY172">
        <v>2.2827099999999998</v>
      </c>
      <c r="IZ172">
        <v>1.69678</v>
      </c>
      <c r="JA172">
        <v>2.4218799999999998</v>
      </c>
      <c r="JB172">
        <v>43.290399999999998</v>
      </c>
      <c r="JC172">
        <v>13.422800000000001</v>
      </c>
      <c r="JD172">
        <v>18</v>
      </c>
      <c r="JE172">
        <v>692.93700000000001</v>
      </c>
      <c r="JF172">
        <v>288.54300000000001</v>
      </c>
      <c r="JG172">
        <v>30.0015</v>
      </c>
      <c r="JH172">
        <v>35.680199999999999</v>
      </c>
      <c r="JI172">
        <v>30.000399999999999</v>
      </c>
      <c r="JJ172">
        <v>35.454099999999997</v>
      </c>
      <c r="JK172">
        <v>35.448399999999999</v>
      </c>
      <c r="JL172">
        <v>44.547499999999999</v>
      </c>
      <c r="JM172">
        <v>26.616399999999999</v>
      </c>
      <c r="JN172">
        <v>46.962400000000002</v>
      </c>
      <c r="JO172">
        <v>30</v>
      </c>
      <c r="JP172">
        <v>1050.43</v>
      </c>
      <c r="JQ172">
        <v>32.0259</v>
      </c>
      <c r="JR172">
        <v>98.332599999999999</v>
      </c>
      <c r="JS172">
        <v>98.252099999999999</v>
      </c>
    </row>
    <row r="173" spans="1:279" x14ac:dyDescent="0.2">
      <c r="A173">
        <v>158</v>
      </c>
      <c r="B173">
        <v>1658328607.5999999</v>
      </c>
      <c r="C173">
        <v>626.5</v>
      </c>
      <c r="D173" t="s">
        <v>736</v>
      </c>
      <c r="E173" t="s">
        <v>737</v>
      </c>
      <c r="F173">
        <v>4</v>
      </c>
      <c r="G173">
        <v>1658328605.5999999</v>
      </c>
      <c r="H173">
        <f t="shared" si="100"/>
        <v>2.0866353132204963E-3</v>
      </c>
      <c r="I173">
        <f t="shared" si="101"/>
        <v>2.0866353132204964</v>
      </c>
      <c r="J173">
        <f t="shared" si="102"/>
        <v>11.601942626341245</v>
      </c>
      <c r="K173">
        <f t="shared" si="103"/>
        <v>1021.524285714286</v>
      </c>
      <c r="L173">
        <f t="shared" si="104"/>
        <v>838.70919612582804</v>
      </c>
      <c r="M173">
        <f t="shared" si="105"/>
        <v>84.884032191576523</v>
      </c>
      <c r="N173">
        <f t="shared" si="106"/>
        <v>103.38637128767068</v>
      </c>
      <c r="O173">
        <f t="shared" si="107"/>
        <v>0.12098049907828375</v>
      </c>
      <c r="P173">
        <f t="shared" si="108"/>
        <v>2.7749424978421615</v>
      </c>
      <c r="Q173">
        <f t="shared" si="109"/>
        <v>0.11812485639466642</v>
      </c>
      <c r="R173">
        <f t="shared" si="110"/>
        <v>7.4078989288297981E-2</v>
      </c>
      <c r="S173">
        <f t="shared" si="111"/>
        <v>194.42303661252731</v>
      </c>
      <c r="T173">
        <f t="shared" si="112"/>
        <v>34.469527663513041</v>
      </c>
      <c r="U173">
        <f t="shared" si="113"/>
        <v>33.31052857142857</v>
      </c>
      <c r="V173">
        <f t="shared" si="114"/>
        <v>5.1409282141404109</v>
      </c>
      <c r="W173">
        <f t="shared" si="115"/>
        <v>64.758116981731291</v>
      </c>
      <c r="X173">
        <f t="shared" si="116"/>
        <v>3.4288152128628773</v>
      </c>
      <c r="Y173">
        <f t="shared" si="117"/>
        <v>5.2948037600138527</v>
      </c>
      <c r="Z173">
        <f t="shared" si="118"/>
        <v>1.7121130012775336</v>
      </c>
      <c r="AA173">
        <f t="shared" si="119"/>
        <v>-92.020617313023891</v>
      </c>
      <c r="AB173">
        <f t="shared" si="120"/>
        <v>78.853445958879476</v>
      </c>
      <c r="AC173">
        <f t="shared" si="121"/>
        <v>6.5446207092368054</v>
      </c>
      <c r="AD173">
        <f t="shared" si="122"/>
        <v>187.80048596761969</v>
      </c>
      <c r="AE173">
        <f t="shared" si="123"/>
        <v>21.055158334781815</v>
      </c>
      <c r="AF173">
        <f t="shared" si="124"/>
        <v>2.0921020566839399</v>
      </c>
      <c r="AG173">
        <f t="shared" si="125"/>
        <v>11.601942626341245</v>
      </c>
      <c r="AH173">
        <v>1077.6717960096039</v>
      </c>
      <c r="AI173">
        <v>1059.9097575757571</v>
      </c>
      <c r="AJ173">
        <v>1.710435123361477</v>
      </c>
      <c r="AK173">
        <v>64.333968966541633</v>
      </c>
      <c r="AL173">
        <f t="shared" si="126"/>
        <v>2.0866353132204964</v>
      </c>
      <c r="AM173">
        <v>32.017957521152567</v>
      </c>
      <c r="AN173">
        <v>33.87783878787878</v>
      </c>
      <c r="AO173">
        <v>2.6913176107462751E-5</v>
      </c>
      <c r="AP173">
        <v>90.117840984765252</v>
      </c>
      <c r="AQ173">
        <v>15</v>
      </c>
      <c r="AR173">
        <v>2</v>
      </c>
      <c r="AS173">
        <f t="shared" si="127"/>
        <v>1</v>
      </c>
      <c r="AT173">
        <f t="shared" si="128"/>
        <v>0</v>
      </c>
      <c r="AU173">
        <f t="shared" si="129"/>
        <v>47407.994447289318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1009.4900997992371</v>
      </c>
      <c r="BI173">
        <f t="shared" si="133"/>
        <v>11.601942626341245</v>
      </c>
      <c r="BJ173" t="e">
        <f t="shared" si="134"/>
        <v>#DIV/0!</v>
      </c>
      <c r="BK173">
        <f t="shared" si="135"/>
        <v>1.1492874104113144E-2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253</v>
      </c>
      <c r="CG173">
        <v>1000</v>
      </c>
      <c r="CH173" t="s">
        <v>414</v>
      </c>
      <c r="CI173">
        <v>1110.1500000000001</v>
      </c>
      <c r="CJ173">
        <v>1175.8634999999999</v>
      </c>
      <c r="CK173">
        <v>1152.67</v>
      </c>
      <c r="CL173">
        <v>1.3005735999999999E-4</v>
      </c>
      <c r="CM173">
        <v>6.5004835999999994E-4</v>
      </c>
      <c r="CN173">
        <v>4.7597999359999997E-2</v>
      </c>
      <c r="CO173">
        <v>5.5000000000000003E-4</v>
      </c>
      <c r="CP173">
        <f t="shared" si="146"/>
        <v>1199.981428571429</v>
      </c>
      <c r="CQ173">
        <f t="shared" si="147"/>
        <v>1009.4900997992371</v>
      </c>
      <c r="CR173">
        <f t="shared" si="148"/>
        <v>0.84125476925174525</v>
      </c>
      <c r="CS173">
        <f t="shared" si="149"/>
        <v>0.16202170465586857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1658328605.5999999</v>
      </c>
      <c r="CZ173">
        <v>1021.524285714286</v>
      </c>
      <c r="DA173">
        <v>1042.9228571428571</v>
      </c>
      <c r="DB173">
        <v>33.878914285714288</v>
      </c>
      <c r="DC173">
        <v>32.014014285714282</v>
      </c>
      <c r="DD173">
        <v>1024.9171428571431</v>
      </c>
      <c r="DE173">
        <v>33.546171428571427</v>
      </c>
      <c r="DF173">
        <v>650.29457142857154</v>
      </c>
      <c r="DG173">
        <v>101.1084285714286</v>
      </c>
      <c r="DH173">
        <v>9.951404285714284E-2</v>
      </c>
      <c r="DI173">
        <v>33.837614285714288</v>
      </c>
      <c r="DJ173">
        <v>999.89999999999986</v>
      </c>
      <c r="DK173">
        <v>33.31052857142857</v>
      </c>
      <c r="DL173">
        <v>0</v>
      </c>
      <c r="DM173">
        <v>0</v>
      </c>
      <c r="DN173">
        <v>9043.3928571428569</v>
      </c>
      <c r="DO173">
        <v>0</v>
      </c>
      <c r="DP173">
        <v>1870.031428571428</v>
      </c>
      <c r="DQ173">
        <v>-21.398857142857139</v>
      </c>
      <c r="DR173">
        <v>1057.3471428571429</v>
      </c>
      <c r="DS173">
        <v>1077.4142857142861</v>
      </c>
      <c r="DT173">
        <v>1.8648942857142861</v>
      </c>
      <c r="DU173">
        <v>1042.9228571428571</v>
      </c>
      <c r="DV173">
        <v>32.014014285714282</v>
      </c>
      <c r="DW173">
        <v>3.425445714285714</v>
      </c>
      <c r="DX173">
        <v>3.2368899999999989</v>
      </c>
      <c r="DY173">
        <v>26.25467142857142</v>
      </c>
      <c r="DZ173">
        <v>25.29945714285714</v>
      </c>
      <c r="EA173">
        <v>1199.981428571429</v>
      </c>
      <c r="EB173">
        <v>0.95799957142857128</v>
      </c>
      <c r="EC173">
        <v>4.2000757142857149E-2</v>
      </c>
      <c r="ED173">
        <v>0</v>
      </c>
      <c r="EE173">
        <v>643.97299999999996</v>
      </c>
      <c r="EF173">
        <v>5.0001600000000002</v>
      </c>
      <c r="EG173">
        <v>9447.0985714285725</v>
      </c>
      <c r="EH173">
        <v>9515.0242857142857</v>
      </c>
      <c r="EI173">
        <v>47.875</v>
      </c>
      <c r="EJ173">
        <v>50.607000000000014</v>
      </c>
      <c r="EK173">
        <v>49.088999999999999</v>
      </c>
      <c r="EL173">
        <v>49</v>
      </c>
      <c r="EM173">
        <v>49.561999999999998</v>
      </c>
      <c r="EN173">
        <v>1144.7914285714289</v>
      </c>
      <c r="EO173">
        <v>50.19</v>
      </c>
      <c r="EP173">
        <v>0</v>
      </c>
      <c r="EQ173">
        <v>771118.79999995232</v>
      </c>
      <c r="ER173">
        <v>0</v>
      </c>
      <c r="ES173">
        <v>644.12667999999996</v>
      </c>
      <c r="ET173">
        <v>-2.1075384676750648</v>
      </c>
      <c r="EU173">
        <v>-77.958461776809102</v>
      </c>
      <c r="EV173">
        <v>9455.5444000000007</v>
      </c>
      <c r="EW173">
        <v>15</v>
      </c>
      <c r="EX173">
        <v>1658327627.5</v>
      </c>
      <c r="EY173" t="s">
        <v>416</v>
      </c>
      <c r="EZ173">
        <v>1658327627.5</v>
      </c>
      <c r="FA173">
        <v>1658327617.5</v>
      </c>
      <c r="FB173">
        <v>12</v>
      </c>
      <c r="FC173">
        <v>-0.68500000000000005</v>
      </c>
      <c r="FD173">
        <v>-0.255</v>
      </c>
      <c r="FE173">
        <v>-3.9239999999999999</v>
      </c>
      <c r="FF173">
        <v>0.28599999999999998</v>
      </c>
      <c r="FG173">
        <v>1546</v>
      </c>
      <c r="FH173">
        <v>32</v>
      </c>
      <c r="FI173">
        <v>0.03</v>
      </c>
      <c r="FJ173">
        <v>0.04</v>
      </c>
      <c r="FK173">
        <v>-21.410662500000001</v>
      </c>
      <c r="FL173">
        <v>0.1715606003752424</v>
      </c>
      <c r="FM173">
        <v>4.9095945288282282E-2</v>
      </c>
      <c r="FN173">
        <v>1</v>
      </c>
      <c r="FO173">
        <v>644.25652941176475</v>
      </c>
      <c r="FP173">
        <v>-2.4914285751671712</v>
      </c>
      <c r="FQ173">
        <v>0.33799471239287388</v>
      </c>
      <c r="FR173">
        <v>0</v>
      </c>
      <c r="FS173">
        <v>1.86251425</v>
      </c>
      <c r="FT173">
        <v>-1.081834896811028E-2</v>
      </c>
      <c r="FU173">
        <v>3.483913666769024E-3</v>
      </c>
      <c r="FV173">
        <v>1</v>
      </c>
      <c r="FW173">
        <v>2</v>
      </c>
      <c r="FX173">
        <v>3</v>
      </c>
      <c r="FY173" t="s">
        <v>417</v>
      </c>
      <c r="FZ173">
        <v>3.3692700000000002</v>
      </c>
      <c r="GA173">
        <v>2.89357</v>
      </c>
      <c r="GB173">
        <v>0.184168</v>
      </c>
      <c r="GC173">
        <v>0.18875800000000001</v>
      </c>
      <c r="GD173">
        <v>0.140399</v>
      </c>
      <c r="GE173">
        <v>0.13747599999999999</v>
      </c>
      <c r="GF173">
        <v>28156.799999999999</v>
      </c>
      <c r="GG173">
        <v>24355.200000000001</v>
      </c>
      <c r="GH173">
        <v>30855.9</v>
      </c>
      <c r="GI173">
        <v>27989.5</v>
      </c>
      <c r="GJ173">
        <v>34946.400000000001</v>
      </c>
      <c r="GK173">
        <v>34063.1</v>
      </c>
      <c r="GL173">
        <v>40222.199999999997</v>
      </c>
      <c r="GM173">
        <v>39011.800000000003</v>
      </c>
      <c r="GN173">
        <v>2.3064499999999999</v>
      </c>
      <c r="GO173">
        <v>1.5738799999999999</v>
      </c>
      <c r="GP173">
        <v>0</v>
      </c>
      <c r="GQ173">
        <v>3.3762300000000002E-2</v>
      </c>
      <c r="GR173">
        <v>999.9</v>
      </c>
      <c r="GS173">
        <v>32.763599999999997</v>
      </c>
      <c r="GT173">
        <v>59</v>
      </c>
      <c r="GU173">
        <v>39</v>
      </c>
      <c r="GV173">
        <v>41.006100000000004</v>
      </c>
      <c r="GW173">
        <v>50.352899999999998</v>
      </c>
      <c r="GX173">
        <v>41.738799999999998</v>
      </c>
      <c r="GY173">
        <v>1</v>
      </c>
      <c r="GZ173">
        <v>0.57998499999999997</v>
      </c>
      <c r="HA173">
        <v>1.7884599999999999</v>
      </c>
      <c r="HB173">
        <v>20.1998</v>
      </c>
      <c r="HC173">
        <v>5.2145900000000003</v>
      </c>
      <c r="HD173">
        <v>11.974</v>
      </c>
      <c r="HE173">
        <v>4.9902499999999996</v>
      </c>
      <c r="HF173">
        <v>3.2925</v>
      </c>
      <c r="HG173">
        <v>8386.5</v>
      </c>
      <c r="HH173">
        <v>9999</v>
      </c>
      <c r="HI173">
        <v>9999</v>
      </c>
      <c r="HJ173">
        <v>971.2</v>
      </c>
      <c r="HK173">
        <v>4.9712300000000003</v>
      </c>
      <c r="HL173">
        <v>1.8742399999999999</v>
      </c>
      <c r="HM173">
        <v>1.8705700000000001</v>
      </c>
      <c r="HN173">
        <v>1.8701700000000001</v>
      </c>
      <c r="HO173">
        <v>1.8748199999999999</v>
      </c>
      <c r="HP173">
        <v>1.87148</v>
      </c>
      <c r="HQ173">
        <v>1.8669500000000001</v>
      </c>
      <c r="HR173">
        <v>1.8779600000000001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-3.39</v>
      </c>
      <c r="IG173">
        <v>0.3327</v>
      </c>
      <c r="IH173">
        <v>-2.1003025613674828</v>
      </c>
      <c r="II173">
        <v>1.7196870422270779E-5</v>
      </c>
      <c r="IJ173">
        <v>-2.1741833173098589E-6</v>
      </c>
      <c r="IK173">
        <v>9.0595066644434051E-10</v>
      </c>
      <c r="IL173">
        <v>-0.3055493333670728</v>
      </c>
      <c r="IM173">
        <v>-1.2435942757381079E-3</v>
      </c>
      <c r="IN173">
        <v>8.3241555849602686E-4</v>
      </c>
      <c r="IO173">
        <v>-6.8006265696850886E-6</v>
      </c>
      <c r="IP173">
        <v>17</v>
      </c>
      <c r="IQ173">
        <v>2050</v>
      </c>
      <c r="IR173">
        <v>3</v>
      </c>
      <c r="IS173">
        <v>34</v>
      </c>
      <c r="IT173">
        <v>16.3</v>
      </c>
      <c r="IU173">
        <v>16.5</v>
      </c>
      <c r="IV173">
        <v>2.2326700000000002</v>
      </c>
      <c r="IW173">
        <v>2.5451700000000002</v>
      </c>
      <c r="IX173">
        <v>1.49902</v>
      </c>
      <c r="IY173">
        <v>2.2827099999999998</v>
      </c>
      <c r="IZ173">
        <v>1.69678</v>
      </c>
      <c r="JA173">
        <v>2.3938000000000001</v>
      </c>
      <c r="JB173">
        <v>43.290399999999998</v>
      </c>
      <c r="JC173">
        <v>13.414099999999999</v>
      </c>
      <c r="JD173">
        <v>18</v>
      </c>
      <c r="JE173">
        <v>692.65099999999995</v>
      </c>
      <c r="JF173">
        <v>288.44400000000002</v>
      </c>
      <c r="JG173">
        <v>30.0014</v>
      </c>
      <c r="JH173">
        <v>35.681199999999997</v>
      </c>
      <c r="JI173">
        <v>30.0001</v>
      </c>
      <c r="JJ173">
        <v>35.454099999999997</v>
      </c>
      <c r="JK173">
        <v>35.448399999999999</v>
      </c>
      <c r="JL173">
        <v>44.777700000000003</v>
      </c>
      <c r="JM173">
        <v>26.616399999999999</v>
      </c>
      <c r="JN173">
        <v>46.962400000000002</v>
      </c>
      <c r="JO173">
        <v>30</v>
      </c>
      <c r="JP173">
        <v>1057.1099999999999</v>
      </c>
      <c r="JQ173">
        <v>32.0259</v>
      </c>
      <c r="JR173">
        <v>98.332800000000006</v>
      </c>
      <c r="JS173">
        <v>98.251400000000004</v>
      </c>
    </row>
    <row r="174" spans="1:279" x14ac:dyDescent="0.2">
      <c r="A174">
        <v>159</v>
      </c>
      <c r="B174">
        <v>1658328611.5999999</v>
      </c>
      <c r="C174">
        <v>630.5</v>
      </c>
      <c r="D174" t="s">
        <v>738</v>
      </c>
      <c r="E174" t="s">
        <v>739</v>
      </c>
      <c r="F174">
        <v>4</v>
      </c>
      <c r="G174">
        <v>1658328609.2874999</v>
      </c>
      <c r="H174">
        <f t="shared" si="100"/>
        <v>2.0968714451963552E-3</v>
      </c>
      <c r="I174">
        <f t="shared" si="101"/>
        <v>2.096871445196355</v>
      </c>
      <c r="J174">
        <f t="shared" si="102"/>
        <v>11.502124628426992</v>
      </c>
      <c r="K174">
        <f t="shared" si="103"/>
        <v>1027.68625</v>
      </c>
      <c r="L174">
        <f t="shared" si="104"/>
        <v>846.69852635397137</v>
      </c>
      <c r="M174">
        <f t="shared" si="105"/>
        <v>85.692745632453949</v>
      </c>
      <c r="N174">
        <f t="shared" si="106"/>
        <v>104.01016851941922</v>
      </c>
      <c r="O174">
        <f t="shared" si="107"/>
        <v>0.12153977480531707</v>
      </c>
      <c r="P174">
        <f t="shared" si="108"/>
        <v>2.7667569768249538</v>
      </c>
      <c r="Q174">
        <f t="shared" si="109"/>
        <v>0.11864969999938314</v>
      </c>
      <c r="R174">
        <f t="shared" si="110"/>
        <v>7.4410000383173469E-2</v>
      </c>
      <c r="S174">
        <f t="shared" si="111"/>
        <v>194.42921023751038</v>
      </c>
      <c r="T174">
        <f t="shared" si="112"/>
        <v>34.470595379302274</v>
      </c>
      <c r="U174">
        <f t="shared" si="113"/>
        <v>33.310699999999997</v>
      </c>
      <c r="V174">
        <f t="shared" si="114"/>
        <v>5.140977621001448</v>
      </c>
      <c r="W174">
        <f t="shared" si="115"/>
        <v>64.736409128059108</v>
      </c>
      <c r="X174">
        <f t="shared" si="116"/>
        <v>3.4280674892276655</v>
      </c>
      <c r="Y174">
        <f t="shared" si="117"/>
        <v>5.2954242217024925</v>
      </c>
      <c r="Z174">
        <f t="shared" si="118"/>
        <v>1.7129101317737825</v>
      </c>
      <c r="AA174">
        <f t="shared" si="119"/>
        <v>-92.472030733159258</v>
      </c>
      <c r="AB174">
        <f t="shared" si="120"/>
        <v>78.908246246723209</v>
      </c>
      <c r="AC174">
        <f t="shared" si="121"/>
        <v>6.56861784542403</v>
      </c>
      <c r="AD174">
        <f t="shared" si="122"/>
        <v>187.43404359649836</v>
      </c>
      <c r="AE174">
        <f t="shared" si="123"/>
        <v>21.130773364227622</v>
      </c>
      <c r="AF174">
        <f t="shared" si="124"/>
        <v>2.1009035077495226</v>
      </c>
      <c r="AG174">
        <f t="shared" si="125"/>
        <v>11.502124628426992</v>
      </c>
      <c r="AH174">
        <v>1084.680476561269</v>
      </c>
      <c r="AI174">
        <v>1066.8758787878789</v>
      </c>
      <c r="AJ174">
        <v>1.7455901884864089</v>
      </c>
      <c r="AK174">
        <v>64.333968966541633</v>
      </c>
      <c r="AL174">
        <f t="shared" si="126"/>
        <v>2.096871445196355</v>
      </c>
      <c r="AM174">
        <v>31.99789520609464</v>
      </c>
      <c r="AN174">
        <v>33.867431515151509</v>
      </c>
      <c r="AO174">
        <v>-6.3339708469508412E-5</v>
      </c>
      <c r="AP174">
        <v>90.117840984765252</v>
      </c>
      <c r="AQ174">
        <v>15</v>
      </c>
      <c r="AR174">
        <v>2</v>
      </c>
      <c r="AS174">
        <f t="shared" si="127"/>
        <v>1</v>
      </c>
      <c r="AT174">
        <f t="shared" si="128"/>
        <v>0</v>
      </c>
      <c r="AU174">
        <f t="shared" si="129"/>
        <v>47182.985169979882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1009.5215622992282</v>
      </c>
      <c r="BI174">
        <f t="shared" si="133"/>
        <v>11.502124628426992</v>
      </c>
      <c r="BJ174" t="e">
        <f t="shared" si="134"/>
        <v>#DIV/0!</v>
      </c>
      <c r="BK174">
        <f t="shared" si="135"/>
        <v>1.1393639381243542E-2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253</v>
      </c>
      <c r="CG174">
        <v>1000</v>
      </c>
      <c r="CH174" t="s">
        <v>414</v>
      </c>
      <c r="CI174">
        <v>1110.1500000000001</v>
      </c>
      <c r="CJ174">
        <v>1175.8634999999999</v>
      </c>
      <c r="CK174">
        <v>1152.67</v>
      </c>
      <c r="CL174">
        <v>1.3005735999999999E-4</v>
      </c>
      <c r="CM174">
        <v>6.5004835999999994E-4</v>
      </c>
      <c r="CN174">
        <v>4.7597999359999997E-2</v>
      </c>
      <c r="CO174">
        <v>5.5000000000000003E-4</v>
      </c>
      <c r="CP174">
        <f t="shared" si="146"/>
        <v>1200.01875</v>
      </c>
      <c r="CQ174">
        <f t="shared" si="147"/>
        <v>1009.5215622992282</v>
      </c>
      <c r="CR174">
        <f t="shared" si="148"/>
        <v>0.84125482397606555</v>
      </c>
      <c r="CS174">
        <f t="shared" si="149"/>
        <v>0.16202181027380647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1658328609.2874999</v>
      </c>
      <c r="CZ174">
        <v>1027.68625</v>
      </c>
      <c r="DA174">
        <v>1049.175</v>
      </c>
      <c r="DB174">
        <v>33.871474999999997</v>
      </c>
      <c r="DC174">
        <v>31.998699999999999</v>
      </c>
      <c r="DD174">
        <v>1031.0862500000001</v>
      </c>
      <c r="DE174">
        <v>33.538975000000001</v>
      </c>
      <c r="DF174">
        <v>650.28937500000006</v>
      </c>
      <c r="DG174">
        <v>101.10850000000001</v>
      </c>
      <c r="DH174">
        <v>9.9595875E-2</v>
      </c>
      <c r="DI174">
        <v>33.839712499999997</v>
      </c>
      <c r="DJ174">
        <v>999.9</v>
      </c>
      <c r="DK174">
        <v>33.310699999999997</v>
      </c>
      <c r="DL174">
        <v>0</v>
      </c>
      <c r="DM174">
        <v>0</v>
      </c>
      <c r="DN174">
        <v>8999.8412500000013</v>
      </c>
      <c r="DO174">
        <v>0</v>
      </c>
      <c r="DP174">
        <v>1870.7525000000001</v>
      </c>
      <c r="DQ174">
        <v>-21.489625</v>
      </c>
      <c r="DR174">
        <v>1063.7149999999999</v>
      </c>
      <c r="DS174">
        <v>1083.85625</v>
      </c>
      <c r="DT174">
        <v>1.8727875</v>
      </c>
      <c r="DU174">
        <v>1049.175</v>
      </c>
      <c r="DV174">
        <v>31.998699999999999</v>
      </c>
      <c r="DW174">
        <v>3.4246975000000002</v>
      </c>
      <c r="DX174">
        <v>3.2353450000000001</v>
      </c>
      <c r="DY174">
        <v>26.251000000000001</v>
      </c>
      <c r="DZ174">
        <v>25.2914125</v>
      </c>
      <c r="EA174">
        <v>1200.01875</v>
      </c>
      <c r="EB174">
        <v>0.95799849999999998</v>
      </c>
      <c r="EC174">
        <v>4.2001749999999997E-2</v>
      </c>
      <c r="ED174">
        <v>0</v>
      </c>
      <c r="EE174">
        <v>643.74524999999994</v>
      </c>
      <c r="EF174">
        <v>5.0001600000000002</v>
      </c>
      <c r="EG174">
        <v>9484.4487499999996</v>
      </c>
      <c r="EH174">
        <v>9515.3212499999991</v>
      </c>
      <c r="EI174">
        <v>47.875</v>
      </c>
      <c r="EJ174">
        <v>50.609250000000003</v>
      </c>
      <c r="EK174">
        <v>49.101374999999997</v>
      </c>
      <c r="EL174">
        <v>49.015500000000003</v>
      </c>
      <c r="EM174">
        <v>49.593499999999999</v>
      </c>
      <c r="EN174">
        <v>1144.825</v>
      </c>
      <c r="EO174">
        <v>50.193750000000001</v>
      </c>
      <c r="EP174">
        <v>0</v>
      </c>
      <c r="EQ174">
        <v>771123</v>
      </c>
      <c r="ER174">
        <v>0</v>
      </c>
      <c r="ES174">
        <v>643.95992307692302</v>
      </c>
      <c r="ET174">
        <v>-2.6809572610228631</v>
      </c>
      <c r="EU174">
        <v>139.6905983480745</v>
      </c>
      <c r="EV174">
        <v>9462.9334615384614</v>
      </c>
      <c r="EW174">
        <v>15</v>
      </c>
      <c r="EX174">
        <v>1658327627.5</v>
      </c>
      <c r="EY174" t="s">
        <v>416</v>
      </c>
      <c r="EZ174">
        <v>1658327627.5</v>
      </c>
      <c r="FA174">
        <v>1658327617.5</v>
      </c>
      <c r="FB174">
        <v>12</v>
      </c>
      <c r="FC174">
        <v>-0.68500000000000005</v>
      </c>
      <c r="FD174">
        <v>-0.255</v>
      </c>
      <c r="FE174">
        <v>-3.9239999999999999</v>
      </c>
      <c r="FF174">
        <v>0.28599999999999998</v>
      </c>
      <c r="FG174">
        <v>1546</v>
      </c>
      <c r="FH174">
        <v>32</v>
      </c>
      <c r="FI174">
        <v>0.03</v>
      </c>
      <c r="FJ174">
        <v>0.04</v>
      </c>
      <c r="FK174">
        <v>-21.422630000000002</v>
      </c>
      <c r="FL174">
        <v>-0.1978896810505836</v>
      </c>
      <c r="FM174">
        <v>5.9016748470243699E-2</v>
      </c>
      <c r="FN174">
        <v>1</v>
      </c>
      <c r="FO174">
        <v>644.0946470588234</v>
      </c>
      <c r="FP174">
        <v>-2.6930175739006512</v>
      </c>
      <c r="FQ174">
        <v>0.35543625906209653</v>
      </c>
      <c r="FR174">
        <v>0</v>
      </c>
      <c r="FS174">
        <v>1.8638904999999999</v>
      </c>
      <c r="FT174">
        <v>3.423106941838315E-2</v>
      </c>
      <c r="FU174">
        <v>5.459023699344057E-3</v>
      </c>
      <c r="FV174">
        <v>1</v>
      </c>
      <c r="FW174">
        <v>2</v>
      </c>
      <c r="FX174">
        <v>3</v>
      </c>
      <c r="FY174" t="s">
        <v>417</v>
      </c>
      <c r="FZ174">
        <v>3.3692099999999998</v>
      </c>
      <c r="GA174">
        <v>2.8933300000000002</v>
      </c>
      <c r="GB174">
        <v>0.18495200000000001</v>
      </c>
      <c r="GC174">
        <v>0.189524</v>
      </c>
      <c r="GD174">
        <v>0.140373</v>
      </c>
      <c r="GE174">
        <v>0.137462</v>
      </c>
      <c r="GF174">
        <v>28130.2</v>
      </c>
      <c r="GG174">
        <v>24331.9</v>
      </c>
      <c r="GH174">
        <v>30856.5</v>
      </c>
      <c r="GI174">
        <v>27989.3</v>
      </c>
      <c r="GJ174">
        <v>34948.1</v>
      </c>
      <c r="GK174">
        <v>34064.1</v>
      </c>
      <c r="GL174">
        <v>40222.9</v>
      </c>
      <c r="GM174">
        <v>39012.300000000003</v>
      </c>
      <c r="GN174">
        <v>2.3059500000000002</v>
      </c>
      <c r="GO174">
        <v>1.57402</v>
      </c>
      <c r="GP174">
        <v>0</v>
      </c>
      <c r="GQ174">
        <v>3.3684100000000002E-2</v>
      </c>
      <c r="GR174">
        <v>999.9</v>
      </c>
      <c r="GS174">
        <v>32.770499999999998</v>
      </c>
      <c r="GT174">
        <v>58.9</v>
      </c>
      <c r="GU174">
        <v>39</v>
      </c>
      <c r="GV174">
        <v>40.932600000000001</v>
      </c>
      <c r="GW174">
        <v>50.7729</v>
      </c>
      <c r="GX174">
        <v>41.875</v>
      </c>
      <c r="GY174">
        <v>1</v>
      </c>
      <c r="GZ174">
        <v>0.64776900000000004</v>
      </c>
      <c r="HA174">
        <v>1.7251300000000001</v>
      </c>
      <c r="HB174">
        <v>20.1996</v>
      </c>
      <c r="HC174">
        <v>5.2138499999999999</v>
      </c>
      <c r="HD174">
        <v>11.974</v>
      </c>
      <c r="HE174">
        <v>4.9903000000000004</v>
      </c>
      <c r="HF174">
        <v>3.2925</v>
      </c>
      <c r="HG174">
        <v>8386.7000000000007</v>
      </c>
      <c r="HH174">
        <v>9999</v>
      </c>
      <c r="HI174">
        <v>9999</v>
      </c>
      <c r="HJ174">
        <v>971.2</v>
      </c>
      <c r="HK174">
        <v>4.9712399999999999</v>
      </c>
      <c r="HL174">
        <v>1.8742399999999999</v>
      </c>
      <c r="HM174">
        <v>1.8705700000000001</v>
      </c>
      <c r="HN174">
        <v>1.87016</v>
      </c>
      <c r="HO174">
        <v>1.8748199999999999</v>
      </c>
      <c r="HP174">
        <v>1.87148</v>
      </c>
      <c r="HQ174">
        <v>1.8669500000000001</v>
      </c>
      <c r="HR174">
        <v>1.87798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-3.4</v>
      </c>
      <c r="IG174">
        <v>0.33239999999999997</v>
      </c>
      <c r="IH174">
        <v>-2.1003025613674828</v>
      </c>
      <c r="II174">
        <v>1.7196870422270779E-5</v>
      </c>
      <c r="IJ174">
        <v>-2.1741833173098589E-6</v>
      </c>
      <c r="IK174">
        <v>9.0595066644434051E-10</v>
      </c>
      <c r="IL174">
        <v>-0.3055493333670728</v>
      </c>
      <c r="IM174">
        <v>-1.2435942757381079E-3</v>
      </c>
      <c r="IN174">
        <v>8.3241555849602686E-4</v>
      </c>
      <c r="IO174">
        <v>-6.8006265696850886E-6</v>
      </c>
      <c r="IP174">
        <v>17</v>
      </c>
      <c r="IQ174">
        <v>2050</v>
      </c>
      <c r="IR174">
        <v>3</v>
      </c>
      <c r="IS174">
        <v>34</v>
      </c>
      <c r="IT174">
        <v>16.399999999999999</v>
      </c>
      <c r="IU174">
        <v>16.600000000000001</v>
      </c>
      <c r="IV174">
        <v>2.2436500000000001</v>
      </c>
      <c r="IW174">
        <v>2.5427200000000001</v>
      </c>
      <c r="IX174">
        <v>1.49902</v>
      </c>
      <c r="IY174">
        <v>2.2827099999999998</v>
      </c>
      <c r="IZ174">
        <v>1.69678</v>
      </c>
      <c r="JA174">
        <v>2.3999000000000001</v>
      </c>
      <c r="JB174">
        <v>43.290399999999998</v>
      </c>
      <c r="JC174">
        <v>13.422800000000001</v>
      </c>
      <c r="JD174">
        <v>18</v>
      </c>
      <c r="JE174">
        <v>692.24400000000003</v>
      </c>
      <c r="JF174">
        <v>288.52300000000002</v>
      </c>
      <c r="JG174">
        <v>30.000499999999999</v>
      </c>
      <c r="JH174">
        <v>35.681199999999997</v>
      </c>
      <c r="JI174">
        <v>30.0002</v>
      </c>
      <c r="JJ174">
        <v>35.454099999999997</v>
      </c>
      <c r="JK174">
        <v>35.4497</v>
      </c>
      <c r="JL174">
        <v>45.014699999999998</v>
      </c>
      <c r="JM174">
        <v>26.616399999999999</v>
      </c>
      <c r="JN174">
        <v>46.962400000000002</v>
      </c>
      <c r="JO174">
        <v>30</v>
      </c>
      <c r="JP174">
        <v>1063.78</v>
      </c>
      <c r="JQ174">
        <v>32.0259</v>
      </c>
      <c r="JR174">
        <v>98.334599999999995</v>
      </c>
      <c r="JS174">
        <v>98.251800000000003</v>
      </c>
    </row>
    <row r="175" spans="1:279" x14ac:dyDescent="0.2">
      <c r="A175">
        <v>160</v>
      </c>
      <c r="B175">
        <v>1658328615.5999999</v>
      </c>
      <c r="C175">
        <v>634.5</v>
      </c>
      <c r="D175" t="s">
        <v>740</v>
      </c>
      <c r="E175" t="s">
        <v>741</v>
      </c>
      <c r="F175">
        <v>4</v>
      </c>
      <c r="G175">
        <v>1658328613.5999999</v>
      </c>
      <c r="H175">
        <f t="shared" si="100"/>
        <v>2.0882198800337838E-3</v>
      </c>
      <c r="I175">
        <f t="shared" si="101"/>
        <v>2.0882198800337837</v>
      </c>
      <c r="J175">
        <f t="shared" si="102"/>
        <v>11.419667391436782</v>
      </c>
      <c r="K175">
        <f t="shared" si="103"/>
        <v>1034.9385714285711</v>
      </c>
      <c r="L175">
        <f t="shared" si="104"/>
        <v>853.91049521490379</v>
      </c>
      <c r="M175">
        <f t="shared" si="105"/>
        <v>86.424069231320644</v>
      </c>
      <c r="N175">
        <f t="shared" si="106"/>
        <v>104.74587588339293</v>
      </c>
      <c r="O175">
        <f t="shared" si="107"/>
        <v>0.12081802244282758</v>
      </c>
      <c r="P175">
        <f t="shared" si="108"/>
        <v>2.7657771252023542</v>
      </c>
      <c r="Q175">
        <f t="shared" si="109"/>
        <v>0.11796074995372205</v>
      </c>
      <c r="R175">
        <f t="shared" si="110"/>
        <v>7.3976555223977919E-2</v>
      </c>
      <c r="S175">
        <f t="shared" si="111"/>
        <v>194.43360386734051</v>
      </c>
      <c r="T175">
        <f t="shared" si="112"/>
        <v>34.46849448670207</v>
      </c>
      <c r="U175">
        <f t="shared" si="113"/>
        <v>33.318257142857142</v>
      </c>
      <c r="V175">
        <f t="shared" si="114"/>
        <v>5.1431560506332845</v>
      </c>
      <c r="W175">
        <f t="shared" si="115"/>
        <v>64.739537541019828</v>
      </c>
      <c r="X175">
        <f t="shared" si="116"/>
        <v>3.4273337783873994</v>
      </c>
      <c r="Y175">
        <f t="shared" si="117"/>
        <v>5.294035003286508</v>
      </c>
      <c r="Z175">
        <f t="shared" si="118"/>
        <v>1.7158222722458851</v>
      </c>
      <c r="AA175">
        <f t="shared" si="119"/>
        <v>-92.090496709489869</v>
      </c>
      <c r="AB175">
        <f t="shared" si="120"/>
        <v>77.052921902476712</v>
      </c>
      <c r="AC175">
        <f t="shared" si="121"/>
        <v>6.4165356312059041</v>
      </c>
      <c r="AD175">
        <f t="shared" si="122"/>
        <v>185.81256469153325</v>
      </c>
      <c r="AE175">
        <f t="shared" si="123"/>
        <v>20.928297096502682</v>
      </c>
      <c r="AF175">
        <f t="shared" si="124"/>
        <v>2.0902249718736088</v>
      </c>
      <c r="AG175">
        <f t="shared" si="125"/>
        <v>11.419667391436782</v>
      </c>
      <c r="AH175">
        <v>1091.4059559386189</v>
      </c>
      <c r="AI175">
        <v>1073.789818181818</v>
      </c>
      <c r="AJ175">
        <v>1.7181289702112841</v>
      </c>
      <c r="AK175">
        <v>64.333968966541633</v>
      </c>
      <c r="AL175">
        <f t="shared" si="126"/>
        <v>2.0882198800337837</v>
      </c>
      <c r="AM175">
        <v>31.999707343440519</v>
      </c>
      <c r="AN175">
        <v>33.861067272727261</v>
      </c>
      <c r="AO175">
        <v>-2.327517886069297E-5</v>
      </c>
      <c r="AP175">
        <v>90.117840984765252</v>
      </c>
      <c r="AQ175">
        <v>15</v>
      </c>
      <c r="AR175">
        <v>2</v>
      </c>
      <c r="AS175">
        <f t="shared" si="127"/>
        <v>1</v>
      </c>
      <c r="AT175">
        <f t="shared" si="128"/>
        <v>0</v>
      </c>
      <c r="AU175">
        <f t="shared" si="129"/>
        <v>47156.840755813064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1009.5453408639064</v>
      </c>
      <c r="BI175">
        <f t="shared" si="133"/>
        <v>11.419667391436782</v>
      </c>
      <c r="BJ175" t="e">
        <f t="shared" si="134"/>
        <v>#DIV/0!</v>
      </c>
      <c r="BK175">
        <f t="shared" si="135"/>
        <v>1.1311693421976013E-2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253</v>
      </c>
      <c r="CG175">
        <v>1000</v>
      </c>
      <c r="CH175" t="s">
        <v>414</v>
      </c>
      <c r="CI175">
        <v>1110.1500000000001</v>
      </c>
      <c r="CJ175">
        <v>1175.8634999999999</v>
      </c>
      <c r="CK175">
        <v>1152.67</v>
      </c>
      <c r="CL175">
        <v>1.3005735999999999E-4</v>
      </c>
      <c r="CM175">
        <v>6.5004835999999994E-4</v>
      </c>
      <c r="CN175">
        <v>4.7597999359999997E-2</v>
      </c>
      <c r="CO175">
        <v>5.5000000000000003E-4</v>
      </c>
      <c r="CP175">
        <f t="shared" si="146"/>
        <v>1200.047142857142</v>
      </c>
      <c r="CQ175">
        <f t="shared" si="147"/>
        <v>1009.5453408639064</v>
      </c>
      <c r="CR175">
        <f t="shared" si="148"/>
        <v>0.84125473476010459</v>
      </c>
      <c r="CS175">
        <f t="shared" si="149"/>
        <v>0.16202163808700187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1658328613.5999999</v>
      </c>
      <c r="CZ175">
        <v>1034.9385714285711</v>
      </c>
      <c r="DA175">
        <v>1056.241428571429</v>
      </c>
      <c r="DB175">
        <v>33.863671428571429</v>
      </c>
      <c r="DC175">
        <v>32.000657142857143</v>
      </c>
      <c r="DD175">
        <v>1038.3499999999999</v>
      </c>
      <c r="DE175">
        <v>33.531371428571433</v>
      </c>
      <c r="DF175">
        <v>650.37900000000002</v>
      </c>
      <c r="DG175">
        <v>101.10942857142859</v>
      </c>
      <c r="DH175">
        <v>0.1003231714285714</v>
      </c>
      <c r="DI175">
        <v>33.83501428571428</v>
      </c>
      <c r="DJ175">
        <v>999.89999999999986</v>
      </c>
      <c r="DK175">
        <v>33.318257142857142</v>
      </c>
      <c r="DL175">
        <v>0</v>
      </c>
      <c r="DM175">
        <v>0</v>
      </c>
      <c r="DN175">
        <v>8994.5542857142846</v>
      </c>
      <c r="DO175">
        <v>0</v>
      </c>
      <c r="DP175">
        <v>1872.1628571428571</v>
      </c>
      <c r="DQ175">
        <v>-21.300785714285709</v>
      </c>
      <c r="DR175">
        <v>1071.214285714286</v>
      </c>
      <c r="DS175">
        <v>1091.158571428572</v>
      </c>
      <c r="DT175">
        <v>1.863011428571429</v>
      </c>
      <c r="DU175">
        <v>1056.241428571429</v>
      </c>
      <c r="DV175">
        <v>32.000657142857143</v>
      </c>
      <c r="DW175">
        <v>3.4239357142857139</v>
      </c>
      <c r="DX175">
        <v>3.2355685714285718</v>
      </c>
      <c r="DY175">
        <v>26.247199999999999</v>
      </c>
      <c r="DZ175">
        <v>25.292571428571421</v>
      </c>
      <c r="EA175">
        <v>1200.047142857142</v>
      </c>
      <c r="EB175">
        <v>0.95800342857142862</v>
      </c>
      <c r="EC175">
        <v>4.1996899999999997E-2</v>
      </c>
      <c r="ED175">
        <v>0</v>
      </c>
      <c r="EE175">
        <v>643.64228571428578</v>
      </c>
      <c r="EF175">
        <v>5.0001600000000002</v>
      </c>
      <c r="EG175">
        <v>9511.3714285714286</v>
      </c>
      <c r="EH175">
        <v>9515.56</v>
      </c>
      <c r="EI175">
        <v>47.875</v>
      </c>
      <c r="EJ175">
        <v>50.598000000000013</v>
      </c>
      <c r="EK175">
        <v>49.098000000000013</v>
      </c>
      <c r="EL175">
        <v>49.026571428571437</v>
      </c>
      <c r="EM175">
        <v>49.607000000000014</v>
      </c>
      <c r="EN175">
        <v>1144.8571428571429</v>
      </c>
      <c r="EO175">
        <v>50.191428571428567</v>
      </c>
      <c r="EP175">
        <v>0</v>
      </c>
      <c r="EQ175">
        <v>771127.20000004768</v>
      </c>
      <c r="ER175">
        <v>0</v>
      </c>
      <c r="ES175">
        <v>643.79172000000005</v>
      </c>
      <c r="ET175">
        <v>-2.2898461419401408</v>
      </c>
      <c r="EU175">
        <v>343.98384560174338</v>
      </c>
      <c r="EV175">
        <v>9477.895199999999</v>
      </c>
      <c r="EW175">
        <v>15</v>
      </c>
      <c r="EX175">
        <v>1658327627.5</v>
      </c>
      <c r="EY175" t="s">
        <v>416</v>
      </c>
      <c r="EZ175">
        <v>1658327627.5</v>
      </c>
      <c r="FA175">
        <v>1658327617.5</v>
      </c>
      <c r="FB175">
        <v>12</v>
      </c>
      <c r="FC175">
        <v>-0.68500000000000005</v>
      </c>
      <c r="FD175">
        <v>-0.255</v>
      </c>
      <c r="FE175">
        <v>-3.9239999999999999</v>
      </c>
      <c r="FF175">
        <v>0.28599999999999998</v>
      </c>
      <c r="FG175">
        <v>1546</v>
      </c>
      <c r="FH175">
        <v>32</v>
      </c>
      <c r="FI175">
        <v>0.03</v>
      </c>
      <c r="FJ175">
        <v>0.04</v>
      </c>
      <c r="FK175">
        <v>-21.402555</v>
      </c>
      <c r="FL175">
        <v>0.22394971857417209</v>
      </c>
      <c r="FM175">
        <v>7.3593501581321885E-2</v>
      </c>
      <c r="FN175">
        <v>1</v>
      </c>
      <c r="FO175">
        <v>643.91029411764703</v>
      </c>
      <c r="FP175">
        <v>-2.230527116565014</v>
      </c>
      <c r="FQ175">
        <v>0.31155431302647818</v>
      </c>
      <c r="FR175">
        <v>0</v>
      </c>
      <c r="FS175">
        <v>1.8640004999999999</v>
      </c>
      <c r="FT175">
        <v>2.96224390243898E-2</v>
      </c>
      <c r="FU175">
        <v>5.5908335469767E-3</v>
      </c>
      <c r="FV175">
        <v>1</v>
      </c>
      <c r="FW175">
        <v>2</v>
      </c>
      <c r="FX175">
        <v>3</v>
      </c>
      <c r="FY175" t="s">
        <v>417</v>
      </c>
      <c r="FZ175">
        <v>3.3695900000000001</v>
      </c>
      <c r="GA175">
        <v>2.8940399999999999</v>
      </c>
      <c r="GB175">
        <v>0.185721</v>
      </c>
      <c r="GC175">
        <v>0.19029599999999999</v>
      </c>
      <c r="GD175">
        <v>0.14035700000000001</v>
      </c>
      <c r="GE175">
        <v>0.13747400000000001</v>
      </c>
      <c r="GF175">
        <v>28103.3</v>
      </c>
      <c r="GG175">
        <v>24309.1</v>
      </c>
      <c r="GH175">
        <v>30856.3</v>
      </c>
      <c r="GI175">
        <v>27989.8</v>
      </c>
      <c r="GJ175">
        <v>34948.300000000003</v>
      </c>
      <c r="GK175">
        <v>34064</v>
      </c>
      <c r="GL175">
        <v>40222.300000000003</v>
      </c>
      <c r="GM175">
        <v>39012.699999999997</v>
      </c>
      <c r="GN175">
        <v>2.3064200000000001</v>
      </c>
      <c r="GO175">
        <v>1.5738000000000001</v>
      </c>
      <c r="GP175">
        <v>0</v>
      </c>
      <c r="GQ175">
        <v>3.3285500000000003E-2</v>
      </c>
      <c r="GR175">
        <v>999.9</v>
      </c>
      <c r="GS175">
        <v>32.777799999999999</v>
      </c>
      <c r="GT175">
        <v>58.9</v>
      </c>
      <c r="GU175">
        <v>39</v>
      </c>
      <c r="GV175">
        <v>40.937199999999997</v>
      </c>
      <c r="GW175">
        <v>50.5929</v>
      </c>
      <c r="GX175">
        <v>41.526400000000002</v>
      </c>
      <c r="GY175">
        <v>1</v>
      </c>
      <c r="GZ175">
        <v>0.64793999999999996</v>
      </c>
      <c r="HA175">
        <v>1.72329</v>
      </c>
      <c r="HB175">
        <v>20.1997</v>
      </c>
      <c r="HC175">
        <v>5.2145900000000003</v>
      </c>
      <c r="HD175">
        <v>11.974</v>
      </c>
      <c r="HE175">
        <v>4.9904500000000001</v>
      </c>
      <c r="HF175">
        <v>3.2924799999999999</v>
      </c>
      <c r="HG175">
        <v>8386.7000000000007</v>
      </c>
      <c r="HH175">
        <v>9999</v>
      </c>
      <c r="HI175">
        <v>9999</v>
      </c>
      <c r="HJ175">
        <v>971.2</v>
      </c>
      <c r="HK175">
        <v>4.9712399999999999</v>
      </c>
      <c r="HL175">
        <v>1.8742399999999999</v>
      </c>
      <c r="HM175">
        <v>1.8705700000000001</v>
      </c>
      <c r="HN175">
        <v>1.87018</v>
      </c>
      <c r="HO175">
        <v>1.87483</v>
      </c>
      <c r="HP175">
        <v>1.8714900000000001</v>
      </c>
      <c r="HQ175">
        <v>1.86694</v>
      </c>
      <c r="HR175">
        <v>1.87799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-3.42</v>
      </c>
      <c r="IG175">
        <v>0.3322</v>
      </c>
      <c r="IH175">
        <v>-2.1003025613674828</v>
      </c>
      <c r="II175">
        <v>1.7196870422270779E-5</v>
      </c>
      <c r="IJ175">
        <v>-2.1741833173098589E-6</v>
      </c>
      <c r="IK175">
        <v>9.0595066644434051E-10</v>
      </c>
      <c r="IL175">
        <v>-0.3055493333670728</v>
      </c>
      <c r="IM175">
        <v>-1.2435942757381079E-3</v>
      </c>
      <c r="IN175">
        <v>8.3241555849602686E-4</v>
      </c>
      <c r="IO175">
        <v>-6.8006265696850886E-6</v>
      </c>
      <c r="IP175">
        <v>17</v>
      </c>
      <c r="IQ175">
        <v>2050</v>
      </c>
      <c r="IR175">
        <v>3</v>
      </c>
      <c r="IS175">
        <v>34</v>
      </c>
      <c r="IT175">
        <v>16.5</v>
      </c>
      <c r="IU175">
        <v>16.600000000000001</v>
      </c>
      <c r="IV175">
        <v>2.2558600000000002</v>
      </c>
      <c r="IW175">
        <v>2.5427200000000001</v>
      </c>
      <c r="IX175">
        <v>1.49902</v>
      </c>
      <c r="IY175">
        <v>2.2827099999999998</v>
      </c>
      <c r="IZ175">
        <v>1.69678</v>
      </c>
      <c r="JA175">
        <v>2.3913600000000002</v>
      </c>
      <c r="JB175">
        <v>43.290399999999998</v>
      </c>
      <c r="JC175">
        <v>13.414099999999999</v>
      </c>
      <c r="JD175">
        <v>18</v>
      </c>
      <c r="JE175">
        <v>692.63099999999997</v>
      </c>
      <c r="JF175">
        <v>288.423</v>
      </c>
      <c r="JG175">
        <v>30</v>
      </c>
      <c r="JH175">
        <v>35.6843</v>
      </c>
      <c r="JI175">
        <v>30.000299999999999</v>
      </c>
      <c r="JJ175">
        <v>35.454099999999997</v>
      </c>
      <c r="JK175">
        <v>35.451700000000002</v>
      </c>
      <c r="JL175">
        <v>45.247900000000001</v>
      </c>
      <c r="JM175">
        <v>26.616399999999999</v>
      </c>
      <c r="JN175">
        <v>46.962400000000002</v>
      </c>
      <c r="JO175">
        <v>30</v>
      </c>
      <c r="JP175">
        <v>1070.46</v>
      </c>
      <c r="JQ175">
        <v>32.0259</v>
      </c>
      <c r="JR175">
        <v>98.333500000000001</v>
      </c>
      <c r="JS175">
        <v>98.253100000000003</v>
      </c>
    </row>
    <row r="176" spans="1:279" x14ac:dyDescent="0.2">
      <c r="A176">
        <v>161</v>
      </c>
      <c r="B176">
        <v>1658328619.5999999</v>
      </c>
      <c r="C176">
        <v>638.5</v>
      </c>
      <c r="D176" t="s">
        <v>742</v>
      </c>
      <c r="E176" t="s">
        <v>743</v>
      </c>
      <c r="F176">
        <v>4</v>
      </c>
      <c r="G176">
        <v>1658328617.2874999</v>
      </c>
      <c r="H176">
        <f t="shared" si="100"/>
        <v>2.0749526503719869E-3</v>
      </c>
      <c r="I176">
        <f t="shared" si="101"/>
        <v>2.0749526503719871</v>
      </c>
      <c r="J176">
        <f t="shared" si="102"/>
        <v>11.433291532880711</v>
      </c>
      <c r="K176">
        <f t="shared" si="103"/>
        <v>1041.0725</v>
      </c>
      <c r="L176">
        <f t="shared" si="104"/>
        <v>858.75842301671435</v>
      </c>
      <c r="M176">
        <f t="shared" si="105"/>
        <v>86.913617043967562</v>
      </c>
      <c r="N176">
        <f t="shared" si="106"/>
        <v>105.36534391377353</v>
      </c>
      <c r="O176">
        <f t="shared" si="107"/>
        <v>0.12006039956597279</v>
      </c>
      <c r="P176">
        <f t="shared" si="108"/>
        <v>2.7680494719986277</v>
      </c>
      <c r="Q176">
        <f t="shared" si="109"/>
        <v>0.11724065653470815</v>
      </c>
      <c r="R176">
        <f t="shared" si="110"/>
        <v>7.352323725718507E-2</v>
      </c>
      <c r="S176">
        <f t="shared" si="111"/>
        <v>194.42507246034998</v>
      </c>
      <c r="T176">
        <f t="shared" si="112"/>
        <v>34.465256764385728</v>
      </c>
      <c r="U176">
        <f t="shared" si="113"/>
        <v>33.314587500000002</v>
      </c>
      <c r="V176">
        <f t="shared" si="114"/>
        <v>5.142098135404666</v>
      </c>
      <c r="W176">
        <f t="shared" si="115"/>
        <v>64.750695862088278</v>
      </c>
      <c r="X176">
        <f t="shared" si="116"/>
        <v>3.4267134902698388</v>
      </c>
      <c r="Y176">
        <f t="shared" si="117"/>
        <v>5.2921647322035801</v>
      </c>
      <c r="Z176">
        <f t="shared" si="118"/>
        <v>1.7153846451348271</v>
      </c>
      <c r="AA176">
        <f t="shared" si="119"/>
        <v>-91.505411881404626</v>
      </c>
      <c r="AB176">
        <f t="shared" si="120"/>
        <v>76.719699839389776</v>
      </c>
      <c r="AC176">
        <f t="shared" si="121"/>
        <v>6.3832298228855677</v>
      </c>
      <c r="AD176">
        <f t="shared" si="122"/>
        <v>186.02259024122071</v>
      </c>
      <c r="AE176">
        <f t="shared" si="123"/>
        <v>21.04637971826509</v>
      </c>
      <c r="AF176">
        <f t="shared" si="124"/>
        <v>2.0762783136156564</v>
      </c>
      <c r="AG176">
        <f t="shared" si="125"/>
        <v>11.433291532880711</v>
      </c>
      <c r="AH176">
        <v>1098.455524985126</v>
      </c>
      <c r="AI176">
        <v>1080.7183030303031</v>
      </c>
      <c r="AJ176">
        <v>1.7457255467678621</v>
      </c>
      <c r="AK176">
        <v>64.333968966541633</v>
      </c>
      <c r="AL176">
        <f t="shared" si="126"/>
        <v>2.0749526503719871</v>
      </c>
      <c r="AM176">
        <v>32.006024603189502</v>
      </c>
      <c r="AN176">
        <v>33.855550303030277</v>
      </c>
      <c r="AO176">
        <v>-2.324832313794444E-5</v>
      </c>
      <c r="AP176">
        <v>90.117840984765252</v>
      </c>
      <c r="AQ176">
        <v>15</v>
      </c>
      <c r="AR176">
        <v>2</v>
      </c>
      <c r="AS176">
        <f t="shared" si="127"/>
        <v>1</v>
      </c>
      <c r="AT176">
        <f t="shared" si="128"/>
        <v>0</v>
      </c>
      <c r="AU176">
        <f t="shared" si="129"/>
        <v>47220.135862145718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1009.5004857307513</v>
      </c>
      <c r="BI176">
        <f t="shared" si="133"/>
        <v>11.433291532880711</v>
      </c>
      <c r="BJ176" t="e">
        <f t="shared" si="134"/>
        <v>#DIV/0!</v>
      </c>
      <c r="BK176">
        <f t="shared" si="135"/>
        <v>1.1325691958042445E-2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253</v>
      </c>
      <c r="CG176">
        <v>1000</v>
      </c>
      <c r="CH176" t="s">
        <v>414</v>
      </c>
      <c r="CI176">
        <v>1110.1500000000001</v>
      </c>
      <c r="CJ176">
        <v>1175.8634999999999</v>
      </c>
      <c r="CK176">
        <v>1152.67</v>
      </c>
      <c r="CL176">
        <v>1.3005735999999999E-4</v>
      </c>
      <c r="CM176">
        <v>6.5004835999999994E-4</v>
      </c>
      <c r="CN176">
        <v>4.7597999359999997E-2</v>
      </c>
      <c r="CO176">
        <v>5.5000000000000003E-4</v>
      </c>
      <c r="CP176">
        <f t="shared" si="146"/>
        <v>1199.9937500000001</v>
      </c>
      <c r="CQ176">
        <f t="shared" si="147"/>
        <v>1009.5004857307513</v>
      </c>
      <c r="CR176">
        <f t="shared" si="148"/>
        <v>0.84125478631097139</v>
      </c>
      <c r="CS176">
        <f t="shared" si="149"/>
        <v>0.16202173758017488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1658328617.2874999</v>
      </c>
      <c r="CZ176">
        <v>1041.0725</v>
      </c>
      <c r="DA176">
        <v>1062.4825000000001</v>
      </c>
      <c r="DB176">
        <v>33.857975000000003</v>
      </c>
      <c r="DC176">
        <v>32.007399999999997</v>
      </c>
      <c r="DD176">
        <v>1044.4949999999999</v>
      </c>
      <c r="DE176">
        <v>33.525874999999999</v>
      </c>
      <c r="DF176">
        <v>650.38587499999994</v>
      </c>
      <c r="DG176">
        <v>101.108375</v>
      </c>
      <c r="DH176">
        <v>0.1000844625</v>
      </c>
      <c r="DI176">
        <v>33.828687500000001</v>
      </c>
      <c r="DJ176">
        <v>999.9</v>
      </c>
      <c r="DK176">
        <v>33.314587500000002</v>
      </c>
      <c r="DL176">
        <v>0</v>
      </c>
      <c r="DM176">
        <v>0</v>
      </c>
      <c r="DN176">
        <v>9006.7199999999993</v>
      </c>
      <c r="DO176">
        <v>0</v>
      </c>
      <c r="DP176">
        <v>1873.0050000000001</v>
      </c>
      <c r="DQ176">
        <v>-21.409375000000001</v>
      </c>
      <c r="DR176">
        <v>1077.5574999999999</v>
      </c>
      <c r="DS176">
        <v>1097.61625</v>
      </c>
      <c r="DT176">
        <v>1.8505825</v>
      </c>
      <c r="DU176">
        <v>1062.4825000000001</v>
      </c>
      <c r="DV176">
        <v>32.007399999999997</v>
      </c>
      <c r="DW176">
        <v>3.4233150000000001</v>
      </c>
      <c r="DX176">
        <v>3.2362074999999999</v>
      </c>
      <c r="DY176">
        <v>26.244150000000001</v>
      </c>
      <c r="DZ176">
        <v>25.2959125</v>
      </c>
      <c r="EA176">
        <v>1199.9937500000001</v>
      </c>
      <c r="EB176">
        <v>0.95800174999999999</v>
      </c>
      <c r="EC176">
        <v>4.1998512500000001E-2</v>
      </c>
      <c r="ED176">
        <v>0</v>
      </c>
      <c r="EE176">
        <v>643.47587499999997</v>
      </c>
      <c r="EF176">
        <v>5.0001600000000002</v>
      </c>
      <c r="EG176">
        <v>9509.6575000000012</v>
      </c>
      <c r="EH176">
        <v>9515.1262499999993</v>
      </c>
      <c r="EI176">
        <v>47.859250000000003</v>
      </c>
      <c r="EJ176">
        <v>50.593499999999999</v>
      </c>
      <c r="EK176">
        <v>49.109250000000003</v>
      </c>
      <c r="EL176">
        <v>49.046499999999988</v>
      </c>
      <c r="EM176">
        <v>49.585624999999993</v>
      </c>
      <c r="EN176">
        <v>1144.80375</v>
      </c>
      <c r="EO176">
        <v>50.191249999999997</v>
      </c>
      <c r="EP176">
        <v>0</v>
      </c>
      <c r="EQ176">
        <v>771130.79999995232</v>
      </c>
      <c r="ER176">
        <v>0</v>
      </c>
      <c r="ES176">
        <v>643.65523999999994</v>
      </c>
      <c r="ET176">
        <v>-2.6300769235103179</v>
      </c>
      <c r="EU176">
        <v>308.6884622757525</v>
      </c>
      <c r="EV176">
        <v>9491.4611999999997</v>
      </c>
      <c r="EW176">
        <v>15</v>
      </c>
      <c r="EX176">
        <v>1658327627.5</v>
      </c>
      <c r="EY176" t="s">
        <v>416</v>
      </c>
      <c r="EZ176">
        <v>1658327627.5</v>
      </c>
      <c r="FA176">
        <v>1658327617.5</v>
      </c>
      <c r="FB176">
        <v>12</v>
      </c>
      <c r="FC176">
        <v>-0.68500000000000005</v>
      </c>
      <c r="FD176">
        <v>-0.255</v>
      </c>
      <c r="FE176">
        <v>-3.9239999999999999</v>
      </c>
      <c r="FF176">
        <v>0.28599999999999998</v>
      </c>
      <c r="FG176">
        <v>1546</v>
      </c>
      <c r="FH176">
        <v>32</v>
      </c>
      <c r="FI176">
        <v>0.03</v>
      </c>
      <c r="FJ176">
        <v>0.04</v>
      </c>
      <c r="FK176">
        <v>-21.397032500000002</v>
      </c>
      <c r="FL176">
        <v>-1.8293808630318931E-2</v>
      </c>
      <c r="FM176">
        <v>6.9532364361856891E-2</v>
      </c>
      <c r="FN176">
        <v>1</v>
      </c>
      <c r="FO176">
        <v>643.74458823529403</v>
      </c>
      <c r="FP176">
        <v>-2.2580595857832551</v>
      </c>
      <c r="FQ176">
        <v>0.29180695851548821</v>
      </c>
      <c r="FR176">
        <v>0</v>
      </c>
      <c r="FS176">
        <v>1.86199925</v>
      </c>
      <c r="FT176">
        <v>-2.6380750469048819E-2</v>
      </c>
      <c r="FU176">
        <v>8.1082940214017903E-3</v>
      </c>
      <c r="FV176">
        <v>1</v>
      </c>
      <c r="FW176">
        <v>2</v>
      </c>
      <c r="FX176">
        <v>3</v>
      </c>
      <c r="FY176" t="s">
        <v>417</v>
      </c>
      <c r="FZ176">
        <v>3.3693599999999999</v>
      </c>
      <c r="GA176">
        <v>2.8938899999999999</v>
      </c>
      <c r="GB176">
        <v>0.18649099999999999</v>
      </c>
      <c r="GC176">
        <v>0.19106200000000001</v>
      </c>
      <c r="GD176">
        <v>0.14034099999999999</v>
      </c>
      <c r="GE176">
        <v>0.13750699999999999</v>
      </c>
      <c r="GF176">
        <v>28076.1</v>
      </c>
      <c r="GG176">
        <v>24286.1</v>
      </c>
      <c r="GH176">
        <v>30855.8</v>
      </c>
      <c r="GI176">
        <v>27990</v>
      </c>
      <c r="GJ176">
        <v>34948.6</v>
      </c>
      <c r="GK176">
        <v>34062.800000000003</v>
      </c>
      <c r="GL176">
        <v>40222</v>
      </c>
      <c r="GM176">
        <v>39012.800000000003</v>
      </c>
      <c r="GN176">
        <v>2.3068300000000002</v>
      </c>
      <c r="GO176">
        <v>1.57395</v>
      </c>
      <c r="GP176">
        <v>0</v>
      </c>
      <c r="GQ176">
        <v>3.2547899999999998E-2</v>
      </c>
      <c r="GR176">
        <v>999.9</v>
      </c>
      <c r="GS176">
        <v>32.782899999999998</v>
      </c>
      <c r="GT176">
        <v>58.9</v>
      </c>
      <c r="GU176">
        <v>39</v>
      </c>
      <c r="GV176">
        <v>40.932600000000001</v>
      </c>
      <c r="GW176">
        <v>50.562899999999999</v>
      </c>
      <c r="GX176">
        <v>41.682699999999997</v>
      </c>
      <c r="GY176">
        <v>1</v>
      </c>
      <c r="GZ176">
        <v>0.64781999999999995</v>
      </c>
      <c r="HA176">
        <v>1.72123</v>
      </c>
      <c r="HB176">
        <v>20.1997</v>
      </c>
      <c r="HC176">
        <v>5.2144399999999997</v>
      </c>
      <c r="HD176">
        <v>11.974</v>
      </c>
      <c r="HE176">
        <v>4.9902499999999996</v>
      </c>
      <c r="HF176">
        <v>3.2925</v>
      </c>
      <c r="HG176">
        <v>8387</v>
      </c>
      <c r="HH176">
        <v>9999</v>
      </c>
      <c r="HI176">
        <v>9999</v>
      </c>
      <c r="HJ176">
        <v>971.2</v>
      </c>
      <c r="HK176">
        <v>4.9712399999999999</v>
      </c>
      <c r="HL176">
        <v>1.8742399999999999</v>
      </c>
      <c r="HM176">
        <v>1.8705700000000001</v>
      </c>
      <c r="HN176">
        <v>1.8701700000000001</v>
      </c>
      <c r="HO176">
        <v>1.8748</v>
      </c>
      <c r="HP176">
        <v>1.8714900000000001</v>
      </c>
      <c r="HQ176">
        <v>1.86693</v>
      </c>
      <c r="HR176">
        <v>1.8779399999999999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-3.43</v>
      </c>
      <c r="IG176">
        <v>0.33200000000000002</v>
      </c>
      <c r="IH176">
        <v>-2.1003025613674828</v>
      </c>
      <c r="II176">
        <v>1.7196870422270779E-5</v>
      </c>
      <c r="IJ176">
        <v>-2.1741833173098589E-6</v>
      </c>
      <c r="IK176">
        <v>9.0595066644434051E-10</v>
      </c>
      <c r="IL176">
        <v>-0.3055493333670728</v>
      </c>
      <c r="IM176">
        <v>-1.2435942757381079E-3</v>
      </c>
      <c r="IN176">
        <v>8.3241555849602686E-4</v>
      </c>
      <c r="IO176">
        <v>-6.8006265696850886E-6</v>
      </c>
      <c r="IP176">
        <v>17</v>
      </c>
      <c r="IQ176">
        <v>2050</v>
      </c>
      <c r="IR176">
        <v>3</v>
      </c>
      <c r="IS176">
        <v>34</v>
      </c>
      <c r="IT176">
        <v>16.5</v>
      </c>
      <c r="IU176">
        <v>16.7</v>
      </c>
      <c r="IV176">
        <v>2.2680699999999998</v>
      </c>
      <c r="IW176">
        <v>2.5463900000000002</v>
      </c>
      <c r="IX176">
        <v>1.49902</v>
      </c>
      <c r="IY176">
        <v>2.2827099999999998</v>
      </c>
      <c r="IZ176">
        <v>1.69678</v>
      </c>
      <c r="JA176">
        <v>2.3840300000000001</v>
      </c>
      <c r="JB176">
        <v>43.290399999999998</v>
      </c>
      <c r="JC176">
        <v>13.4053</v>
      </c>
      <c r="JD176">
        <v>18</v>
      </c>
      <c r="JE176">
        <v>692.95699999999999</v>
      </c>
      <c r="JF176">
        <v>288.49599999999998</v>
      </c>
      <c r="JG176">
        <v>29.999700000000001</v>
      </c>
      <c r="JH176">
        <v>35.684399999999997</v>
      </c>
      <c r="JI176">
        <v>30.0001</v>
      </c>
      <c r="JJ176">
        <v>35.454099999999997</v>
      </c>
      <c r="JK176">
        <v>35.451700000000002</v>
      </c>
      <c r="JL176">
        <v>45.481099999999998</v>
      </c>
      <c r="JM176">
        <v>26.616399999999999</v>
      </c>
      <c r="JN176">
        <v>46.962400000000002</v>
      </c>
      <c r="JO176">
        <v>30</v>
      </c>
      <c r="JP176">
        <v>1077.1400000000001</v>
      </c>
      <c r="JQ176">
        <v>32.0259</v>
      </c>
      <c r="JR176">
        <v>98.332400000000007</v>
      </c>
      <c r="JS176">
        <v>98.253600000000006</v>
      </c>
    </row>
    <row r="177" spans="1:279" x14ac:dyDescent="0.2">
      <c r="A177">
        <v>162</v>
      </c>
      <c r="B177">
        <v>1658328623.5999999</v>
      </c>
      <c r="C177">
        <v>642.5</v>
      </c>
      <c r="D177" t="s">
        <v>744</v>
      </c>
      <c r="E177" t="s">
        <v>745</v>
      </c>
      <c r="F177">
        <v>4</v>
      </c>
      <c r="G177">
        <v>1658328621.5999999</v>
      </c>
      <c r="H177">
        <f t="shared" si="100"/>
        <v>2.0659562156275292E-3</v>
      </c>
      <c r="I177">
        <f t="shared" si="101"/>
        <v>2.0659562156275291</v>
      </c>
      <c r="J177">
        <f t="shared" si="102"/>
        <v>11.45758358462454</v>
      </c>
      <c r="K177">
        <f t="shared" si="103"/>
        <v>1048.32</v>
      </c>
      <c r="L177">
        <f t="shared" si="104"/>
        <v>865.12657001949469</v>
      </c>
      <c r="M177">
        <f t="shared" si="105"/>
        <v>87.556171805580462</v>
      </c>
      <c r="N177">
        <f t="shared" si="106"/>
        <v>106.09648253568005</v>
      </c>
      <c r="O177">
        <f t="shared" si="107"/>
        <v>0.11974432975706259</v>
      </c>
      <c r="P177">
        <f t="shared" si="108"/>
        <v>2.7670614900962089</v>
      </c>
      <c r="Q177">
        <f t="shared" si="109"/>
        <v>0.11693825051504372</v>
      </c>
      <c r="R177">
        <f t="shared" si="110"/>
        <v>7.3333044767793384E-2</v>
      </c>
      <c r="S177">
        <f t="shared" si="111"/>
        <v>194.41990718397184</v>
      </c>
      <c r="T177">
        <f t="shared" si="112"/>
        <v>34.46300414738738</v>
      </c>
      <c r="U177">
        <f t="shared" si="113"/>
        <v>33.303571428571431</v>
      </c>
      <c r="V177">
        <f t="shared" si="114"/>
        <v>5.1389234675364595</v>
      </c>
      <c r="W177">
        <f t="shared" si="115"/>
        <v>64.765662845844375</v>
      </c>
      <c r="X177">
        <f t="shared" si="116"/>
        <v>3.4265700872055449</v>
      </c>
      <c r="Y177">
        <f t="shared" si="117"/>
        <v>5.2907203240727849</v>
      </c>
      <c r="Z177">
        <f t="shared" si="118"/>
        <v>1.7123533803309146</v>
      </c>
      <c r="AA177">
        <f t="shared" si="119"/>
        <v>-91.108669109174031</v>
      </c>
      <c r="AB177">
        <f t="shared" si="120"/>
        <v>77.606563695326585</v>
      </c>
      <c r="AC177">
        <f t="shared" si="121"/>
        <v>6.4588216241622325</v>
      </c>
      <c r="AD177">
        <f t="shared" si="122"/>
        <v>187.37662339428664</v>
      </c>
      <c r="AE177">
        <f t="shared" si="123"/>
        <v>21.027764930677442</v>
      </c>
      <c r="AF177">
        <f t="shared" si="124"/>
        <v>2.0594712336007257</v>
      </c>
      <c r="AG177">
        <f t="shared" si="125"/>
        <v>11.45758358462454</v>
      </c>
      <c r="AH177">
        <v>1105.367823808029</v>
      </c>
      <c r="AI177">
        <v>1087.656545454545</v>
      </c>
      <c r="AJ177">
        <v>1.73326752252725</v>
      </c>
      <c r="AK177">
        <v>64.333968966541633</v>
      </c>
      <c r="AL177">
        <f t="shared" si="126"/>
        <v>2.0659562156275291</v>
      </c>
      <c r="AM177">
        <v>32.01794325464418</v>
      </c>
      <c r="AN177">
        <v>33.859275151515163</v>
      </c>
      <c r="AO177">
        <v>2.5819520726068519E-7</v>
      </c>
      <c r="AP177">
        <v>90.117840984765252</v>
      </c>
      <c r="AQ177">
        <v>15</v>
      </c>
      <c r="AR177">
        <v>2</v>
      </c>
      <c r="AS177">
        <f t="shared" si="127"/>
        <v>1</v>
      </c>
      <c r="AT177">
        <f t="shared" si="128"/>
        <v>0</v>
      </c>
      <c r="AU177">
        <f t="shared" si="129"/>
        <v>47193.766290632979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1009.4744140849594</v>
      </c>
      <c r="BI177">
        <f t="shared" si="133"/>
        <v>11.45758358462454</v>
      </c>
      <c r="BJ177" t="e">
        <f t="shared" si="134"/>
        <v>#DIV/0!</v>
      </c>
      <c r="BK177">
        <f t="shared" si="135"/>
        <v>1.1350048525014172E-2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253</v>
      </c>
      <c r="CG177">
        <v>1000</v>
      </c>
      <c r="CH177" t="s">
        <v>414</v>
      </c>
      <c r="CI177">
        <v>1110.1500000000001</v>
      </c>
      <c r="CJ177">
        <v>1175.8634999999999</v>
      </c>
      <c r="CK177">
        <v>1152.67</v>
      </c>
      <c r="CL177">
        <v>1.3005735999999999E-4</v>
      </c>
      <c r="CM177">
        <v>6.5004835999999994E-4</v>
      </c>
      <c r="CN177">
        <v>4.7597999359999997E-2</v>
      </c>
      <c r="CO177">
        <v>5.5000000000000003E-4</v>
      </c>
      <c r="CP177">
        <f t="shared" si="146"/>
        <v>1199.962857142857</v>
      </c>
      <c r="CQ177">
        <f t="shared" si="147"/>
        <v>1009.4744140849594</v>
      </c>
      <c r="CR177">
        <f t="shared" si="148"/>
        <v>0.84125471724061895</v>
      </c>
      <c r="CS177">
        <f t="shared" si="149"/>
        <v>0.16202160427439458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1658328621.5999999</v>
      </c>
      <c r="CZ177">
        <v>1048.32</v>
      </c>
      <c r="DA177">
        <v>1069.71</v>
      </c>
      <c r="DB177">
        <v>33.857314285714288</v>
      </c>
      <c r="DC177">
        <v>32.02175714285714</v>
      </c>
      <c r="DD177">
        <v>1051.754285714286</v>
      </c>
      <c r="DE177">
        <v>33.525242857142857</v>
      </c>
      <c r="DF177">
        <v>650.39971428571425</v>
      </c>
      <c r="DG177">
        <v>101.1058571428572</v>
      </c>
      <c r="DH177">
        <v>0.10034185714285709</v>
      </c>
      <c r="DI177">
        <v>33.823799999999999</v>
      </c>
      <c r="DJ177">
        <v>999.89999999999986</v>
      </c>
      <c r="DK177">
        <v>33.303571428571431</v>
      </c>
      <c r="DL177">
        <v>0</v>
      </c>
      <c r="DM177">
        <v>0</v>
      </c>
      <c r="DN177">
        <v>9001.6942857142876</v>
      </c>
      <c r="DO177">
        <v>0</v>
      </c>
      <c r="DP177">
        <v>1872.727142857143</v>
      </c>
      <c r="DQ177">
        <v>-21.387985714285719</v>
      </c>
      <c r="DR177">
        <v>1085.058571428571</v>
      </c>
      <c r="DS177">
        <v>1105.0928571428569</v>
      </c>
      <c r="DT177">
        <v>1.835538571428571</v>
      </c>
      <c r="DU177">
        <v>1069.71</v>
      </c>
      <c r="DV177">
        <v>32.02175714285714</v>
      </c>
      <c r="DW177">
        <v>3.423179999999999</v>
      </c>
      <c r="DX177">
        <v>3.2375957142857139</v>
      </c>
      <c r="DY177">
        <v>26.243485714285718</v>
      </c>
      <c r="DZ177">
        <v>25.30311428571429</v>
      </c>
      <c r="EA177">
        <v>1199.962857142857</v>
      </c>
      <c r="EB177">
        <v>0.95800342857142862</v>
      </c>
      <c r="EC177">
        <v>4.1996985714285708E-2</v>
      </c>
      <c r="ED177">
        <v>0</v>
      </c>
      <c r="EE177">
        <v>643.23485714285721</v>
      </c>
      <c r="EF177">
        <v>5.0001600000000002</v>
      </c>
      <c r="EG177">
        <v>9515.1628571428573</v>
      </c>
      <c r="EH177">
        <v>9514.8857142857159</v>
      </c>
      <c r="EI177">
        <v>47.875</v>
      </c>
      <c r="EJ177">
        <v>50.58</v>
      </c>
      <c r="EK177">
        <v>49.125</v>
      </c>
      <c r="EL177">
        <v>49.008857142857153</v>
      </c>
      <c r="EM177">
        <v>49.580000000000013</v>
      </c>
      <c r="EN177">
        <v>1144.775714285714</v>
      </c>
      <c r="EO177">
        <v>50.187142857142859</v>
      </c>
      <c r="EP177">
        <v>0</v>
      </c>
      <c r="EQ177">
        <v>771135</v>
      </c>
      <c r="ER177">
        <v>0</v>
      </c>
      <c r="ES177">
        <v>643.46734615384605</v>
      </c>
      <c r="ET177">
        <v>-2.1704273547279782</v>
      </c>
      <c r="EU177">
        <v>100.596581417267</v>
      </c>
      <c r="EV177">
        <v>9508.0011538461531</v>
      </c>
      <c r="EW177">
        <v>15</v>
      </c>
      <c r="EX177">
        <v>1658327627.5</v>
      </c>
      <c r="EY177" t="s">
        <v>416</v>
      </c>
      <c r="EZ177">
        <v>1658327627.5</v>
      </c>
      <c r="FA177">
        <v>1658327617.5</v>
      </c>
      <c r="FB177">
        <v>12</v>
      </c>
      <c r="FC177">
        <v>-0.68500000000000005</v>
      </c>
      <c r="FD177">
        <v>-0.255</v>
      </c>
      <c r="FE177">
        <v>-3.9239999999999999</v>
      </c>
      <c r="FF177">
        <v>0.28599999999999998</v>
      </c>
      <c r="FG177">
        <v>1546</v>
      </c>
      <c r="FH177">
        <v>32</v>
      </c>
      <c r="FI177">
        <v>0.03</v>
      </c>
      <c r="FJ177">
        <v>0.04</v>
      </c>
      <c r="FK177">
        <v>-21.401622499999998</v>
      </c>
      <c r="FL177">
        <v>0.16720412757970921</v>
      </c>
      <c r="FM177">
        <v>6.6511737638931312E-2</v>
      </c>
      <c r="FN177">
        <v>1</v>
      </c>
      <c r="FO177">
        <v>643.60500000000013</v>
      </c>
      <c r="FP177">
        <v>-2.5446906027979339</v>
      </c>
      <c r="FQ177">
        <v>0.30987113070929129</v>
      </c>
      <c r="FR177">
        <v>0</v>
      </c>
      <c r="FS177">
        <v>1.8575077499999999</v>
      </c>
      <c r="FT177">
        <v>-0.1163273921200788</v>
      </c>
      <c r="FU177">
        <v>1.336311518462293E-2</v>
      </c>
      <c r="FV177">
        <v>0</v>
      </c>
      <c r="FW177">
        <v>1</v>
      </c>
      <c r="FX177">
        <v>3</v>
      </c>
      <c r="FY177" t="s">
        <v>425</v>
      </c>
      <c r="FZ177">
        <v>3.3696000000000002</v>
      </c>
      <c r="GA177">
        <v>2.8940899999999998</v>
      </c>
      <c r="GB177">
        <v>0.18725600000000001</v>
      </c>
      <c r="GC177">
        <v>0.19182199999999999</v>
      </c>
      <c r="GD177">
        <v>0.140349</v>
      </c>
      <c r="GE177">
        <v>0.13755000000000001</v>
      </c>
      <c r="GF177">
        <v>28049.8</v>
      </c>
      <c r="GG177">
        <v>24262.7</v>
      </c>
      <c r="GH177">
        <v>30856</v>
      </c>
      <c r="GI177">
        <v>27989.4</v>
      </c>
      <c r="GJ177">
        <v>34948.5</v>
      </c>
      <c r="GK177">
        <v>34060.1</v>
      </c>
      <c r="GL177">
        <v>40222.199999999997</v>
      </c>
      <c r="GM177">
        <v>39011.599999999999</v>
      </c>
      <c r="GN177">
        <v>2.3069700000000002</v>
      </c>
      <c r="GO177">
        <v>1.5741499999999999</v>
      </c>
      <c r="GP177">
        <v>0</v>
      </c>
      <c r="GQ177">
        <v>3.1787900000000001E-2</v>
      </c>
      <c r="GR177">
        <v>999.9</v>
      </c>
      <c r="GS177">
        <v>32.786900000000003</v>
      </c>
      <c r="GT177">
        <v>58.9</v>
      </c>
      <c r="GU177">
        <v>39</v>
      </c>
      <c r="GV177">
        <v>40.936799999999998</v>
      </c>
      <c r="GW177">
        <v>50.742899999999999</v>
      </c>
      <c r="GX177">
        <v>41.342100000000002</v>
      </c>
      <c r="GY177">
        <v>1</v>
      </c>
      <c r="GZ177">
        <v>0.64796699999999996</v>
      </c>
      <c r="HA177">
        <v>1.7167300000000001</v>
      </c>
      <c r="HB177">
        <v>20.1997</v>
      </c>
      <c r="HC177">
        <v>5.2142900000000001</v>
      </c>
      <c r="HD177">
        <v>11.974</v>
      </c>
      <c r="HE177">
        <v>4.9904500000000001</v>
      </c>
      <c r="HF177">
        <v>3.2924799999999999</v>
      </c>
      <c r="HG177">
        <v>8387</v>
      </c>
      <c r="HH177">
        <v>9999</v>
      </c>
      <c r="HI177">
        <v>9999</v>
      </c>
      <c r="HJ177">
        <v>971.2</v>
      </c>
      <c r="HK177">
        <v>4.9712399999999999</v>
      </c>
      <c r="HL177">
        <v>1.8742399999999999</v>
      </c>
      <c r="HM177">
        <v>1.8705700000000001</v>
      </c>
      <c r="HN177">
        <v>1.87015</v>
      </c>
      <c r="HO177">
        <v>1.8748199999999999</v>
      </c>
      <c r="HP177">
        <v>1.8714900000000001</v>
      </c>
      <c r="HQ177">
        <v>1.86696</v>
      </c>
      <c r="HR177">
        <v>1.87795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-3.44</v>
      </c>
      <c r="IG177">
        <v>0.3322</v>
      </c>
      <c r="IH177">
        <v>-2.1003025613674828</v>
      </c>
      <c r="II177">
        <v>1.7196870422270779E-5</v>
      </c>
      <c r="IJ177">
        <v>-2.1741833173098589E-6</v>
      </c>
      <c r="IK177">
        <v>9.0595066644434051E-10</v>
      </c>
      <c r="IL177">
        <v>-0.3055493333670728</v>
      </c>
      <c r="IM177">
        <v>-1.2435942757381079E-3</v>
      </c>
      <c r="IN177">
        <v>8.3241555849602686E-4</v>
      </c>
      <c r="IO177">
        <v>-6.8006265696850886E-6</v>
      </c>
      <c r="IP177">
        <v>17</v>
      </c>
      <c r="IQ177">
        <v>2050</v>
      </c>
      <c r="IR177">
        <v>3</v>
      </c>
      <c r="IS177">
        <v>34</v>
      </c>
      <c r="IT177">
        <v>16.600000000000001</v>
      </c>
      <c r="IU177">
        <v>16.8</v>
      </c>
      <c r="IV177">
        <v>2.2790499999999998</v>
      </c>
      <c r="IW177">
        <v>2.5427200000000001</v>
      </c>
      <c r="IX177">
        <v>1.49902</v>
      </c>
      <c r="IY177">
        <v>2.2827099999999998</v>
      </c>
      <c r="IZ177">
        <v>1.69678</v>
      </c>
      <c r="JA177">
        <v>2.36694</v>
      </c>
      <c r="JB177">
        <v>43.290399999999998</v>
      </c>
      <c r="JC177">
        <v>13.414099999999999</v>
      </c>
      <c r="JD177">
        <v>18</v>
      </c>
      <c r="JE177">
        <v>693.07899999999995</v>
      </c>
      <c r="JF177">
        <v>288.58499999999998</v>
      </c>
      <c r="JG177">
        <v>29.999199999999998</v>
      </c>
      <c r="JH177">
        <v>35.684399999999997</v>
      </c>
      <c r="JI177">
        <v>30.0002</v>
      </c>
      <c r="JJ177">
        <v>35.454099999999997</v>
      </c>
      <c r="JK177">
        <v>35.4497</v>
      </c>
      <c r="JL177">
        <v>45.715499999999999</v>
      </c>
      <c r="JM177">
        <v>26.616399999999999</v>
      </c>
      <c r="JN177">
        <v>46.587299999999999</v>
      </c>
      <c r="JO177">
        <v>30</v>
      </c>
      <c r="JP177">
        <v>1083.82</v>
      </c>
      <c r="JQ177">
        <v>32.0259</v>
      </c>
      <c r="JR177">
        <v>98.332899999999995</v>
      </c>
      <c r="JS177">
        <v>98.250900000000001</v>
      </c>
    </row>
    <row r="178" spans="1:279" x14ac:dyDescent="0.2">
      <c r="A178">
        <v>163</v>
      </c>
      <c r="B178">
        <v>1658328627.5999999</v>
      </c>
      <c r="C178">
        <v>646.5</v>
      </c>
      <c r="D178" t="s">
        <v>746</v>
      </c>
      <c r="E178" t="s">
        <v>747</v>
      </c>
      <c r="F178">
        <v>4</v>
      </c>
      <c r="G178">
        <v>1658328625.2874999</v>
      </c>
      <c r="H178">
        <f t="shared" si="100"/>
        <v>2.0528804428895722E-3</v>
      </c>
      <c r="I178">
        <f t="shared" si="101"/>
        <v>2.0528804428895722</v>
      </c>
      <c r="J178">
        <f t="shared" si="102"/>
        <v>11.465217437179485</v>
      </c>
      <c r="K178">
        <f t="shared" si="103"/>
        <v>1054.43625</v>
      </c>
      <c r="L178">
        <f t="shared" si="104"/>
        <v>869.823085037694</v>
      </c>
      <c r="M178">
        <f t="shared" si="105"/>
        <v>88.030774658005399</v>
      </c>
      <c r="N178">
        <f t="shared" si="106"/>
        <v>106.71461991717516</v>
      </c>
      <c r="O178">
        <f t="shared" si="107"/>
        <v>0.11886228377866227</v>
      </c>
      <c r="P178">
        <f t="shared" si="108"/>
        <v>2.7654356422444764</v>
      </c>
      <c r="Q178">
        <f t="shared" si="109"/>
        <v>0.11609529255957544</v>
      </c>
      <c r="R178">
        <f t="shared" si="110"/>
        <v>7.2802796148893303E-2</v>
      </c>
      <c r="S178">
        <f t="shared" si="111"/>
        <v>194.43821390476066</v>
      </c>
      <c r="T178">
        <f t="shared" si="112"/>
        <v>34.463798102382945</v>
      </c>
      <c r="U178">
        <f t="shared" si="113"/>
        <v>33.309925000000007</v>
      </c>
      <c r="V178">
        <f t="shared" si="114"/>
        <v>5.1407542641045234</v>
      </c>
      <c r="W178">
        <f t="shared" si="115"/>
        <v>64.783949341112418</v>
      </c>
      <c r="X178">
        <f t="shared" si="116"/>
        <v>3.4269178557555917</v>
      </c>
      <c r="Y178">
        <f t="shared" si="117"/>
        <v>5.2897637310000203</v>
      </c>
      <c r="Z178">
        <f t="shared" si="118"/>
        <v>1.7138364083489317</v>
      </c>
      <c r="AA178">
        <f t="shared" si="119"/>
        <v>-90.532027531430131</v>
      </c>
      <c r="AB178">
        <f t="shared" si="120"/>
        <v>76.131029816832836</v>
      </c>
      <c r="AC178">
        <f t="shared" si="121"/>
        <v>6.3398415761279923</v>
      </c>
      <c r="AD178">
        <f t="shared" si="122"/>
        <v>186.37705776629133</v>
      </c>
      <c r="AE178">
        <f t="shared" si="123"/>
        <v>20.923884689620177</v>
      </c>
      <c r="AF178">
        <f t="shared" si="124"/>
        <v>2.0504328146761885</v>
      </c>
      <c r="AG178">
        <f t="shared" si="125"/>
        <v>11.465217437179485</v>
      </c>
      <c r="AH178">
        <v>1112.093732239332</v>
      </c>
      <c r="AI178">
        <v>1094.48296969697</v>
      </c>
      <c r="AJ178">
        <v>1.7056141746350859</v>
      </c>
      <c r="AK178">
        <v>64.333968966541633</v>
      </c>
      <c r="AL178">
        <f t="shared" si="126"/>
        <v>2.0528804428895722</v>
      </c>
      <c r="AM178">
        <v>32.033919350592939</v>
      </c>
      <c r="AN178">
        <v>33.863631515151518</v>
      </c>
      <c r="AO178">
        <v>3.5602619649866371E-7</v>
      </c>
      <c r="AP178">
        <v>90.117840984765252</v>
      </c>
      <c r="AQ178">
        <v>15</v>
      </c>
      <c r="AR178">
        <v>2</v>
      </c>
      <c r="AS178">
        <f t="shared" si="127"/>
        <v>1</v>
      </c>
      <c r="AT178">
        <f t="shared" si="128"/>
        <v>0</v>
      </c>
      <c r="AU178">
        <f t="shared" si="129"/>
        <v>47149.667070104158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1009.5669325931401</v>
      </c>
      <c r="BI178">
        <f t="shared" si="133"/>
        <v>11.465217437179485</v>
      </c>
      <c r="BJ178" t="e">
        <f t="shared" si="134"/>
        <v>#DIV/0!</v>
      </c>
      <c r="BK178">
        <f t="shared" si="135"/>
        <v>1.1356569898471523E-2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253</v>
      </c>
      <c r="CG178">
        <v>1000</v>
      </c>
      <c r="CH178" t="s">
        <v>414</v>
      </c>
      <c r="CI178">
        <v>1110.1500000000001</v>
      </c>
      <c r="CJ178">
        <v>1175.8634999999999</v>
      </c>
      <c r="CK178">
        <v>1152.67</v>
      </c>
      <c r="CL178">
        <v>1.3005735999999999E-4</v>
      </c>
      <c r="CM178">
        <v>6.5004835999999994E-4</v>
      </c>
      <c r="CN178">
        <v>4.7597999359999997E-2</v>
      </c>
      <c r="CO178">
        <v>5.5000000000000003E-4</v>
      </c>
      <c r="CP178">
        <f t="shared" si="146"/>
        <v>1200.0725</v>
      </c>
      <c r="CQ178">
        <f t="shared" si="147"/>
        <v>1009.5669325931401</v>
      </c>
      <c r="CR178">
        <f t="shared" si="148"/>
        <v>0.84125495134097328</v>
      </c>
      <c r="CS178">
        <f t="shared" si="149"/>
        <v>0.16202205608807857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1658328625.2874999</v>
      </c>
      <c r="CZ178">
        <v>1054.43625</v>
      </c>
      <c r="DA178">
        <v>1075.7337500000001</v>
      </c>
      <c r="DB178">
        <v>33.861025000000012</v>
      </c>
      <c r="DC178">
        <v>32.0334875</v>
      </c>
      <c r="DD178">
        <v>1057.8775000000001</v>
      </c>
      <c r="DE178">
        <v>33.528837500000002</v>
      </c>
      <c r="DF178">
        <v>650.38437499999998</v>
      </c>
      <c r="DG178">
        <v>101.105125</v>
      </c>
      <c r="DH178">
        <v>0.100253625</v>
      </c>
      <c r="DI178">
        <v>33.820562500000001</v>
      </c>
      <c r="DJ178">
        <v>999.9</v>
      </c>
      <c r="DK178">
        <v>33.309925000000007</v>
      </c>
      <c r="DL178">
        <v>0</v>
      </c>
      <c r="DM178">
        <v>0</v>
      </c>
      <c r="DN178">
        <v>8993.1237499999988</v>
      </c>
      <c r="DO178">
        <v>0</v>
      </c>
      <c r="DP178">
        <v>1872.9725000000001</v>
      </c>
      <c r="DQ178">
        <v>-21.297362499999998</v>
      </c>
      <c r="DR178">
        <v>1091.3912499999999</v>
      </c>
      <c r="DS178">
        <v>1111.3325</v>
      </c>
      <c r="DT178">
        <v>1.8275662500000001</v>
      </c>
      <c r="DU178">
        <v>1075.7337500000001</v>
      </c>
      <c r="DV178">
        <v>32.0334875</v>
      </c>
      <c r="DW178">
        <v>3.4235262500000001</v>
      </c>
      <c r="DX178">
        <v>3.23875125</v>
      </c>
      <c r="DY178">
        <v>26.2451875</v>
      </c>
      <c r="DZ178">
        <v>25.309125000000002</v>
      </c>
      <c r="EA178">
        <v>1200.0725</v>
      </c>
      <c r="EB178">
        <v>0.9579955</v>
      </c>
      <c r="EC178">
        <v>4.2004812500000002E-2</v>
      </c>
      <c r="ED178">
        <v>0</v>
      </c>
      <c r="EE178">
        <v>643.24399999999991</v>
      </c>
      <c r="EF178">
        <v>5.0001600000000002</v>
      </c>
      <c r="EG178">
        <v>9527.2075000000004</v>
      </c>
      <c r="EH178">
        <v>9515.7687499999993</v>
      </c>
      <c r="EI178">
        <v>47.859250000000003</v>
      </c>
      <c r="EJ178">
        <v>50.601374999999997</v>
      </c>
      <c r="EK178">
        <v>49.109250000000003</v>
      </c>
      <c r="EL178">
        <v>49.023249999999997</v>
      </c>
      <c r="EM178">
        <v>49.577749999999988</v>
      </c>
      <c r="EN178">
        <v>1144.875</v>
      </c>
      <c r="EO178">
        <v>50.201250000000002</v>
      </c>
      <c r="EP178">
        <v>0</v>
      </c>
      <c r="EQ178">
        <v>771139.20000004768</v>
      </c>
      <c r="ER178">
        <v>0</v>
      </c>
      <c r="ES178">
        <v>643.32816000000003</v>
      </c>
      <c r="ET178">
        <v>-2.3196923040417481</v>
      </c>
      <c r="EU178">
        <v>88.868461438735253</v>
      </c>
      <c r="EV178">
        <v>9516.9396000000015</v>
      </c>
      <c r="EW178">
        <v>15</v>
      </c>
      <c r="EX178">
        <v>1658327627.5</v>
      </c>
      <c r="EY178" t="s">
        <v>416</v>
      </c>
      <c r="EZ178">
        <v>1658327627.5</v>
      </c>
      <c r="FA178">
        <v>1658327617.5</v>
      </c>
      <c r="FB178">
        <v>12</v>
      </c>
      <c r="FC178">
        <v>-0.68500000000000005</v>
      </c>
      <c r="FD178">
        <v>-0.255</v>
      </c>
      <c r="FE178">
        <v>-3.9239999999999999</v>
      </c>
      <c r="FF178">
        <v>0.28599999999999998</v>
      </c>
      <c r="FG178">
        <v>1546</v>
      </c>
      <c r="FH178">
        <v>32</v>
      </c>
      <c r="FI178">
        <v>0.03</v>
      </c>
      <c r="FJ178">
        <v>0.04</v>
      </c>
      <c r="FK178">
        <v>-21.379962500000001</v>
      </c>
      <c r="FL178">
        <v>0.49434484052539113</v>
      </c>
      <c r="FM178">
        <v>8.0782952061372718E-2</v>
      </c>
      <c r="FN178">
        <v>1</v>
      </c>
      <c r="FO178">
        <v>643.44905882352953</v>
      </c>
      <c r="FP178">
        <v>-1.933414819695825</v>
      </c>
      <c r="FQ178">
        <v>0.23532904887768319</v>
      </c>
      <c r="FR178">
        <v>0</v>
      </c>
      <c r="FS178">
        <v>1.8501970000000001</v>
      </c>
      <c r="FT178">
        <v>-0.17572165103189849</v>
      </c>
      <c r="FU178">
        <v>1.7095448692561421E-2</v>
      </c>
      <c r="FV178">
        <v>0</v>
      </c>
      <c r="FW178">
        <v>1</v>
      </c>
      <c r="FX178">
        <v>3</v>
      </c>
      <c r="FY178" t="s">
        <v>425</v>
      </c>
      <c r="FZ178">
        <v>3.3692700000000002</v>
      </c>
      <c r="GA178">
        <v>2.8938799999999998</v>
      </c>
      <c r="GB178">
        <v>0.18801499999999999</v>
      </c>
      <c r="GC178">
        <v>0.19258400000000001</v>
      </c>
      <c r="GD178">
        <v>0.14036100000000001</v>
      </c>
      <c r="GE178">
        <v>0.13755999999999999</v>
      </c>
      <c r="GF178">
        <v>28023.4</v>
      </c>
      <c r="GG178">
        <v>24239.7</v>
      </c>
      <c r="GH178">
        <v>30855.8</v>
      </c>
      <c r="GI178">
        <v>27989.3</v>
      </c>
      <c r="GJ178">
        <v>34947.699999999997</v>
      </c>
      <c r="GK178">
        <v>34059.9</v>
      </c>
      <c r="GL178">
        <v>40221.800000000003</v>
      </c>
      <c r="GM178">
        <v>39011.800000000003</v>
      </c>
      <c r="GN178">
        <v>2.3071999999999999</v>
      </c>
      <c r="GO178">
        <v>1.5741000000000001</v>
      </c>
      <c r="GP178">
        <v>0</v>
      </c>
      <c r="GQ178">
        <v>3.2447299999999998E-2</v>
      </c>
      <c r="GR178">
        <v>999.9</v>
      </c>
      <c r="GS178">
        <v>32.788699999999999</v>
      </c>
      <c r="GT178">
        <v>58.9</v>
      </c>
      <c r="GU178">
        <v>39</v>
      </c>
      <c r="GV178">
        <v>40.939399999999999</v>
      </c>
      <c r="GW178">
        <v>50.922899999999998</v>
      </c>
      <c r="GX178">
        <v>41.578499999999998</v>
      </c>
      <c r="GY178">
        <v>1</v>
      </c>
      <c r="GZ178">
        <v>0.64791200000000004</v>
      </c>
      <c r="HA178">
        <v>1.71611</v>
      </c>
      <c r="HB178">
        <v>20.1997</v>
      </c>
      <c r="HC178">
        <v>5.2145900000000003</v>
      </c>
      <c r="HD178">
        <v>11.974</v>
      </c>
      <c r="HE178">
        <v>4.9905999999999997</v>
      </c>
      <c r="HF178">
        <v>3.2925800000000001</v>
      </c>
      <c r="HG178">
        <v>8387</v>
      </c>
      <c r="HH178">
        <v>9999</v>
      </c>
      <c r="HI178">
        <v>9999</v>
      </c>
      <c r="HJ178">
        <v>971.2</v>
      </c>
      <c r="HK178">
        <v>4.9712300000000003</v>
      </c>
      <c r="HL178">
        <v>1.8742399999999999</v>
      </c>
      <c r="HM178">
        <v>1.87056</v>
      </c>
      <c r="HN178">
        <v>1.8701700000000001</v>
      </c>
      <c r="HO178">
        <v>1.87483</v>
      </c>
      <c r="HP178">
        <v>1.8714900000000001</v>
      </c>
      <c r="HQ178">
        <v>1.86694</v>
      </c>
      <c r="HR178">
        <v>1.87792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-3.44</v>
      </c>
      <c r="IG178">
        <v>0.33229999999999998</v>
      </c>
      <c r="IH178">
        <v>-2.1003025613674828</v>
      </c>
      <c r="II178">
        <v>1.7196870422270779E-5</v>
      </c>
      <c r="IJ178">
        <v>-2.1741833173098589E-6</v>
      </c>
      <c r="IK178">
        <v>9.0595066644434051E-10</v>
      </c>
      <c r="IL178">
        <v>-0.3055493333670728</v>
      </c>
      <c r="IM178">
        <v>-1.2435942757381079E-3</v>
      </c>
      <c r="IN178">
        <v>8.3241555849602686E-4</v>
      </c>
      <c r="IO178">
        <v>-6.8006265696850886E-6</v>
      </c>
      <c r="IP178">
        <v>17</v>
      </c>
      <c r="IQ178">
        <v>2050</v>
      </c>
      <c r="IR178">
        <v>3</v>
      </c>
      <c r="IS178">
        <v>34</v>
      </c>
      <c r="IT178">
        <v>16.7</v>
      </c>
      <c r="IU178">
        <v>16.8</v>
      </c>
      <c r="IV178">
        <v>2.2912599999999999</v>
      </c>
      <c r="IW178">
        <v>2.5402800000000001</v>
      </c>
      <c r="IX178">
        <v>1.49902</v>
      </c>
      <c r="IY178">
        <v>2.2814899999999998</v>
      </c>
      <c r="IZ178">
        <v>1.69678</v>
      </c>
      <c r="JA178">
        <v>2.3877000000000002</v>
      </c>
      <c r="JB178">
        <v>43.290399999999998</v>
      </c>
      <c r="JC178">
        <v>13.414099999999999</v>
      </c>
      <c r="JD178">
        <v>18</v>
      </c>
      <c r="JE178">
        <v>693.26400000000001</v>
      </c>
      <c r="JF178">
        <v>288.55500000000001</v>
      </c>
      <c r="JG178">
        <v>29.999600000000001</v>
      </c>
      <c r="JH178">
        <v>35.684399999999997</v>
      </c>
      <c r="JI178">
        <v>30.0002</v>
      </c>
      <c r="JJ178">
        <v>35.454099999999997</v>
      </c>
      <c r="JK178">
        <v>35.448399999999999</v>
      </c>
      <c r="JL178">
        <v>45.950499999999998</v>
      </c>
      <c r="JM178">
        <v>26.616399999999999</v>
      </c>
      <c r="JN178">
        <v>46.587299999999999</v>
      </c>
      <c r="JO178">
        <v>30</v>
      </c>
      <c r="JP178">
        <v>1090.5</v>
      </c>
      <c r="JQ178">
        <v>32.0259</v>
      </c>
      <c r="JR178">
        <v>98.332099999999997</v>
      </c>
      <c r="JS178">
        <v>98.251000000000005</v>
      </c>
    </row>
    <row r="179" spans="1:279" x14ac:dyDescent="0.2">
      <c r="A179">
        <v>164</v>
      </c>
      <c r="B179">
        <v>1658328631.5999999</v>
      </c>
      <c r="C179">
        <v>650.5</v>
      </c>
      <c r="D179" t="s">
        <v>748</v>
      </c>
      <c r="E179" t="s">
        <v>749</v>
      </c>
      <c r="F179">
        <v>4</v>
      </c>
      <c r="G179">
        <v>1658328629.5999999</v>
      </c>
      <c r="H179">
        <f t="shared" si="100"/>
        <v>2.0570133307015698E-3</v>
      </c>
      <c r="I179">
        <f t="shared" si="101"/>
        <v>2.0570133307015697</v>
      </c>
      <c r="J179">
        <f t="shared" si="102"/>
        <v>11.53990247238127</v>
      </c>
      <c r="K179">
        <f t="shared" si="103"/>
        <v>1061.6199999999999</v>
      </c>
      <c r="L179">
        <f t="shared" si="104"/>
        <v>876.02923474707427</v>
      </c>
      <c r="M179">
        <f t="shared" si="105"/>
        <v>88.658937633776489</v>
      </c>
      <c r="N179">
        <f t="shared" si="106"/>
        <v>107.44173554658201</v>
      </c>
      <c r="O179">
        <f t="shared" si="107"/>
        <v>0.11904865252957811</v>
      </c>
      <c r="P179">
        <f t="shared" si="108"/>
        <v>2.770547955227773</v>
      </c>
      <c r="Q179">
        <f t="shared" si="109"/>
        <v>0.11627807986903642</v>
      </c>
      <c r="R179">
        <f t="shared" si="110"/>
        <v>7.2917354519163841E-2</v>
      </c>
      <c r="S179">
        <f t="shared" si="111"/>
        <v>194.42090189824836</v>
      </c>
      <c r="T179">
        <f t="shared" si="112"/>
        <v>34.464433764095382</v>
      </c>
      <c r="U179">
        <f t="shared" si="113"/>
        <v>33.313428571428581</v>
      </c>
      <c r="V179">
        <f t="shared" si="114"/>
        <v>5.1417640691517308</v>
      </c>
      <c r="W179">
        <f t="shared" si="115"/>
        <v>64.778302159606852</v>
      </c>
      <c r="X179">
        <f t="shared" si="116"/>
        <v>3.4271868421685543</v>
      </c>
      <c r="Y179">
        <f t="shared" si="117"/>
        <v>5.2906401185451424</v>
      </c>
      <c r="Z179">
        <f t="shared" si="118"/>
        <v>1.7145772269831765</v>
      </c>
      <c r="AA179">
        <f t="shared" si="119"/>
        <v>-90.714287883939221</v>
      </c>
      <c r="AB179">
        <f t="shared" si="120"/>
        <v>76.191485072878663</v>
      </c>
      <c r="AC179">
        <f t="shared" si="121"/>
        <v>6.3333686941853768</v>
      </c>
      <c r="AD179">
        <f t="shared" si="122"/>
        <v>186.23146778137317</v>
      </c>
      <c r="AE179">
        <f t="shared" si="123"/>
        <v>21.109451005063161</v>
      </c>
      <c r="AF179">
        <f t="shared" si="124"/>
        <v>2.0584990917860377</v>
      </c>
      <c r="AG179">
        <f t="shared" si="125"/>
        <v>11.53990247238127</v>
      </c>
      <c r="AH179">
        <v>1119.251365533162</v>
      </c>
      <c r="AI179">
        <v>1101.438727272727</v>
      </c>
      <c r="AJ179">
        <v>1.7387274151023839</v>
      </c>
      <c r="AK179">
        <v>64.333968966541633</v>
      </c>
      <c r="AL179">
        <f t="shared" si="126"/>
        <v>2.0570133307015697</v>
      </c>
      <c r="AM179">
        <v>32.029104227996598</v>
      </c>
      <c r="AN179">
        <v>33.862543636363633</v>
      </c>
      <c r="AO179">
        <v>1.2196765802038849E-5</v>
      </c>
      <c r="AP179">
        <v>90.117840984765252</v>
      </c>
      <c r="AQ179">
        <v>15</v>
      </c>
      <c r="AR179">
        <v>2</v>
      </c>
      <c r="AS179">
        <f t="shared" si="127"/>
        <v>1</v>
      </c>
      <c r="AT179">
        <f t="shared" si="128"/>
        <v>0</v>
      </c>
      <c r="AU179">
        <f t="shared" si="129"/>
        <v>47289.472978545207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1009.4792569420974</v>
      </c>
      <c r="BI179">
        <f t="shared" si="133"/>
        <v>11.53990247238127</v>
      </c>
      <c r="BJ179" t="e">
        <f t="shared" si="134"/>
        <v>#DIV/0!</v>
      </c>
      <c r="BK179">
        <f t="shared" si="135"/>
        <v>1.1431539967782801E-2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253</v>
      </c>
      <c r="CG179">
        <v>1000</v>
      </c>
      <c r="CH179" t="s">
        <v>414</v>
      </c>
      <c r="CI179">
        <v>1110.1500000000001</v>
      </c>
      <c r="CJ179">
        <v>1175.8634999999999</v>
      </c>
      <c r="CK179">
        <v>1152.67</v>
      </c>
      <c r="CL179">
        <v>1.3005735999999999E-4</v>
      </c>
      <c r="CM179">
        <v>6.5004835999999994E-4</v>
      </c>
      <c r="CN179">
        <v>4.7597999359999997E-2</v>
      </c>
      <c r="CO179">
        <v>5.5000000000000003E-4</v>
      </c>
      <c r="CP179">
        <f t="shared" si="146"/>
        <v>1199.9685714285711</v>
      </c>
      <c r="CQ179">
        <f t="shared" si="147"/>
        <v>1009.4792569420974</v>
      </c>
      <c r="CR179">
        <f t="shared" si="148"/>
        <v>0.84125474698083569</v>
      </c>
      <c r="CS179">
        <f t="shared" si="149"/>
        <v>0.16202166167301274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1658328629.5999999</v>
      </c>
      <c r="CZ179">
        <v>1061.6199999999999</v>
      </c>
      <c r="DA179">
        <v>1083.1114285714291</v>
      </c>
      <c r="DB179">
        <v>33.863657142857143</v>
      </c>
      <c r="DC179">
        <v>32.028828571428583</v>
      </c>
      <c r="DD179">
        <v>1065.0742857142859</v>
      </c>
      <c r="DE179">
        <v>33.531357142857139</v>
      </c>
      <c r="DF179">
        <v>650.34657142857145</v>
      </c>
      <c r="DG179">
        <v>101.1054285714286</v>
      </c>
      <c r="DH179">
        <v>0.1000268142857143</v>
      </c>
      <c r="DI179">
        <v>33.823528571428582</v>
      </c>
      <c r="DJ179">
        <v>999.89999999999986</v>
      </c>
      <c r="DK179">
        <v>33.313428571428581</v>
      </c>
      <c r="DL179">
        <v>0</v>
      </c>
      <c r="DM179">
        <v>0</v>
      </c>
      <c r="DN179">
        <v>9020.267142857143</v>
      </c>
      <c r="DO179">
        <v>0</v>
      </c>
      <c r="DP179">
        <v>1873.9128571428571</v>
      </c>
      <c r="DQ179">
        <v>-21.493657142857138</v>
      </c>
      <c r="DR179">
        <v>1098.83</v>
      </c>
      <c r="DS179">
        <v>1118.954285714286</v>
      </c>
      <c r="DT179">
        <v>1.834835714285715</v>
      </c>
      <c r="DU179">
        <v>1083.1114285714291</v>
      </c>
      <c r="DV179">
        <v>32.028828571428583</v>
      </c>
      <c r="DW179">
        <v>3.423797142857143</v>
      </c>
      <c r="DX179">
        <v>3.2382842857142862</v>
      </c>
      <c r="DY179">
        <v>26.24651428571428</v>
      </c>
      <c r="DZ179">
        <v>25.306699999999999</v>
      </c>
      <c r="EA179">
        <v>1199.9685714285711</v>
      </c>
      <c r="EB179">
        <v>0.95800314285714283</v>
      </c>
      <c r="EC179">
        <v>4.1997128571428573E-2</v>
      </c>
      <c r="ED179">
        <v>0</v>
      </c>
      <c r="EE179">
        <v>642.86885714285711</v>
      </c>
      <c r="EF179">
        <v>5.0001600000000002</v>
      </c>
      <c r="EG179">
        <v>9528.1071428571431</v>
      </c>
      <c r="EH179">
        <v>9514.9228571428557</v>
      </c>
      <c r="EI179">
        <v>47.857000000000014</v>
      </c>
      <c r="EJ179">
        <v>50.588999999999999</v>
      </c>
      <c r="EK179">
        <v>49.107000000000014</v>
      </c>
      <c r="EL179">
        <v>49.026571428571437</v>
      </c>
      <c r="EM179">
        <v>49.561999999999998</v>
      </c>
      <c r="EN179">
        <v>1144.78</v>
      </c>
      <c r="EO179">
        <v>50.188571428571429</v>
      </c>
      <c r="EP179">
        <v>0</v>
      </c>
      <c r="EQ179">
        <v>771142.79999995232</v>
      </c>
      <c r="ER179">
        <v>0</v>
      </c>
      <c r="ES179">
        <v>643.16156000000001</v>
      </c>
      <c r="ET179">
        <v>-2.38538462054811</v>
      </c>
      <c r="EU179">
        <v>101.38769257580979</v>
      </c>
      <c r="EV179">
        <v>9520.9827999999998</v>
      </c>
      <c r="EW179">
        <v>15</v>
      </c>
      <c r="EX179">
        <v>1658327627.5</v>
      </c>
      <c r="EY179" t="s">
        <v>416</v>
      </c>
      <c r="EZ179">
        <v>1658327627.5</v>
      </c>
      <c r="FA179">
        <v>1658327617.5</v>
      </c>
      <c r="FB179">
        <v>12</v>
      </c>
      <c r="FC179">
        <v>-0.68500000000000005</v>
      </c>
      <c r="FD179">
        <v>-0.255</v>
      </c>
      <c r="FE179">
        <v>-3.9239999999999999</v>
      </c>
      <c r="FF179">
        <v>0.28599999999999998</v>
      </c>
      <c r="FG179">
        <v>1546</v>
      </c>
      <c r="FH179">
        <v>32</v>
      </c>
      <c r="FI179">
        <v>0.03</v>
      </c>
      <c r="FJ179">
        <v>0.04</v>
      </c>
      <c r="FK179">
        <v>-21.375990000000002</v>
      </c>
      <c r="FL179">
        <v>-0.31075947467163428</v>
      </c>
      <c r="FM179">
        <v>7.9861304146626816E-2</v>
      </c>
      <c r="FN179">
        <v>1</v>
      </c>
      <c r="FO179">
        <v>643.27397058823522</v>
      </c>
      <c r="FP179">
        <v>-2.4120550052683458</v>
      </c>
      <c r="FQ179">
        <v>0.27680418703206172</v>
      </c>
      <c r="FR179">
        <v>0</v>
      </c>
      <c r="FS179">
        <v>1.8424564999999999</v>
      </c>
      <c r="FT179">
        <v>-0.1218855534709164</v>
      </c>
      <c r="FU179">
        <v>1.3355875776226741E-2</v>
      </c>
      <c r="FV179">
        <v>0</v>
      </c>
      <c r="FW179">
        <v>1</v>
      </c>
      <c r="FX179">
        <v>3</v>
      </c>
      <c r="FY179" t="s">
        <v>425</v>
      </c>
      <c r="FZ179">
        <v>3.3694600000000001</v>
      </c>
      <c r="GA179">
        <v>2.89398</v>
      </c>
      <c r="GB179">
        <v>0.188774</v>
      </c>
      <c r="GC179">
        <v>0.193356</v>
      </c>
      <c r="GD179">
        <v>0.14035600000000001</v>
      </c>
      <c r="GE179">
        <v>0.13755000000000001</v>
      </c>
      <c r="GF179">
        <v>27996.5</v>
      </c>
      <c r="GG179">
        <v>24215.4</v>
      </c>
      <c r="GH179">
        <v>30855.200000000001</v>
      </c>
      <c r="GI179">
        <v>27988.1</v>
      </c>
      <c r="GJ179">
        <v>34947.300000000003</v>
      </c>
      <c r="GK179">
        <v>34059</v>
      </c>
      <c r="GL179">
        <v>40221.1</v>
      </c>
      <c r="GM179">
        <v>39010.300000000003</v>
      </c>
      <c r="GN179">
        <v>2.3073199999999998</v>
      </c>
      <c r="GO179">
        <v>1.57413</v>
      </c>
      <c r="GP179">
        <v>0</v>
      </c>
      <c r="GQ179">
        <v>3.2354099999999997E-2</v>
      </c>
      <c r="GR179">
        <v>999.9</v>
      </c>
      <c r="GS179">
        <v>32.788699999999999</v>
      </c>
      <c r="GT179">
        <v>58.9</v>
      </c>
      <c r="GU179">
        <v>39</v>
      </c>
      <c r="GV179">
        <v>40.932499999999997</v>
      </c>
      <c r="GW179">
        <v>50.832900000000002</v>
      </c>
      <c r="GX179">
        <v>41.486400000000003</v>
      </c>
      <c r="GY179">
        <v>1</v>
      </c>
      <c r="GZ179">
        <v>0.64808399999999999</v>
      </c>
      <c r="HA179">
        <v>1.7159599999999999</v>
      </c>
      <c r="HB179">
        <v>20.1997</v>
      </c>
      <c r="HC179">
        <v>5.2148899999999996</v>
      </c>
      <c r="HD179">
        <v>11.974</v>
      </c>
      <c r="HE179">
        <v>4.9907500000000002</v>
      </c>
      <c r="HF179">
        <v>3.2926500000000001</v>
      </c>
      <c r="HG179">
        <v>8387.2000000000007</v>
      </c>
      <c r="HH179">
        <v>9999</v>
      </c>
      <c r="HI179">
        <v>9999</v>
      </c>
      <c r="HJ179">
        <v>971.2</v>
      </c>
      <c r="HK179">
        <v>4.9712199999999998</v>
      </c>
      <c r="HL179">
        <v>1.8742399999999999</v>
      </c>
      <c r="HM179">
        <v>1.87056</v>
      </c>
      <c r="HN179">
        <v>1.87015</v>
      </c>
      <c r="HO179">
        <v>1.8748100000000001</v>
      </c>
      <c r="HP179">
        <v>1.8714900000000001</v>
      </c>
      <c r="HQ179">
        <v>1.86694</v>
      </c>
      <c r="HR179">
        <v>1.87792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-3.46</v>
      </c>
      <c r="IG179">
        <v>0.33229999999999998</v>
      </c>
      <c r="IH179">
        <v>-2.1003025613674828</v>
      </c>
      <c r="II179">
        <v>1.7196870422270779E-5</v>
      </c>
      <c r="IJ179">
        <v>-2.1741833173098589E-6</v>
      </c>
      <c r="IK179">
        <v>9.0595066644434051E-10</v>
      </c>
      <c r="IL179">
        <v>-0.3055493333670728</v>
      </c>
      <c r="IM179">
        <v>-1.2435942757381079E-3</v>
      </c>
      <c r="IN179">
        <v>8.3241555849602686E-4</v>
      </c>
      <c r="IO179">
        <v>-6.8006265696850886E-6</v>
      </c>
      <c r="IP179">
        <v>17</v>
      </c>
      <c r="IQ179">
        <v>2050</v>
      </c>
      <c r="IR179">
        <v>3</v>
      </c>
      <c r="IS179">
        <v>34</v>
      </c>
      <c r="IT179">
        <v>16.7</v>
      </c>
      <c r="IU179">
        <v>16.899999999999999</v>
      </c>
      <c r="IV179">
        <v>2.3022499999999999</v>
      </c>
      <c r="IW179">
        <v>2.5476100000000002</v>
      </c>
      <c r="IX179">
        <v>1.49902</v>
      </c>
      <c r="IY179">
        <v>2.2827099999999998</v>
      </c>
      <c r="IZ179">
        <v>1.69678</v>
      </c>
      <c r="JA179">
        <v>2.36328</v>
      </c>
      <c r="JB179">
        <v>43.317599999999999</v>
      </c>
      <c r="JC179">
        <v>13.4053</v>
      </c>
      <c r="JD179">
        <v>18</v>
      </c>
      <c r="JE179">
        <v>693.36500000000001</v>
      </c>
      <c r="JF179">
        <v>288.56700000000001</v>
      </c>
      <c r="JG179">
        <v>29.9999</v>
      </c>
      <c r="JH179">
        <v>35.684399999999997</v>
      </c>
      <c r="JI179">
        <v>30.0001</v>
      </c>
      <c r="JJ179">
        <v>35.454099999999997</v>
      </c>
      <c r="JK179">
        <v>35.448399999999999</v>
      </c>
      <c r="JL179">
        <v>46.180700000000002</v>
      </c>
      <c r="JM179">
        <v>26.616399999999999</v>
      </c>
      <c r="JN179">
        <v>46.587299999999999</v>
      </c>
      <c r="JO179">
        <v>30</v>
      </c>
      <c r="JP179">
        <v>1097.18</v>
      </c>
      <c r="JQ179">
        <v>32.0259</v>
      </c>
      <c r="JR179">
        <v>98.330299999999994</v>
      </c>
      <c r="JS179">
        <v>98.247100000000003</v>
      </c>
    </row>
    <row r="180" spans="1:279" x14ac:dyDescent="0.2">
      <c r="A180">
        <v>165</v>
      </c>
      <c r="B180">
        <v>1658328635.5999999</v>
      </c>
      <c r="C180">
        <v>654.5</v>
      </c>
      <c r="D180" t="s">
        <v>750</v>
      </c>
      <c r="E180" t="s">
        <v>751</v>
      </c>
      <c r="F180">
        <v>4</v>
      </c>
      <c r="G180">
        <v>1658328633.2874999</v>
      </c>
      <c r="H180">
        <f t="shared" si="100"/>
        <v>2.0532070054343227E-3</v>
      </c>
      <c r="I180">
        <f t="shared" si="101"/>
        <v>2.0532070054343228</v>
      </c>
      <c r="J180">
        <f t="shared" si="102"/>
        <v>11.34108785538298</v>
      </c>
      <c r="K180">
        <f t="shared" si="103"/>
        <v>1067.79</v>
      </c>
      <c r="L180">
        <f t="shared" si="104"/>
        <v>884.66252979814499</v>
      </c>
      <c r="M180">
        <f t="shared" si="105"/>
        <v>89.533898244730139</v>
      </c>
      <c r="N180">
        <f t="shared" si="106"/>
        <v>108.06765064250476</v>
      </c>
      <c r="O180">
        <f t="shared" si="107"/>
        <v>0.11897585129277888</v>
      </c>
      <c r="P180">
        <f t="shared" si="108"/>
        <v>2.7738250748966169</v>
      </c>
      <c r="Q180">
        <f t="shared" si="109"/>
        <v>0.11621181121730312</v>
      </c>
      <c r="R180">
        <f t="shared" si="110"/>
        <v>7.2875371710494782E-2</v>
      </c>
      <c r="S180">
        <f t="shared" si="111"/>
        <v>194.41746172728833</v>
      </c>
      <c r="T180">
        <f t="shared" si="112"/>
        <v>34.46600807080673</v>
      </c>
      <c r="U180">
        <f t="shared" si="113"/>
        <v>33.3061875</v>
      </c>
      <c r="V180">
        <f t="shared" si="114"/>
        <v>5.1396772259753769</v>
      </c>
      <c r="W180">
        <f t="shared" si="115"/>
        <v>64.775025919669062</v>
      </c>
      <c r="X180">
        <f t="shared" si="116"/>
        <v>3.4272544808022349</v>
      </c>
      <c r="Y180">
        <f t="shared" si="117"/>
        <v>5.2910121333684295</v>
      </c>
      <c r="Z180">
        <f t="shared" si="118"/>
        <v>1.712422745173142</v>
      </c>
      <c r="AA180">
        <f t="shared" si="119"/>
        <v>-90.546428939653637</v>
      </c>
      <c r="AB180">
        <f t="shared" si="120"/>
        <v>77.552718427256664</v>
      </c>
      <c r="AC180">
        <f t="shared" si="121"/>
        <v>6.438715831772023</v>
      </c>
      <c r="AD180">
        <f t="shared" si="122"/>
        <v>187.86246704666337</v>
      </c>
      <c r="AE180">
        <f t="shared" si="123"/>
        <v>20.969330924325259</v>
      </c>
      <c r="AF180">
        <f t="shared" si="124"/>
        <v>2.0510790217585337</v>
      </c>
      <c r="AG180">
        <f t="shared" si="125"/>
        <v>11.34108785538298</v>
      </c>
      <c r="AH180">
        <v>1125.9684864386579</v>
      </c>
      <c r="AI180">
        <v>1108.3618181818181</v>
      </c>
      <c r="AJ180">
        <v>1.7345515578639581</v>
      </c>
      <c r="AK180">
        <v>64.333968966541633</v>
      </c>
      <c r="AL180">
        <f t="shared" si="126"/>
        <v>2.0532070054343228</v>
      </c>
      <c r="AM180">
        <v>32.034128405200768</v>
      </c>
      <c r="AN180">
        <v>33.8641503030303</v>
      </c>
      <c r="AO180">
        <v>1.1256517710397169E-5</v>
      </c>
      <c r="AP180">
        <v>90.117840984765252</v>
      </c>
      <c r="AQ180">
        <v>15</v>
      </c>
      <c r="AR180">
        <v>2</v>
      </c>
      <c r="AS180">
        <f t="shared" si="127"/>
        <v>1</v>
      </c>
      <c r="AT180">
        <f t="shared" si="128"/>
        <v>0</v>
      </c>
      <c r="AU180">
        <f t="shared" si="129"/>
        <v>47379.270327187129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1009.4615169571442</v>
      </c>
      <c r="BI180">
        <f t="shared" si="133"/>
        <v>11.34108785538298</v>
      </c>
      <c r="BJ180" t="e">
        <f t="shared" si="134"/>
        <v>#DIV/0!</v>
      </c>
      <c r="BK180">
        <f t="shared" si="135"/>
        <v>1.123478970210655E-2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253</v>
      </c>
      <c r="CG180">
        <v>1000</v>
      </c>
      <c r="CH180" t="s">
        <v>414</v>
      </c>
      <c r="CI180">
        <v>1110.1500000000001</v>
      </c>
      <c r="CJ180">
        <v>1175.8634999999999</v>
      </c>
      <c r="CK180">
        <v>1152.67</v>
      </c>
      <c r="CL180">
        <v>1.3005735999999999E-4</v>
      </c>
      <c r="CM180">
        <v>6.5004835999999994E-4</v>
      </c>
      <c r="CN180">
        <v>4.7597999359999997E-2</v>
      </c>
      <c r="CO180">
        <v>5.5000000000000003E-4</v>
      </c>
      <c r="CP180">
        <f t="shared" si="146"/>
        <v>1199.9475</v>
      </c>
      <c r="CQ180">
        <f t="shared" si="147"/>
        <v>1009.4615169571442</v>
      </c>
      <c r="CR180">
        <f t="shared" si="148"/>
        <v>0.84125473569230669</v>
      </c>
      <c r="CS180">
        <f t="shared" si="149"/>
        <v>0.16202163988615195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1658328633.2874999</v>
      </c>
      <c r="CZ180">
        <v>1067.79</v>
      </c>
      <c r="DA180">
        <v>1089.15625</v>
      </c>
      <c r="DB180">
        <v>33.863862500000003</v>
      </c>
      <c r="DC180">
        <v>32.035674999999998</v>
      </c>
      <c r="DD180">
        <v>1071.2550000000001</v>
      </c>
      <c r="DE180">
        <v>33.531574999999997</v>
      </c>
      <c r="DF180">
        <v>650.35612500000002</v>
      </c>
      <c r="DG180">
        <v>101.106875</v>
      </c>
      <c r="DH180">
        <v>9.9964024999999998E-2</v>
      </c>
      <c r="DI180">
        <v>33.824787499999999</v>
      </c>
      <c r="DJ180">
        <v>999.9</v>
      </c>
      <c r="DK180">
        <v>33.3061875</v>
      </c>
      <c r="DL180">
        <v>0</v>
      </c>
      <c r="DM180">
        <v>0</v>
      </c>
      <c r="DN180">
        <v>9037.5799999999981</v>
      </c>
      <c r="DO180">
        <v>0</v>
      </c>
      <c r="DP180">
        <v>1874.9712500000001</v>
      </c>
      <c r="DQ180">
        <v>-21.364850000000001</v>
      </c>
      <c r="DR180">
        <v>1105.22</v>
      </c>
      <c r="DS180">
        <v>1125.2037499999999</v>
      </c>
      <c r="DT180">
        <v>1.828225</v>
      </c>
      <c r="DU180">
        <v>1089.15625</v>
      </c>
      <c r="DV180">
        <v>32.035674999999998</v>
      </c>
      <c r="DW180">
        <v>3.4238675000000001</v>
      </c>
      <c r="DX180">
        <v>3.23902125</v>
      </c>
      <c r="DY180">
        <v>26.2468875</v>
      </c>
      <c r="DZ180">
        <v>25.310524999999998</v>
      </c>
      <c r="EA180">
        <v>1199.9475</v>
      </c>
      <c r="EB180">
        <v>0.95800387499999995</v>
      </c>
      <c r="EC180">
        <v>4.1996487500000013E-2</v>
      </c>
      <c r="ED180">
        <v>0</v>
      </c>
      <c r="EE180">
        <v>642.94687500000009</v>
      </c>
      <c r="EF180">
        <v>5.0001600000000002</v>
      </c>
      <c r="EG180">
        <v>9528.2512500000012</v>
      </c>
      <c r="EH180">
        <v>9514.7900000000009</v>
      </c>
      <c r="EI180">
        <v>47.875</v>
      </c>
      <c r="EJ180">
        <v>50.601374999999997</v>
      </c>
      <c r="EK180">
        <v>49.125</v>
      </c>
      <c r="EL180">
        <v>49.046499999999988</v>
      </c>
      <c r="EM180">
        <v>49.561999999999998</v>
      </c>
      <c r="EN180">
        <v>1144.7662499999999</v>
      </c>
      <c r="EO180">
        <v>50.1875</v>
      </c>
      <c r="EP180">
        <v>0</v>
      </c>
      <c r="EQ180">
        <v>771147</v>
      </c>
      <c r="ER180">
        <v>0</v>
      </c>
      <c r="ES180">
        <v>643.06088461538468</v>
      </c>
      <c r="ET180">
        <v>-1.7717264887557309</v>
      </c>
      <c r="EU180">
        <v>49.914188133499387</v>
      </c>
      <c r="EV180">
        <v>9525.5242307692315</v>
      </c>
      <c r="EW180">
        <v>15</v>
      </c>
      <c r="EX180">
        <v>1658327627.5</v>
      </c>
      <c r="EY180" t="s">
        <v>416</v>
      </c>
      <c r="EZ180">
        <v>1658327627.5</v>
      </c>
      <c r="FA180">
        <v>1658327617.5</v>
      </c>
      <c r="FB180">
        <v>12</v>
      </c>
      <c r="FC180">
        <v>-0.68500000000000005</v>
      </c>
      <c r="FD180">
        <v>-0.255</v>
      </c>
      <c r="FE180">
        <v>-3.9239999999999999</v>
      </c>
      <c r="FF180">
        <v>0.28599999999999998</v>
      </c>
      <c r="FG180">
        <v>1546</v>
      </c>
      <c r="FH180">
        <v>32</v>
      </c>
      <c r="FI180">
        <v>0.03</v>
      </c>
      <c r="FJ180">
        <v>0.04</v>
      </c>
      <c r="FK180">
        <v>-21.38747</v>
      </c>
      <c r="FL180">
        <v>3.4881050656661701E-2</v>
      </c>
      <c r="FM180">
        <v>7.837544959998631E-2</v>
      </c>
      <c r="FN180">
        <v>1</v>
      </c>
      <c r="FO180">
        <v>643.170205882353</v>
      </c>
      <c r="FP180">
        <v>-2.091382732224464</v>
      </c>
      <c r="FQ180">
        <v>0.25714390333863169</v>
      </c>
      <c r="FR180">
        <v>0</v>
      </c>
      <c r="FS180">
        <v>1.8353507499999999</v>
      </c>
      <c r="FT180">
        <v>-7.1379174484056729E-2</v>
      </c>
      <c r="FU180">
        <v>8.8702196668121024E-3</v>
      </c>
      <c r="FV180">
        <v>1</v>
      </c>
      <c r="FW180">
        <v>2</v>
      </c>
      <c r="FX180">
        <v>3</v>
      </c>
      <c r="FY180" t="s">
        <v>417</v>
      </c>
      <c r="FZ180">
        <v>3.3693900000000001</v>
      </c>
      <c r="GA180">
        <v>2.8939900000000001</v>
      </c>
      <c r="GB180">
        <v>0.18954399999999999</v>
      </c>
      <c r="GC180">
        <v>0.194107</v>
      </c>
      <c r="GD180">
        <v>0.14036699999999999</v>
      </c>
      <c r="GE180">
        <v>0.13759299999999999</v>
      </c>
      <c r="GF180">
        <v>27969.599999999999</v>
      </c>
      <c r="GG180">
        <v>24193.3</v>
      </c>
      <c r="GH180">
        <v>30855</v>
      </c>
      <c r="GI180">
        <v>27988.799999999999</v>
      </c>
      <c r="GJ180">
        <v>34946.6</v>
      </c>
      <c r="GK180">
        <v>34057.800000000003</v>
      </c>
      <c r="GL180">
        <v>40220.9</v>
      </c>
      <c r="GM180">
        <v>39010.9</v>
      </c>
      <c r="GN180">
        <v>2.3074300000000001</v>
      </c>
      <c r="GO180">
        <v>1.5739300000000001</v>
      </c>
      <c r="GP180">
        <v>0</v>
      </c>
      <c r="GQ180">
        <v>3.1717099999999998E-2</v>
      </c>
      <c r="GR180">
        <v>999.9</v>
      </c>
      <c r="GS180">
        <v>32.788699999999999</v>
      </c>
      <c r="GT180">
        <v>58.9</v>
      </c>
      <c r="GU180">
        <v>39</v>
      </c>
      <c r="GV180">
        <v>40.933100000000003</v>
      </c>
      <c r="GW180">
        <v>50.532899999999998</v>
      </c>
      <c r="GX180">
        <v>41.402200000000001</v>
      </c>
      <c r="GY180">
        <v>1</v>
      </c>
      <c r="GZ180">
        <v>0.64794700000000005</v>
      </c>
      <c r="HA180">
        <v>1.71726</v>
      </c>
      <c r="HB180">
        <v>20.1998</v>
      </c>
      <c r="HC180">
        <v>5.2151899999999998</v>
      </c>
      <c r="HD180">
        <v>11.974</v>
      </c>
      <c r="HE180">
        <v>4.9905499999999998</v>
      </c>
      <c r="HF180">
        <v>3.2926500000000001</v>
      </c>
      <c r="HG180">
        <v>8387.2000000000007</v>
      </c>
      <c r="HH180">
        <v>9999</v>
      </c>
      <c r="HI180">
        <v>9999</v>
      </c>
      <c r="HJ180">
        <v>971.2</v>
      </c>
      <c r="HK180">
        <v>4.9712300000000003</v>
      </c>
      <c r="HL180">
        <v>1.8742399999999999</v>
      </c>
      <c r="HM180">
        <v>1.8705700000000001</v>
      </c>
      <c r="HN180">
        <v>1.8701700000000001</v>
      </c>
      <c r="HO180">
        <v>1.87479</v>
      </c>
      <c r="HP180">
        <v>1.8714900000000001</v>
      </c>
      <c r="HQ180">
        <v>1.8669199999999999</v>
      </c>
      <c r="HR180">
        <v>1.87792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-3.47</v>
      </c>
      <c r="IG180">
        <v>0.33229999999999998</v>
      </c>
      <c r="IH180">
        <v>-2.1003025613674828</v>
      </c>
      <c r="II180">
        <v>1.7196870422270779E-5</v>
      </c>
      <c r="IJ180">
        <v>-2.1741833173098589E-6</v>
      </c>
      <c r="IK180">
        <v>9.0595066644434051E-10</v>
      </c>
      <c r="IL180">
        <v>-0.3055493333670728</v>
      </c>
      <c r="IM180">
        <v>-1.2435942757381079E-3</v>
      </c>
      <c r="IN180">
        <v>8.3241555849602686E-4</v>
      </c>
      <c r="IO180">
        <v>-6.8006265696850886E-6</v>
      </c>
      <c r="IP180">
        <v>17</v>
      </c>
      <c r="IQ180">
        <v>2050</v>
      </c>
      <c r="IR180">
        <v>3</v>
      </c>
      <c r="IS180">
        <v>34</v>
      </c>
      <c r="IT180">
        <v>16.8</v>
      </c>
      <c r="IU180">
        <v>17</v>
      </c>
      <c r="IV180">
        <v>2.3144499999999999</v>
      </c>
      <c r="IW180">
        <v>2.5439500000000002</v>
      </c>
      <c r="IX180">
        <v>1.49902</v>
      </c>
      <c r="IY180">
        <v>2.2827099999999998</v>
      </c>
      <c r="IZ180">
        <v>1.69678</v>
      </c>
      <c r="JA180">
        <v>2.36206</v>
      </c>
      <c r="JB180">
        <v>43.290399999999998</v>
      </c>
      <c r="JC180">
        <v>13.414099999999999</v>
      </c>
      <c r="JD180">
        <v>18</v>
      </c>
      <c r="JE180">
        <v>693.447</v>
      </c>
      <c r="JF180">
        <v>288.46899999999999</v>
      </c>
      <c r="JG180">
        <v>30.0002</v>
      </c>
      <c r="JH180">
        <v>35.686</v>
      </c>
      <c r="JI180">
        <v>30.0001</v>
      </c>
      <c r="JJ180">
        <v>35.454099999999997</v>
      </c>
      <c r="JK180">
        <v>35.448399999999999</v>
      </c>
      <c r="JL180">
        <v>46.418900000000001</v>
      </c>
      <c r="JM180">
        <v>26.616399999999999</v>
      </c>
      <c r="JN180">
        <v>46.587299999999999</v>
      </c>
      <c r="JO180">
        <v>30</v>
      </c>
      <c r="JP180">
        <v>1103.8599999999999</v>
      </c>
      <c r="JQ180">
        <v>32.0259</v>
      </c>
      <c r="JR180">
        <v>98.329700000000003</v>
      </c>
      <c r="JS180">
        <v>98.248900000000006</v>
      </c>
    </row>
    <row r="181" spans="1:279" x14ac:dyDescent="0.2">
      <c r="A181">
        <v>166</v>
      </c>
      <c r="B181">
        <v>1658328639.5999999</v>
      </c>
      <c r="C181">
        <v>658.5</v>
      </c>
      <c r="D181" t="s">
        <v>752</v>
      </c>
      <c r="E181" t="s">
        <v>753</v>
      </c>
      <c r="F181">
        <v>4</v>
      </c>
      <c r="G181">
        <v>1658328637.5999999</v>
      </c>
      <c r="H181">
        <f t="shared" si="100"/>
        <v>2.0423772827759816E-3</v>
      </c>
      <c r="I181">
        <f t="shared" si="101"/>
        <v>2.0423772827759814</v>
      </c>
      <c r="J181">
        <f t="shared" si="102"/>
        <v>11.344729122589163</v>
      </c>
      <c r="K181">
        <f t="shared" si="103"/>
        <v>1075.04</v>
      </c>
      <c r="L181">
        <f t="shared" si="104"/>
        <v>890.84239156985029</v>
      </c>
      <c r="M181">
        <f t="shared" si="105"/>
        <v>90.160259174805731</v>
      </c>
      <c r="N181">
        <f t="shared" si="106"/>
        <v>108.80250641472</v>
      </c>
      <c r="O181">
        <f t="shared" si="107"/>
        <v>0.11833740728804749</v>
      </c>
      <c r="P181">
        <f t="shared" si="108"/>
        <v>2.7675633921805858</v>
      </c>
      <c r="Q181">
        <f t="shared" si="109"/>
        <v>0.11559655169357547</v>
      </c>
      <c r="R181">
        <f t="shared" si="110"/>
        <v>7.2488812449637841E-2</v>
      </c>
      <c r="S181">
        <f t="shared" si="111"/>
        <v>194.43214969373633</v>
      </c>
      <c r="T181">
        <f t="shared" si="112"/>
        <v>34.475302551902715</v>
      </c>
      <c r="U181">
        <f t="shared" si="113"/>
        <v>33.307514285714277</v>
      </c>
      <c r="V181">
        <f t="shared" si="114"/>
        <v>5.1400595443164621</v>
      </c>
      <c r="W181">
        <f t="shared" si="115"/>
        <v>64.763614098675134</v>
      </c>
      <c r="X181">
        <f t="shared" si="116"/>
        <v>3.427590961462458</v>
      </c>
      <c r="Y181">
        <f t="shared" si="117"/>
        <v>5.2924640002951531</v>
      </c>
      <c r="Z181">
        <f t="shared" si="118"/>
        <v>1.7124685828540041</v>
      </c>
      <c r="AA181">
        <f t="shared" si="119"/>
        <v>-90.06883817042079</v>
      </c>
      <c r="AB181">
        <f t="shared" si="120"/>
        <v>77.912655584073335</v>
      </c>
      <c r="AC181">
        <f t="shared" si="121"/>
        <v>6.4834325155137744</v>
      </c>
      <c r="AD181">
        <f t="shared" si="122"/>
        <v>188.75939962290266</v>
      </c>
      <c r="AE181">
        <f t="shared" si="123"/>
        <v>20.962945086574358</v>
      </c>
      <c r="AF181">
        <f t="shared" si="124"/>
        <v>2.0366349682643139</v>
      </c>
      <c r="AG181">
        <f t="shared" si="125"/>
        <v>11.344729122589163</v>
      </c>
      <c r="AH181">
        <v>1132.9828481311949</v>
      </c>
      <c r="AI181">
        <v>1115.3383030303021</v>
      </c>
      <c r="AJ181">
        <v>1.743247273048669</v>
      </c>
      <c r="AK181">
        <v>64.333968966541633</v>
      </c>
      <c r="AL181">
        <f t="shared" si="126"/>
        <v>2.0423772827759814</v>
      </c>
      <c r="AM181">
        <v>32.048248751421831</v>
      </c>
      <c r="AN181">
        <v>33.86862666666665</v>
      </c>
      <c r="AO181">
        <v>1.1956330218558159E-5</v>
      </c>
      <c r="AP181">
        <v>90.117840984765252</v>
      </c>
      <c r="AQ181">
        <v>15</v>
      </c>
      <c r="AR181">
        <v>2</v>
      </c>
      <c r="AS181">
        <f t="shared" si="127"/>
        <v>1</v>
      </c>
      <c r="AT181">
        <f t="shared" si="128"/>
        <v>0</v>
      </c>
      <c r="AU181">
        <f t="shared" si="129"/>
        <v>47206.640047130546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1009.5380962143709</v>
      </c>
      <c r="BI181">
        <f t="shared" si="133"/>
        <v>11.344729122589163</v>
      </c>
      <c r="BJ181" t="e">
        <f t="shared" si="134"/>
        <v>#DIV/0!</v>
      </c>
      <c r="BK181">
        <f t="shared" si="135"/>
        <v>1.1237544343428284E-2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253</v>
      </c>
      <c r="CG181">
        <v>1000</v>
      </c>
      <c r="CH181" t="s">
        <v>414</v>
      </c>
      <c r="CI181">
        <v>1110.1500000000001</v>
      </c>
      <c r="CJ181">
        <v>1175.8634999999999</v>
      </c>
      <c r="CK181">
        <v>1152.67</v>
      </c>
      <c r="CL181">
        <v>1.3005735999999999E-4</v>
      </c>
      <c r="CM181">
        <v>6.5004835999999994E-4</v>
      </c>
      <c r="CN181">
        <v>4.7597999359999997E-2</v>
      </c>
      <c r="CO181">
        <v>5.5000000000000003E-4</v>
      </c>
      <c r="CP181">
        <f t="shared" si="146"/>
        <v>1200.038571428571</v>
      </c>
      <c r="CQ181">
        <f t="shared" si="147"/>
        <v>1009.5380962143709</v>
      </c>
      <c r="CR181">
        <f t="shared" si="148"/>
        <v>0.84125470651545708</v>
      </c>
      <c r="CS181">
        <f t="shared" si="149"/>
        <v>0.1620215835748321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1658328637.5999999</v>
      </c>
      <c r="CZ181">
        <v>1075.04</v>
      </c>
      <c r="DA181">
        <v>1096.4000000000001</v>
      </c>
      <c r="DB181">
        <v>33.866842857142863</v>
      </c>
      <c r="DC181">
        <v>32.051514285714283</v>
      </c>
      <c r="DD181">
        <v>1078.514285714286</v>
      </c>
      <c r="DE181">
        <v>33.534457142857143</v>
      </c>
      <c r="DF181">
        <v>650.34857142857152</v>
      </c>
      <c r="DG181">
        <v>101.10771428571429</v>
      </c>
      <c r="DH181">
        <v>0.1001537142857143</v>
      </c>
      <c r="DI181">
        <v>33.829700000000003</v>
      </c>
      <c r="DJ181">
        <v>999.89999999999986</v>
      </c>
      <c r="DK181">
        <v>33.307514285714277</v>
      </c>
      <c r="DL181">
        <v>0</v>
      </c>
      <c r="DM181">
        <v>0</v>
      </c>
      <c r="DN181">
        <v>9004.1957142857154</v>
      </c>
      <c r="DO181">
        <v>0</v>
      </c>
      <c r="DP181">
        <v>1875.6057142857139</v>
      </c>
      <c r="DQ181">
        <v>-21.36122857142858</v>
      </c>
      <c r="DR181">
        <v>1112.724285714286</v>
      </c>
      <c r="DS181">
        <v>1132.707142857143</v>
      </c>
      <c r="DT181">
        <v>1.8153328571428571</v>
      </c>
      <c r="DU181">
        <v>1096.4000000000001</v>
      </c>
      <c r="DV181">
        <v>32.051514285714283</v>
      </c>
      <c r="DW181">
        <v>3.4241957142857138</v>
      </c>
      <c r="DX181">
        <v>3.2406542857142862</v>
      </c>
      <c r="DY181">
        <v>26.2485</v>
      </c>
      <c r="DZ181">
        <v>25.318985714285709</v>
      </c>
      <c r="EA181">
        <v>1200.038571428571</v>
      </c>
      <c r="EB181">
        <v>0.95800342857142862</v>
      </c>
      <c r="EC181">
        <v>4.1996899999999997E-2</v>
      </c>
      <c r="ED181">
        <v>0</v>
      </c>
      <c r="EE181">
        <v>642.64642857142849</v>
      </c>
      <c r="EF181">
        <v>5.0001600000000002</v>
      </c>
      <c r="EG181">
        <v>9527.7428571428591</v>
      </c>
      <c r="EH181">
        <v>9515.4871428571441</v>
      </c>
      <c r="EI181">
        <v>47.875</v>
      </c>
      <c r="EJ181">
        <v>50.571000000000012</v>
      </c>
      <c r="EK181">
        <v>49.115714285714283</v>
      </c>
      <c r="EL181">
        <v>49</v>
      </c>
      <c r="EM181">
        <v>49.580000000000013</v>
      </c>
      <c r="EN181">
        <v>1144.8514285714291</v>
      </c>
      <c r="EO181">
        <v>50.19</v>
      </c>
      <c r="EP181">
        <v>0</v>
      </c>
      <c r="EQ181">
        <v>771151.20000004768</v>
      </c>
      <c r="ER181">
        <v>0</v>
      </c>
      <c r="ES181">
        <v>642.87716</v>
      </c>
      <c r="ET181">
        <v>-1.9928461491310561</v>
      </c>
      <c r="EU181">
        <v>-6.2892307322597354</v>
      </c>
      <c r="EV181">
        <v>9528.1144000000004</v>
      </c>
      <c r="EW181">
        <v>15</v>
      </c>
      <c r="EX181">
        <v>1658327627.5</v>
      </c>
      <c r="EY181" t="s">
        <v>416</v>
      </c>
      <c r="EZ181">
        <v>1658327627.5</v>
      </c>
      <c r="FA181">
        <v>1658327617.5</v>
      </c>
      <c r="FB181">
        <v>12</v>
      </c>
      <c r="FC181">
        <v>-0.68500000000000005</v>
      </c>
      <c r="FD181">
        <v>-0.255</v>
      </c>
      <c r="FE181">
        <v>-3.9239999999999999</v>
      </c>
      <c r="FF181">
        <v>0.28599999999999998</v>
      </c>
      <c r="FG181">
        <v>1546</v>
      </c>
      <c r="FH181">
        <v>32</v>
      </c>
      <c r="FI181">
        <v>0.03</v>
      </c>
      <c r="FJ181">
        <v>0.04</v>
      </c>
      <c r="FK181">
        <v>-21.374882499999998</v>
      </c>
      <c r="FL181">
        <v>-2.3762476547844611E-2</v>
      </c>
      <c r="FM181">
        <v>7.742517642052868E-2</v>
      </c>
      <c r="FN181">
        <v>1</v>
      </c>
      <c r="FO181">
        <v>643.00155882352954</v>
      </c>
      <c r="FP181">
        <v>-2.176974786862814</v>
      </c>
      <c r="FQ181">
        <v>0.25829693254725689</v>
      </c>
      <c r="FR181">
        <v>0</v>
      </c>
      <c r="FS181">
        <v>1.8284754999999999</v>
      </c>
      <c r="FT181">
        <v>-6.092510318949549E-2</v>
      </c>
      <c r="FU181">
        <v>7.5895648590680112E-3</v>
      </c>
      <c r="FV181">
        <v>1</v>
      </c>
      <c r="FW181">
        <v>2</v>
      </c>
      <c r="FX181">
        <v>3</v>
      </c>
      <c r="FY181" t="s">
        <v>417</v>
      </c>
      <c r="FZ181">
        <v>3.3694199999999999</v>
      </c>
      <c r="GA181">
        <v>2.8936799999999998</v>
      </c>
      <c r="GB181">
        <v>0.19030900000000001</v>
      </c>
      <c r="GC181">
        <v>0.194878</v>
      </c>
      <c r="GD181">
        <v>0.140378</v>
      </c>
      <c r="GE181">
        <v>0.13763800000000001</v>
      </c>
      <c r="GF181">
        <v>27942.6</v>
      </c>
      <c r="GG181">
        <v>24170.400000000001</v>
      </c>
      <c r="GH181">
        <v>30854.400000000001</v>
      </c>
      <c r="GI181">
        <v>27989.200000000001</v>
      </c>
      <c r="GJ181">
        <v>34945.4</v>
      </c>
      <c r="GK181">
        <v>34056.699999999997</v>
      </c>
      <c r="GL181">
        <v>40219.9</v>
      </c>
      <c r="GM181">
        <v>39011.599999999999</v>
      </c>
      <c r="GN181">
        <v>2.3073000000000001</v>
      </c>
      <c r="GO181">
        <v>1.5742499999999999</v>
      </c>
      <c r="GP181">
        <v>0</v>
      </c>
      <c r="GQ181">
        <v>3.2231200000000002E-2</v>
      </c>
      <c r="GR181">
        <v>999.9</v>
      </c>
      <c r="GS181">
        <v>32.786900000000003</v>
      </c>
      <c r="GT181">
        <v>58.9</v>
      </c>
      <c r="GU181">
        <v>39</v>
      </c>
      <c r="GV181">
        <v>40.931100000000001</v>
      </c>
      <c r="GW181">
        <v>50.622900000000001</v>
      </c>
      <c r="GX181">
        <v>41.27</v>
      </c>
      <c r="GY181">
        <v>1</v>
      </c>
      <c r="GZ181">
        <v>0.64823399999999998</v>
      </c>
      <c r="HA181">
        <v>1.7224299999999999</v>
      </c>
      <c r="HB181">
        <v>20.1996</v>
      </c>
      <c r="HC181">
        <v>5.2147399999999999</v>
      </c>
      <c r="HD181">
        <v>11.974</v>
      </c>
      <c r="HE181">
        <v>4.9907000000000004</v>
      </c>
      <c r="HF181">
        <v>3.2926500000000001</v>
      </c>
      <c r="HG181">
        <v>8387.2000000000007</v>
      </c>
      <c r="HH181">
        <v>9999</v>
      </c>
      <c r="HI181">
        <v>9999</v>
      </c>
      <c r="HJ181">
        <v>971.2</v>
      </c>
      <c r="HK181">
        <v>4.9712399999999999</v>
      </c>
      <c r="HL181">
        <v>1.8742399999999999</v>
      </c>
      <c r="HM181">
        <v>1.8705700000000001</v>
      </c>
      <c r="HN181">
        <v>1.87015</v>
      </c>
      <c r="HO181">
        <v>1.8747799999999999</v>
      </c>
      <c r="HP181">
        <v>1.8714900000000001</v>
      </c>
      <c r="HQ181">
        <v>1.86694</v>
      </c>
      <c r="HR181">
        <v>1.87792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-3.48</v>
      </c>
      <c r="IG181">
        <v>0.33239999999999997</v>
      </c>
      <c r="IH181">
        <v>-2.1003025613674828</v>
      </c>
      <c r="II181">
        <v>1.7196870422270779E-5</v>
      </c>
      <c r="IJ181">
        <v>-2.1741833173098589E-6</v>
      </c>
      <c r="IK181">
        <v>9.0595066644434051E-10</v>
      </c>
      <c r="IL181">
        <v>-0.3055493333670728</v>
      </c>
      <c r="IM181">
        <v>-1.2435942757381079E-3</v>
      </c>
      <c r="IN181">
        <v>8.3241555849602686E-4</v>
      </c>
      <c r="IO181">
        <v>-6.8006265696850886E-6</v>
      </c>
      <c r="IP181">
        <v>17</v>
      </c>
      <c r="IQ181">
        <v>2050</v>
      </c>
      <c r="IR181">
        <v>3</v>
      </c>
      <c r="IS181">
        <v>34</v>
      </c>
      <c r="IT181">
        <v>16.899999999999999</v>
      </c>
      <c r="IU181">
        <v>17</v>
      </c>
      <c r="IV181">
        <v>2.32544</v>
      </c>
      <c r="IW181">
        <v>2.5439500000000002</v>
      </c>
      <c r="IX181">
        <v>1.49902</v>
      </c>
      <c r="IY181">
        <v>2.2827099999999998</v>
      </c>
      <c r="IZ181">
        <v>1.69678</v>
      </c>
      <c r="JA181">
        <v>2.3742700000000001</v>
      </c>
      <c r="JB181">
        <v>43.317599999999999</v>
      </c>
      <c r="JC181">
        <v>13.4053</v>
      </c>
      <c r="JD181">
        <v>18</v>
      </c>
      <c r="JE181">
        <v>693.34500000000003</v>
      </c>
      <c r="JF181">
        <v>288.63200000000001</v>
      </c>
      <c r="JG181">
        <v>30.000900000000001</v>
      </c>
      <c r="JH181">
        <v>35.6877</v>
      </c>
      <c r="JI181">
        <v>30.0001</v>
      </c>
      <c r="JJ181">
        <v>35.454099999999997</v>
      </c>
      <c r="JK181">
        <v>35.449300000000001</v>
      </c>
      <c r="JL181">
        <v>46.650599999999997</v>
      </c>
      <c r="JM181">
        <v>26.616399999999999</v>
      </c>
      <c r="JN181">
        <v>46.587299999999999</v>
      </c>
      <c r="JO181">
        <v>30</v>
      </c>
      <c r="JP181">
        <v>1110.54</v>
      </c>
      <c r="JQ181">
        <v>32.0259</v>
      </c>
      <c r="JR181">
        <v>98.327500000000001</v>
      </c>
      <c r="JS181">
        <v>98.250600000000006</v>
      </c>
    </row>
    <row r="182" spans="1:279" x14ac:dyDescent="0.2">
      <c r="A182">
        <v>167</v>
      </c>
      <c r="B182">
        <v>1658328643.5999999</v>
      </c>
      <c r="C182">
        <v>662.5</v>
      </c>
      <c r="D182" t="s">
        <v>754</v>
      </c>
      <c r="E182" t="s">
        <v>755</v>
      </c>
      <c r="F182">
        <v>4</v>
      </c>
      <c r="G182">
        <v>1658328641.2874999</v>
      </c>
      <c r="H182">
        <f t="shared" si="100"/>
        <v>2.0324954914960531E-3</v>
      </c>
      <c r="I182">
        <f t="shared" si="101"/>
        <v>2.0324954914960531</v>
      </c>
      <c r="J182">
        <f t="shared" si="102"/>
        <v>11.386486978387964</v>
      </c>
      <c r="K182">
        <f t="shared" si="103"/>
        <v>1081.2275</v>
      </c>
      <c r="L182">
        <f t="shared" si="104"/>
        <v>895.66056344593335</v>
      </c>
      <c r="M182">
        <f t="shared" si="105"/>
        <v>90.649169013225944</v>
      </c>
      <c r="N182">
        <f t="shared" si="106"/>
        <v>109.43026676552368</v>
      </c>
      <c r="O182">
        <f t="shared" si="107"/>
        <v>0.11783389144811061</v>
      </c>
      <c r="P182">
        <f t="shared" si="108"/>
        <v>2.7683011885115367</v>
      </c>
      <c r="Q182">
        <f t="shared" si="109"/>
        <v>0.11511672825901084</v>
      </c>
      <c r="R182">
        <f t="shared" si="110"/>
        <v>7.2186862946666042E-2</v>
      </c>
      <c r="S182">
        <f t="shared" si="111"/>
        <v>194.42814036251795</v>
      </c>
      <c r="T182">
        <f t="shared" si="112"/>
        <v>34.482299410960351</v>
      </c>
      <c r="U182">
        <f t="shared" si="113"/>
        <v>33.3048</v>
      </c>
      <c r="V182">
        <f t="shared" si="114"/>
        <v>5.1392774390447062</v>
      </c>
      <c r="W182">
        <f t="shared" si="115"/>
        <v>64.754401982195702</v>
      </c>
      <c r="X182">
        <f t="shared" si="116"/>
        <v>3.4279624213990965</v>
      </c>
      <c r="Y182">
        <f t="shared" si="117"/>
        <v>5.2937905632139399</v>
      </c>
      <c r="Z182">
        <f t="shared" si="118"/>
        <v>1.7113150176456098</v>
      </c>
      <c r="AA182">
        <f t="shared" si="119"/>
        <v>-89.633051174975947</v>
      </c>
      <c r="AB182">
        <f t="shared" si="120"/>
        <v>79.008254097391841</v>
      </c>
      <c r="AC182">
        <f t="shared" si="121"/>
        <v>6.5729066971133649</v>
      </c>
      <c r="AD182">
        <f t="shared" si="122"/>
        <v>190.3762499820472</v>
      </c>
      <c r="AE182">
        <f t="shared" si="123"/>
        <v>20.974215769400551</v>
      </c>
      <c r="AF182">
        <f t="shared" si="124"/>
        <v>2.0268705913103289</v>
      </c>
      <c r="AG182">
        <f t="shared" si="125"/>
        <v>11.386486978387964</v>
      </c>
      <c r="AH182">
        <v>1139.932312718563</v>
      </c>
      <c r="AI182">
        <v>1122.277575757576</v>
      </c>
      <c r="AJ182">
        <v>1.7356091122652639</v>
      </c>
      <c r="AK182">
        <v>64.333968966541633</v>
      </c>
      <c r="AL182">
        <f t="shared" si="126"/>
        <v>2.0324954914960531</v>
      </c>
      <c r="AM182">
        <v>32.061346917703737</v>
      </c>
      <c r="AN182">
        <v>33.872998181818197</v>
      </c>
      <c r="AO182">
        <v>-1.019914604715331E-6</v>
      </c>
      <c r="AP182">
        <v>90.117840984765252</v>
      </c>
      <c r="AQ182">
        <v>15</v>
      </c>
      <c r="AR182">
        <v>2</v>
      </c>
      <c r="AS182">
        <f t="shared" si="127"/>
        <v>1</v>
      </c>
      <c r="AT182">
        <f t="shared" si="128"/>
        <v>0</v>
      </c>
      <c r="AU182">
        <f t="shared" si="129"/>
        <v>47226.202682733579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1009.516274799232</v>
      </c>
      <c r="BI182">
        <f t="shared" si="133"/>
        <v>11.386486978387964</v>
      </c>
      <c r="BJ182" t="e">
        <f t="shared" si="134"/>
        <v>#DIV/0!</v>
      </c>
      <c r="BK182">
        <f t="shared" si="135"/>
        <v>1.1279151473464316E-2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253</v>
      </c>
      <c r="CG182">
        <v>1000</v>
      </c>
      <c r="CH182" t="s">
        <v>414</v>
      </c>
      <c r="CI182">
        <v>1110.1500000000001</v>
      </c>
      <c r="CJ182">
        <v>1175.8634999999999</v>
      </c>
      <c r="CK182">
        <v>1152.67</v>
      </c>
      <c r="CL182">
        <v>1.3005735999999999E-4</v>
      </c>
      <c r="CM182">
        <v>6.5004835999999994E-4</v>
      </c>
      <c r="CN182">
        <v>4.7597999359999997E-2</v>
      </c>
      <c r="CO182">
        <v>5.5000000000000003E-4</v>
      </c>
      <c r="CP182">
        <f t="shared" si="146"/>
        <v>1200.0125</v>
      </c>
      <c r="CQ182">
        <f t="shared" si="147"/>
        <v>1009.516274799232</v>
      </c>
      <c r="CR182">
        <f t="shared" si="148"/>
        <v>0.84125479926186764</v>
      </c>
      <c r="CS182">
        <f t="shared" si="149"/>
        <v>0.16202176257540479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1658328641.2874999</v>
      </c>
      <c r="CZ182">
        <v>1081.2275</v>
      </c>
      <c r="DA182">
        <v>1102.5999999999999</v>
      </c>
      <c r="DB182">
        <v>33.870037500000002</v>
      </c>
      <c r="DC182">
        <v>32.063400000000001</v>
      </c>
      <c r="DD182">
        <v>1084.71</v>
      </c>
      <c r="DE182">
        <v>33.537550000000003</v>
      </c>
      <c r="DF182">
        <v>650.34199999999998</v>
      </c>
      <c r="DG182">
        <v>101.109375</v>
      </c>
      <c r="DH182">
        <v>9.9914225000000009E-2</v>
      </c>
      <c r="DI182">
        <v>33.834187499999999</v>
      </c>
      <c r="DJ182">
        <v>999.9</v>
      </c>
      <c r="DK182">
        <v>33.3048</v>
      </c>
      <c r="DL182">
        <v>0</v>
      </c>
      <c r="DM182">
        <v>0</v>
      </c>
      <c r="DN182">
        <v>9007.96875</v>
      </c>
      <c r="DO182">
        <v>0</v>
      </c>
      <c r="DP182">
        <v>1875.75</v>
      </c>
      <c r="DQ182">
        <v>-21.37135</v>
      </c>
      <c r="DR182">
        <v>1119.1324999999999</v>
      </c>
      <c r="DS182">
        <v>1139.1224999999999</v>
      </c>
      <c r="DT182">
        <v>1.80665875</v>
      </c>
      <c r="DU182">
        <v>1102.5999999999999</v>
      </c>
      <c r="DV182">
        <v>32.063400000000001</v>
      </c>
      <c r="DW182">
        <v>3.4245774999999998</v>
      </c>
      <c r="DX182">
        <v>3.2419074999999999</v>
      </c>
      <c r="DY182">
        <v>26.250387499999999</v>
      </c>
      <c r="DZ182">
        <v>25.325500000000002</v>
      </c>
      <c r="EA182">
        <v>1200.0125</v>
      </c>
      <c r="EB182">
        <v>0.95799862499999988</v>
      </c>
      <c r="EC182">
        <v>4.2001687500000003E-2</v>
      </c>
      <c r="ED182">
        <v>0</v>
      </c>
      <c r="EE182">
        <v>642.58712500000001</v>
      </c>
      <c r="EF182">
        <v>5.0001600000000002</v>
      </c>
      <c r="EG182">
        <v>9524.989999999998</v>
      </c>
      <c r="EH182">
        <v>9515.2737500000003</v>
      </c>
      <c r="EI182">
        <v>47.859250000000003</v>
      </c>
      <c r="EJ182">
        <v>50.617125000000001</v>
      </c>
      <c r="EK182">
        <v>49.077749999999988</v>
      </c>
      <c r="EL182">
        <v>49.046499999999988</v>
      </c>
      <c r="EM182">
        <v>49.585625</v>
      </c>
      <c r="EN182">
        <v>1144.82</v>
      </c>
      <c r="EO182">
        <v>50.192500000000003</v>
      </c>
      <c r="EP182">
        <v>0</v>
      </c>
      <c r="EQ182">
        <v>771154.79999995232</v>
      </c>
      <c r="ER182">
        <v>0</v>
      </c>
      <c r="ES182">
        <v>642.76063999999997</v>
      </c>
      <c r="ET182">
        <v>-2.2850769260620898</v>
      </c>
      <c r="EU182">
        <v>-19.07769230482571</v>
      </c>
      <c r="EV182">
        <v>9527.1247999999996</v>
      </c>
      <c r="EW182">
        <v>15</v>
      </c>
      <c r="EX182">
        <v>1658327627.5</v>
      </c>
      <c r="EY182" t="s">
        <v>416</v>
      </c>
      <c r="EZ182">
        <v>1658327627.5</v>
      </c>
      <c r="FA182">
        <v>1658327617.5</v>
      </c>
      <c r="FB182">
        <v>12</v>
      </c>
      <c r="FC182">
        <v>-0.68500000000000005</v>
      </c>
      <c r="FD182">
        <v>-0.255</v>
      </c>
      <c r="FE182">
        <v>-3.9239999999999999</v>
      </c>
      <c r="FF182">
        <v>0.28599999999999998</v>
      </c>
      <c r="FG182">
        <v>1546</v>
      </c>
      <c r="FH182">
        <v>32</v>
      </c>
      <c r="FI182">
        <v>0.03</v>
      </c>
      <c r="FJ182">
        <v>0.04</v>
      </c>
      <c r="FK182">
        <v>-21.371387500000001</v>
      </c>
      <c r="FL182">
        <v>-4.2550469043103743E-2</v>
      </c>
      <c r="FM182">
        <v>7.8352323473844687E-2</v>
      </c>
      <c r="FN182">
        <v>1</v>
      </c>
      <c r="FO182">
        <v>642.8631764705882</v>
      </c>
      <c r="FP182">
        <v>-2.3492436966006012</v>
      </c>
      <c r="FQ182">
        <v>0.29059588582450352</v>
      </c>
      <c r="FR182">
        <v>0</v>
      </c>
      <c r="FS182">
        <v>1.8225315</v>
      </c>
      <c r="FT182">
        <v>-9.0235497185740809E-2</v>
      </c>
      <c r="FU182">
        <v>1.026438126484007E-2</v>
      </c>
      <c r="FV182">
        <v>1</v>
      </c>
      <c r="FW182">
        <v>2</v>
      </c>
      <c r="FX182">
        <v>3</v>
      </c>
      <c r="FY182" t="s">
        <v>417</v>
      </c>
      <c r="FZ182">
        <v>3.36937</v>
      </c>
      <c r="GA182">
        <v>2.8937599999999999</v>
      </c>
      <c r="GB182">
        <v>0.19106899999999999</v>
      </c>
      <c r="GC182">
        <v>0.195628</v>
      </c>
      <c r="GD182">
        <v>0.14039499999999999</v>
      </c>
      <c r="GE182">
        <v>0.137679</v>
      </c>
      <c r="GF182">
        <v>27917</v>
      </c>
      <c r="GG182">
        <v>24147.8</v>
      </c>
      <c r="GH182">
        <v>30855.3</v>
      </c>
      <c r="GI182">
        <v>27989.200000000001</v>
      </c>
      <c r="GJ182">
        <v>34946.1</v>
      </c>
      <c r="GK182">
        <v>34055</v>
      </c>
      <c r="GL182">
        <v>40221.4</v>
      </c>
      <c r="GM182">
        <v>39011.599999999999</v>
      </c>
      <c r="GN182">
        <v>2.3072499999999998</v>
      </c>
      <c r="GO182">
        <v>1.57437</v>
      </c>
      <c r="GP182">
        <v>0</v>
      </c>
      <c r="GQ182">
        <v>3.1966700000000001E-2</v>
      </c>
      <c r="GR182">
        <v>999.9</v>
      </c>
      <c r="GS182">
        <v>32.786900000000003</v>
      </c>
      <c r="GT182">
        <v>58.9</v>
      </c>
      <c r="GU182">
        <v>39</v>
      </c>
      <c r="GV182">
        <v>40.930799999999998</v>
      </c>
      <c r="GW182">
        <v>50.652900000000002</v>
      </c>
      <c r="GX182">
        <v>41.177900000000001</v>
      </c>
      <c r="GY182">
        <v>1</v>
      </c>
      <c r="GZ182">
        <v>0.648061</v>
      </c>
      <c r="HA182">
        <v>1.72668</v>
      </c>
      <c r="HB182">
        <v>20.1997</v>
      </c>
      <c r="HC182">
        <v>5.2142900000000001</v>
      </c>
      <c r="HD182">
        <v>11.974</v>
      </c>
      <c r="HE182">
        <v>4.9903500000000003</v>
      </c>
      <c r="HF182">
        <v>3.2925</v>
      </c>
      <c r="HG182">
        <v>8387.4</v>
      </c>
      <c r="HH182">
        <v>9999</v>
      </c>
      <c r="HI182">
        <v>9999</v>
      </c>
      <c r="HJ182">
        <v>971.2</v>
      </c>
      <c r="HK182">
        <v>4.9712199999999998</v>
      </c>
      <c r="HL182">
        <v>1.8742399999999999</v>
      </c>
      <c r="HM182">
        <v>1.8705700000000001</v>
      </c>
      <c r="HN182">
        <v>1.87016</v>
      </c>
      <c r="HO182">
        <v>1.87477</v>
      </c>
      <c r="HP182">
        <v>1.87148</v>
      </c>
      <c r="HQ182">
        <v>1.86697</v>
      </c>
      <c r="HR182">
        <v>1.8779399999999999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-3.49</v>
      </c>
      <c r="IG182">
        <v>0.33260000000000001</v>
      </c>
      <c r="IH182">
        <v>-2.1003025613674828</v>
      </c>
      <c r="II182">
        <v>1.7196870422270779E-5</v>
      </c>
      <c r="IJ182">
        <v>-2.1741833173098589E-6</v>
      </c>
      <c r="IK182">
        <v>9.0595066644434051E-10</v>
      </c>
      <c r="IL182">
        <v>-0.3055493333670728</v>
      </c>
      <c r="IM182">
        <v>-1.2435942757381079E-3</v>
      </c>
      <c r="IN182">
        <v>8.3241555849602686E-4</v>
      </c>
      <c r="IO182">
        <v>-6.8006265696850886E-6</v>
      </c>
      <c r="IP182">
        <v>17</v>
      </c>
      <c r="IQ182">
        <v>2050</v>
      </c>
      <c r="IR182">
        <v>3</v>
      </c>
      <c r="IS182">
        <v>34</v>
      </c>
      <c r="IT182">
        <v>16.899999999999999</v>
      </c>
      <c r="IU182">
        <v>17.100000000000001</v>
      </c>
      <c r="IV182">
        <v>2.33765</v>
      </c>
      <c r="IW182">
        <v>2.5451700000000002</v>
      </c>
      <c r="IX182">
        <v>1.49902</v>
      </c>
      <c r="IY182">
        <v>2.2827099999999998</v>
      </c>
      <c r="IZ182">
        <v>1.69678</v>
      </c>
      <c r="JA182">
        <v>2.34985</v>
      </c>
      <c r="JB182">
        <v>43.317599999999999</v>
      </c>
      <c r="JC182">
        <v>13.3965</v>
      </c>
      <c r="JD182">
        <v>18</v>
      </c>
      <c r="JE182">
        <v>693.30399999999997</v>
      </c>
      <c r="JF182">
        <v>288.70299999999997</v>
      </c>
      <c r="JG182">
        <v>30.001100000000001</v>
      </c>
      <c r="JH182">
        <v>35.6877</v>
      </c>
      <c r="JI182">
        <v>30.0001</v>
      </c>
      <c r="JJ182">
        <v>35.454099999999997</v>
      </c>
      <c r="JK182">
        <v>35.451300000000003</v>
      </c>
      <c r="JL182">
        <v>46.884</v>
      </c>
      <c r="JM182">
        <v>26.616399999999999</v>
      </c>
      <c r="JN182">
        <v>46.210500000000003</v>
      </c>
      <c r="JO182">
        <v>30</v>
      </c>
      <c r="JP182">
        <v>1117.23</v>
      </c>
      <c r="JQ182">
        <v>32.0259</v>
      </c>
      <c r="JR182">
        <v>98.3309</v>
      </c>
      <c r="JS182">
        <v>98.250500000000002</v>
      </c>
    </row>
    <row r="183" spans="1:279" x14ac:dyDescent="0.2">
      <c r="A183">
        <v>168</v>
      </c>
      <c r="B183">
        <v>1658328647.5999999</v>
      </c>
      <c r="C183">
        <v>666.5</v>
      </c>
      <c r="D183" t="s">
        <v>756</v>
      </c>
      <c r="E183" t="s">
        <v>757</v>
      </c>
      <c r="F183">
        <v>4</v>
      </c>
      <c r="G183">
        <v>1658328645.5999999</v>
      </c>
      <c r="H183">
        <f t="shared" si="100"/>
        <v>2.0230698190430766E-3</v>
      </c>
      <c r="I183">
        <f t="shared" si="101"/>
        <v>2.0230698190430765</v>
      </c>
      <c r="J183">
        <f t="shared" si="102"/>
        <v>11.388495445838073</v>
      </c>
      <c r="K183">
        <f t="shared" si="103"/>
        <v>1088.411428571429</v>
      </c>
      <c r="L183">
        <f t="shared" si="104"/>
        <v>902.0861506975059</v>
      </c>
      <c r="M183">
        <f t="shared" si="105"/>
        <v>91.299945672858868</v>
      </c>
      <c r="N183">
        <f t="shared" si="106"/>
        <v>110.15788705042684</v>
      </c>
      <c r="O183">
        <f t="shared" si="107"/>
        <v>0.11740414448749995</v>
      </c>
      <c r="P183">
        <f t="shared" si="108"/>
        <v>2.7662354314181421</v>
      </c>
      <c r="Q183">
        <f t="shared" si="109"/>
        <v>0.11470455542833947</v>
      </c>
      <c r="R183">
        <f t="shared" si="110"/>
        <v>7.1927724394191594E-2</v>
      </c>
      <c r="S183">
        <f t="shared" si="111"/>
        <v>194.42361775543037</v>
      </c>
      <c r="T183">
        <f t="shared" si="112"/>
        <v>34.486459720622335</v>
      </c>
      <c r="U183">
        <f t="shared" si="113"/>
        <v>33.301414285714287</v>
      </c>
      <c r="V183">
        <f t="shared" si="114"/>
        <v>5.1383020107349928</v>
      </c>
      <c r="W183">
        <f t="shared" si="115"/>
        <v>64.765848403386357</v>
      </c>
      <c r="X183">
        <f t="shared" si="116"/>
        <v>3.4287923371156968</v>
      </c>
      <c r="Y183">
        <f t="shared" si="117"/>
        <v>5.2941363722433969</v>
      </c>
      <c r="Z183">
        <f t="shared" si="118"/>
        <v>1.7095096736192961</v>
      </c>
      <c r="AA183">
        <f t="shared" si="119"/>
        <v>-89.217379019799679</v>
      </c>
      <c r="AB183">
        <f t="shared" si="120"/>
        <v>79.628652063003983</v>
      </c>
      <c r="AC183">
        <f t="shared" si="121"/>
        <v>6.629394485401197</v>
      </c>
      <c r="AD183">
        <f t="shared" si="122"/>
        <v>191.4642852840359</v>
      </c>
      <c r="AE183">
        <f t="shared" si="123"/>
        <v>20.886238265247243</v>
      </c>
      <c r="AF183">
        <f t="shared" si="124"/>
        <v>2.0181726917280041</v>
      </c>
      <c r="AG183">
        <f t="shared" si="125"/>
        <v>11.388495445838073</v>
      </c>
      <c r="AH183">
        <v>1146.737411476345</v>
      </c>
      <c r="AI183">
        <v>1129.154060606061</v>
      </c>
      <c r="AJ183">
        <v>1.7169272584895621</v>
      </c>
      <c r="AK183">
        <v>64.333968966541633</v>
      </c>
      <c r="AL183">
        <f t="shared" si="126"/>
        <v>2.0230698190430765</v>
      </c>
      <c r="AM183">
        <v>32.077843082965153</v>
      </c>
      <c r="AN183">
        <v>33.880873939393943</v>
      </c>
      <c r="AO183">
        <v>3.1276452452000118E-5</v>
      </c>
      <c r="AP183">
        <v>90.117840984765252</v>
      </c>
      <c r="AQ183">
        <v>15</v>
      </c>
      <c r="AR183">
        <v>2</v>
      </c>
      <c r="AS183">
        <f t="shared" si="127"/>
        <v>1</v>
      </c>
      <c r="AT183">
        <f t="shared" si="128"/>
        <v>0</v>
      </c>
      <c r="AU183">
        <f t="shared" si="129"/>
        <v>47169.358967528446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1009.4947283706894</v>
      </c>
      <c r="BI183">
        <f t="shared" si="133"/>
        <v>11.388495445838073</v>
      </c>
      <c r="BJ183" t="e">
        <f t="shared" si="134"/>
        <v>#DIV/0!</v>
      </c>
      <c r="BK183">
        <f t="shared" si="135"/>
        <v>1.128138179009508E-2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253</v>
      </c>
      <c r="CG183">
        <v>1000</v>
      </c>
      <c r="CH183" t="s">
        <v>414</v>
      </c>
      <c r="CI183">
        <v>1110.1500000000001</v>
      </c>
      <c r="CJ183">
        <v>1175.8634999999999</v>
      </c>
      <c r="CK183">
        <v>1152.67</v>
      </c>
      <c r="CL183">
        <v>1.3005735999999999E-4</v>
      </c>
      <c r="CM183">
        <v>6.5004835999999994E-4</v>
      </c>
      <c r="CN183">
        <v>4.7597999359999997E-2</v>
      </c>
      <c r="CO183">
        <v>5.5000000000000003E-4</v>
      </c>
      <c r="CP183">
        <f t="shared" si="146"/>
        <v>1199.987142857143</v>
      </c>
      <c r="CQ183">
        <f t="shared" si="147"/>
        <v>1009.4947283706894</v>
      </c>
      <c r="CR183">
        <f t="shared" si="148"/>
        <v>0.84125462041793597</v>
      </c>
      <c r="CS183">
        <f t="shared" si="149"/>
        <v>0.16202141740661655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1658328645.5999999</v>
      </c>
      <c r="CZ183">
        <v>1088.411428571429</v>
      </c>
      <c r="DA183">
        <v>1109.707142857143</v>
      </c>
      <c r="DB183">
        <v>33.878071428571431</v>
      </c>
      <c r="DC183">
        <v>32.079228571428573</v>
      </c>
      <c r="DD183">
        <v>1091.9057142857141</v>
      </c>
      <c r="DE183">
        <v>33.545314285714277</v>
      </c>
      <c r="DF183">
        <v>650.35171428571437</v>
      </c>
      <c r="DG183">
        <v>101.1097142857143</v>
      </c>
      <c r="DH183">
        <v>0.10007105714285711</v>
      </c>
      <c r="DI183">
        <v>33.835357142857141</v>
      </c>
      <c r="DJ183">
        <v>999.89999999999986</v>
      </c>
      <c r="DK183">
        <v>33.301414285714287</v>
      </c>
      <c r="DL183">
        <v>0</v>
      </c>
      <c r="DM183">
        <v>0</v>
      </c>
      <c r="DN183">
        <v>8996.9628571428566</v>
      </c>
      <c r="DO183">
        <v>0</v>
      </c>
      <c r="DP183">
        <v>1875.5442857142859</v>
      </c>
      <c r="DQ183">
        <v>-21.295442857142859</v>
      </c>
      <c r="DR183">
        <v>1126.578571428571</v>
      </c>
      <c r="DS183">
        <v>1146.485714285714</v>
      </c>
      <c r="DT183">
        <v>1.798821428571429</v>
      </c>
      <c r="DU183">
        <v>1109.707142857143</v>
      </c>
      <c r="DV183">
        <v>32.079228571428573</v>
      </c>
      <c r="DW183">
        <v>3.4254028571428572</v>
      </c>
      <c r="DX183">
        <v>3.243521428571428</v>
      </c>
      <c r="DY183">
        <v>26.254457142857149</v>
      </c>
      <c r="DZ183">
        <v>25.333871428571431</v>
      </c>
      <c r="EA183">
        <v>1199.987142857143</v>
      </c>
      <c r="EB183">
        <v>0.95800457142857132</v>
      </c>
      <c r="EC183">
        <v>4.1995585714285723E-2</v>
      </c>
      <c r="ED183">
        <v>0</v>
      </c>
      <c r="EE183">
        <v>642.47714285714289</v>
      </c>
      <c r="EF183">
        <v>5.0001600000000002</v>
      </c>
      <c r="EG183">
        <v>9523.852857142856</v>
      </c>
      <c r="EH183">
        <v>9515.0685714285701</v>
      </c>
      <c r="EI183">
        <v>47.857000000000014</v>
      </c>
      <c r="EJ183">
        <v>50.598000000000013</v>
      </c>
      <c r="EK183">
        <v>49.115714285714283</v>
      </c>
      <c r="EL183">
        <v>49</v>
      </c>
      <c r="EM183">
        <v>49.58</v>
      </c>
      <c r="EN183">
        <v>1144.802857142857</v>
      </c>
      <c r="EO183">
        <v>50.184285714285707</v>
      </c>
      <c r="EP183">
        <v>0</v>
      </c>
      <c r="EQ183">
        <v>771159</v>
      </c>
      <c r="ER183">
        <v>0</v>
      </c>
      <c r="ES183">
        <v>642.65188461538469</v>
      </c>
      <c r="ET183">
        <v>-2.1589401750873849</v>
      </c>
      <c r="EU183">
        <v>-24.02153839486844</v>
      </c>
      <c r="EV183">
        <v>9526.0480769230762</v>
      </c>
      <c r="EW183">
        <v>15</v>
      </c>
      <c r="EX183">
        <v>1658327627.5</v>
      </c>
      <c r="EY183" t="s">
        <v>416</v>
      </c>
      <c r="EZ183">
        <v>1658327627.5</v>
      </c>
      <c r="FA183">
        <v>1658327617.5</v>
      </c>
      <c r="FB183">
        <v>12</v>
      </c>
      <c r="FC183">
        <v>-0.68500000000000005</v>
      </c>
      <c r="FD183">
        <v>-0.255</v>
      </c>
      <c r="FE183">
        <v>-3.9239999999999999</v>
      </c>
      <c r="FF183">
        <v>0.28599999999999998</v>
      </c>
      <c r="FG183">
        <v>1546</v>
      </c>
      <c r="FH183">
        <v>32</v>
      </c>
      <c r="FI183">
        <v>0.03</v>
      </c>
      <c r="FJ183">
        <v>0.04</v>
      </c>
      <c r="FK183">
        <v>-21.372669999999999</v>
      </c>
      <c r="FL183">
        <v>0.50588217636025368</v>
      </c>
      <c r="FM183">
        <v>7.7525760879852079E-2</v>
      </c>
      <c r="FN183">
        <v>0</v>
      </c>
      <c r="FO183">
        <v>642.72082352941186</v>
      </c>
      <c r="FP183">
        <v>-1.979495798255666</v>
      </c>
      <c r="FQ183">
        <v>0.26391915769664431</v>
      </c>
      <c r="FR183">
        <v>0</v>
      </c>
      <c r="FS183">
        <v>1.81685275</v>
      </c>
      <c r="FT183">
        <v>-0.13608258911820029</v>
      </c>
      <c r="FU183">
        <v>1.330156249985317E-2</v>
      </c>
      <c r="FV183">
        <v>0</v>
      </c>
      <c r="FW183">
        <v>0</v>
      </c>
      <c r="FX183">
        <v>3</v>
      </c>
      <c r="FY183" t="s">
        <v>428</v>
      </c>
      <c r="FZ183">
        <v>3.36938</v>
      </c>
      <c r="GA183">
        <v>2.89377</v>
      </c>
      <c r="GB183">
        <v>0.19181899999999999</v>
      </c>
      <c r="GC183">
        <v>0.196384</v>
      </c>
      <c r="GD183">
        <v>0.14041699999999999</v>
      </c>
      <c r="GE183">
        <v>0.13769999999999999</v>
      </c>
      <c r="GF183">
        <v>27890.799999999999</v>
      </c>
      <c r="GG183">
        <v>24125.1</v>
      </c>
      <c r="GH183">
        <v>30855.1</v>
      </c>
      <c r="GI183">
        <v>27989.3</v>
      </c>
      <c r="GJ183">
        <v>34944.800000000003</v>
      </c>
      <c r="GK183">
        <v>34054.6</v>
      </c>
      <c r="GL183">
        <v>40221.1</v>
      </c>
      <c r="GM183">
        <v>39012</v>
      </c>
      <c r="GN183">
        <v>2.3073000000000001</v>
      </c>
      <c r="GO183">
        <v>1.5738700000000001</v>
      </c>
      <c r="GP183">
        <v>0</v>
      </c>
      <c r="GQ183">
        <v>3.11472E-2</v>
      </c>
      <c r="GR183">
        <v>999.9</v>
      </c>
      <c r="GS183">
        <v>32.7898</v>
      </c>
      <c r="GT183">
        <v>58.9</v>
      </c>
      <c r="GU183">
        <v>39</v>
      </c>
      <c r="GV183">
        <v>40.938299999999998</v>
      </c>
      <c r="GW183">
        <v>50.682899999999997</v>
      </c>
      <c r="GX183">
        <v>40.989600000000003</v>
      </c>
      <c r="GY183">
        <v>1</v>
      </c>
      <c r="GZ183">
        <v>0.64818299999999995</v>
      </c>
      <c r="HA183">
        <v>1.73129</v>
      </c>
      <c r="HB183">
        <v>20.1997</v>
      </c>
      <c r="HC183">
        <v>5.2144399999999997</v>
      </c>
      <c r="HD183">
        <v>11.974</v>
      </c>
      <c r="HE183">
        <v>4.9907000000000004</v>
      </c>
      <c r="HF183">
        <v>3.2925</v>
      </c>
      <c r="HG183">
        <v>8387.4</v>
      </c>
      <c r="HH183">
        <v>9999</v>
      </c>
      <c r="HI183">
        <v>9999</v>
      </c>
      <c r="HJ183">
        <v>971.2</v>
      </c>
      <c r="HK183">
        <v>4.9712399999999999</v>
      </c>
      <c r="HL183">
        <v>1.8742399999999999</v>
      </c>
      <c r="HM183">
        <v>1.8705700000000001</v>
      </c>
      <c r="HN183">
        <v>1.8702000000000001</v>
      </c>
      <c r="HO183">
        <v>1.8748100000000001</v>
      </c>
      <c r="HP183">
        <v>1.8714900000000001</v>
      </c>
      <c r="HQ183">
        <v>1.86696</v>
      </c>
      <c r="HR183">
        <v>1.8779300000000001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-3.5</v>
      </c>
      <c r="IG183">
        <v>0.33289999999999997</v>
      </c>
      <c r="IH183">
        <v>-2.1003025613674828</v>
      </c>
      <c r="II183">
        <v>1.7196870422270779E-5</v>
      </c>
      <c r="IJ183">
        <v>-2.1741833173098589E-6</v>
      </c>
      <c r="IK183">
        <v>9.0595066644434051E-10</v>
      </c>
      <c r="IL183">
        <v>-0.3055493333670728</v>
      </c>
      <c r="IM183">
        <v>-1.2435942757381079E-3</v>
      </c>
      <c r="IN183">
        <v>8.3241555849602686E-4</v>
      </c>
      <c r="IO183">
        <v>-6.8006265696850886E-6</v>
      </c>
      <c r="IP183">
        <v>17</v>
      </c>
      <c r="IQ183">
        <v>2050</v>
      </c>
      <c r="IR183">
        <v>3</v>
      </c>
      <c r="IS183">
        <v>34</v>
      </c>
      <c r="IT183">
        <v>17</v>
      </c>
      <c r="IU183">
        <v>17.2</v>
      </c>
      <c r="IV183">
        <v>2.34985</v>
      </c>
      <c r="IW183">
        <v>2.5451700000000002</v>
      </c>
      <c r="IX183">
        <v>1.49902</v>
      </c>
      <c r="IY183">
        <v>2.2827099999999998</v>
      </c>
      <c r="IZ183">
        <v>1.69678</v>
      </c>
      <c r="JA183">
        <v>2.34375</v>
      </c>
      <c r="JB183">
        <v>43.317599999999999</v>
      </c>
      <c r="JC183">
        <v>13.4053</v>
      </c>
      <c r="JD183">
        <v>18</v>
      </c>
      <c r="JE183">
        <v>693.34500000000003</v>
      </c>
      <c r="JF183">
        <v>288.459</v>
      </c>
      <c r="JG183">
        <v>30.001200000000001</v>
      </c>
      <c r="JH183">
        <v>35.6877</v>
      </c>
      <c r="JI183">
        <v>30.0001</v>
      </c>
      <c r="JJ183">
        <v>35.454099999999997</v>
      </c>
      <c r="JK183">
        <v>35.451700000000002</v>
      </c>
      <c r="JL183">
        <v>47.118600000000001</v>
      </c>
      <c r="JM183">
        <v>26.616399999999999</v>
      </c>
      <c r="JN183">
        <v>46.210500000000003</v>
      </c>
      <c r="JO183">
        <v>30</v>
      </c>
      <c r="JP183">
        <v>1123.9000000000001</v>
      </c>
      <c r="JQ183">
        <v>32.0259</v>
      </c>
      <c r="JR183">
        <v>98.33</v>
      </c>
      <c r="JS183">
        <v>98.251199999999997</v>
      </c>
    </row>
    <row r="184" spans="1:279" x14ac:dyDescent="0.2">
      <c r="A184">
        <v>169</v>
      </c>
      <c r="B184">
        <v>1658328651.5999999</v>
      </c>
      <c r="C184">
        <v>670.5</v>
      </c>
      <c r="D184" t="s">
        <v>758</v>
      </c>
      <c r="E184" t="s">
        <v>759</v>
      </c>
      <c r="F184">
        <v>4</v>
      </c>
      <c r="G184">
        <v>1658328649.2874999</v>
      </c>
      <c r="H184">
        <f t="shared" si="100"/>
        <v>2.0280152726765604E-3</v>
      </c>
      <c r="I184">
        <f t="shared" si="101"/>
        <v>2.0280152726765603</v>
      </c>
      <c r="J184">
        <f t="shared" si="102"/>
        <v>11.352655607552759</v>
      </c>
      <c r="K184">
        <f t="shared" si="103"/>
        <v>1094.5862500000001</v>
      </c>
      <c r="L184">
        <f t="shared" si="104"/>
        <v>909.18019511224588</v>
      </c>
      <c r="M184">
        <f t="shared" si="105"/>
        <v>92.019236315287856</v>
      </c>
      <c r="N184">
        <f t="shared" si="106"/>
        <v>110.78440923779654</v>
      </c>
      <c r="O184">
        <f t="shared" si="107"/>
        <v>0.11784295261865402</v>
      </c>
      <c r="P184">
        <f t="shared" si="108"/>
        <v>2.7641238179177425</v>
      </c>
      <c r="Q184">
        <f t="shared" si="109"/>
        <v>0.11512137188116398</v>
      </c>
      <c r="R184">
        <f t="shared" si="110"/>
        <v>7.219014552916321E-2</v>
      </c>
      <c r="S184">
        <f t="shared" si="111"/>
        <v>194.42428238897631</v>
      </c>
      <c r="T184">
        <f t="shared" si="112"/>
        <v>34.486502091994105</v>
      </c>
      <c r="U184">
        <f t="shared" si="113"/>
        <v>33.295999999999999</v>
      </c>
      <c r="V184">
        <f t="shared" si="114"/>
        <v>5.1367424832947641</v>
      </c>
      <c r="W184">
        <f t="shared" si="115"/>
        <v>64.770624476086027</v>
      </c>
      <c r="X184">
        <f t="shared" si="116"/>
        <v>3.4292233582631217</v>
      </c>
      <c r="Y184">
        <f t="shared" si="117"/>
        <v>5.2944114496367503</v>
      </c>
      <c r="Z184">
        <f t="shared" si="118"/>
        <v>1.7075191250316424</v>
      </c>
      <c r="AA184">
        <f t="shared" si="119"/>
        <v>-89.435473525036315</v>
      </c>
      <c r="AB184">
        <f t="shared" si="120"/>
        <v>80.513342456594202</v>
      </c>
      <c r="AC184">
        <f t="shared" si="121"/>
        <v>6.7080220457637543</v>
      </c>
      <c r="AD184">
        <f t="shared" si="122"/>
        <v>192.21017336629797</v>
      </c>
      <c r="AE184">
        <f t="shared" si="123"/>
        <v>21.001077032640865</v>
      </c>
      <c r="AF184">
        <f t="shared" si="124"/>
        <v>2.0294404643906025</v>
      </c>
      <c r="AG184">
        <f t="shared" si="125"/>
        <v>11.352655607552759</v>
      </c>
      <c r="AH184">
        <v>1153.820920384795</v>
      </c>
      <c r="AI184">
        <v>1136.144121212121</v>
      </c>
      <c r="AJ184">
        <v>1.7496546735922509</v>
      </c>
      <c r="AK184">
        <v>64.333968966541633</v>
      </c>
      <c r="AL184">
        <f t="shared" si="126"/>
        <v>2.0280152726765603</v>
      </c>
      <c r="AM184">
        <v>32.073732555353729</v>
      </c>
      <c r="AN184">
        <v>33.881178181818157</v>
      </c>
      <c r="AO184">
        <v>1.7830454311975118E-5</v>
      </c>
      <c r="AP184">
        <v>90.117840984765252</v>
      </c>
      <c r="AQ184">
        <v>15</v>
      </c>
      <c r="AR184">
        <v>2</v>
      </c>
      <c r="AS184">
        <f t="shared" si="127"/>
        <v>1</v>
      </c>
      <c r="AT184">
        <f t="shared" si="128"/>
        <v>0</v>
      </c>
      <c r="AU184">
        <f t="shared" si="129"/>
        <v>47111.324448208528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1009.5000763673452</v>
      </c>
      <c r="BI184">
        <f t="shared" si="133"/>
        <v>11.352655607552759</v>
      </c>
      <c r="BJ184" t="e">
        <f t="shared" si="134"/>
        <v>#DIV/0!</v>
      </c>
      <c r="BK184">
        <f t="shared" si="135"/>
        <v>1.1245819463832969E-2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253</v>
      </c>
      <c r="CG184">
        <v>1000</v>
      </c>
      <c r="CH184" t="s">
        <v>414</v>
      </c>
      <c r="CI184">
        <v>1110.1500000000001</v>
      </c>
      <c r="CJ184">
        <v>1175.8634999999999</v>
      </c>
      <c r="CK184">
        <v>1152.67</v>
      </c>
      <c r="CL184">
        <v>1.3005735999999999E-4</v>
      </c>
      <c r="CM184">
        <v>6.5004835999999994E-4</v>
      </c>
      <c r="CN184">
        <v>4.7597999359999997E-2</v>
      </c>
      <c r="CO184">
        <v>5.5000000000000003E-4</v>
      </c>
      <c r="CP184">
        <f t="shared" si="146"/>
        <v>1199.9937500000001</v>
      </c>
      <c r="CQ184">
        <f t="shared" si="147"/>
        <v>1009.5000763673452</v>
      </c>
      <c r="CR184">
        <f t="shared" si="148"/>
        <v>0.84125444517302284</v>
      </c>
      <c r="CS184">
        <f t="shared" si="149"/>
        <v>0.16202107918393432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1658328649.2874999</v>
      </c>
      <c r="CZ184">
        <v>1094.5862500000001</v>
      </c>
      <c r="DA184">
        <v>1116.01</v>
      </c>
      <c r="DB184">
        <v>33.88185</v>
      </c>
      <c r="DC184">
        <v>32.073037499999998</v>
      </c>
      <c r="DD184">
        <v>1098.0887499999999</v>
      </c>
      <c r="DE184">
        <v>33.549012500000003</v>
      </c>
      <c r="DF184">
        <v>650.37562500000013</v>
      </c>
      <c r="DG184">
        <v>101.111125</v>
      </c>
      <c r="DH184">
        <v>0.100094525</v>
      </c>
      <c r="DI184">
        <v>33.836287499999997</v>
      </c>
      <c r="DJ184">
        <v>999.9</v>
      </c>
      <c r="DK184">
        <v>33.295999999999999</v>
      </c>
      <c r="DL184">
        <v>0</v>
      </c>
      <c r="DM184">
        <v>0</v>
      </c>
      <c r="DN184">
        <v>8985.6262499999993</v>
      </c>
      <c r="DO184">
        <v>0</v>
      </c>
      <c r="DP184">
        <v>1877.2025000000001</v>
      </c>
      <c r="DQ184">
        <v>-21.425062499999999</v>
      </c>
      <c r="DR184">
        <v>1132.9737500000001</v>
      </c>
      <c r="DS184">
        <v>1152.99</v>
      </c>
      <c r="DT184">
        <v>1.8088200000000001</v>
      </c>
      <c r="DU184">
        <v>1116.01</v>
      </c>
      <c r="DV184">
        <v>32.073037499999998</v>
      </c>
      <c r="DW184">
        <v>3.4258362500000001</v>
      </c>
      <c r="DX184">
        <v>3.2429424999999998</v>
      </c>
      <c r="DY184">
        <v>26.256612499999999</v>
      </c>
      <c r="DZ184">
        <v>25.330874999999999</v>
      </c>
      <c r="EA184">
        <v>1199.9937500000001</v>
      </c>
      <c r="EB184">
        <v>0.95800837500000002</v>
      </c>
      <c r="EC184">
        <v>4.1991825000000003E-2</v>
      </c>
      <c r="ED184">
        <v>0</v>
      </c>
      <c r="EE184">
        <v>642.29224999999997</v>
      </c>
      <c r="EF184">
        <v>5.0001600000000002</v>
      </c>
      <c r="EG184">
        <v>9524.1</v>
      </c>
      <c r="EH184">
        <v>9515.1537499999995</v>
      </c>
      <c r="EI184">
        <v>47.890500000000003</v>
      </c>
      <c r="EJ184">
        <v>50.577749999999988</v>
      </c>
      <c r="EK184">
        <v>49.077749999999988</v>
      </c>
      <c r="EL184">
        <v>49.03875</v>
      </c>
      <c r="EM184">
        <v>49.561999999999998</v>
      </c>
      <c r="EN184">
        <v>1144.8150000000001</v>
      </c>
      <c r="EO184">
        <v>50.177499999999988</v>
      </c>
      <c r="EP184">
        <v>0</v>
      </c>
      <c r="EQ184">
        <v>771163.20000004768</v>
      </c>
      <c r="ER184">
        <v>0</v>
      </c>
      <c r="ES184">
        <v>642.48627999999997</v>
      </c>
      <c r="ET184">
        <v>-1.9096153779967651</v>
      </c>
      <c r="EU184">
        <v>-15.159230635323089</v>
      </c>
      <c r="EV184">
        <v>9524.6604000000007</v>
      </c>
      <c r="EW184">
        <v>15</v>
      </c>
      <c r="EX184">
        <v>1658327627.5</v>
      </c>
      <c r="EY184" t="s">
        <v>416</v>
      </c>
      <c r="EZ184">
        <v>1658327627.5</v>
      </c>
      <c r="FA184">
        <v>1658327617.5</v>
      </c>
      <c r="FB184">
        <v>12</v>
      </c>
      <c r="FC184">
        <v>-0.68500000000000005</v>
      </c>
      <c r="FD184">
        <v>-0.255</v>
      </c>
      <c r="FE184">
        <v>-3.9239999999999999</v>
      </c>
      <c r="FF184">
        <v>0.28599999999999998</v>
      </c>
      <c r="FG184">
        <v>1546</v>
      </c>
      <c r="FH184">
        <v>32</v>
      </c>
      <c r="FI184">
        <v>0.03</v>
      </c>
      <c r="FJ184">
        <v>0.04</v>
      </c>
      <c r="FK184">
        <v>-21.3626425</v>
      </c>
      <c r="FL184">
        <v>-9.1982363977462858E-2</v>
      </c>
      <c r="FM184">
        <v>6.1112301901908313E-2</v>
      </c>
      <c r="FN184">
        <v>1</v>
      </c>
      <c r="FO184">
        <v>642.61200000000008</v>
      </c>
      <c r="FP184">
        <v>-2.2164094674748989</v>
      </c>
      <c r="FQ184">
        <v>0.29792606662807358</v>
      </c>
      <c r="FR184">
        <v>0</v>
      </c>
      <c r="FS184">
        <v>1.811809</v>
      </c>
      <c r="FT184">
        <v>-8.1800375234523923E-2</v>
      </c>
      <c r="FU184">
        <v>1.021337794267891E-2</v>
      </c>
      <c r="FV184">
        <v>1</v>
      </c>
      <c r="FW184">
        <v>2</v>
      </c>
      <c r="FX184">
        <v>3</v>
      </c>
      <c r="FY184" t="s">
        <v>417</v>
      </c>
      <c r="FZ184">
        <v>3.3695400000000002</v>
      </c>
      <c r="GA184">
        <v>2.8935900000000001</v>
      </c>
      <c r="GB184">
        <v>0.192581</v>
      </c>
      <c r="GC184">
        <v>0.19714400000000001</v>
      </c>
      <c r="GD184">
        <v>0.14041600000000001</v>
      </c>
      <c r="GE184">
        <v>0.13768</v>
      </c>
      <c r="GF184">
        <v>27863.9</v>
      </c>
      <c r="GG184">
        <v>24101.8</v>
      </c>
      <c r="GH184">
        <v>30854.5</v>
      </c>
      <c r="GI184">
        <v>27988.9</v>
      </c>
      <c r="GJ184">
        <v>34944.6</v>
      </c>
      <c r="GK184">
        <v>34055</v>
      </c>
      <c r="GL184">
        <v>40220.699999999997</v>
      </c>
      <c r="GM184">
        <v>39011.5</v>
      </c>
      <c r="GN184">
        <v>2.3073999999999999</v>
      </c>
      <c r="GO184">
        <v>1.5741499999999999</v>
      </c>
      <c r="GP184">
        <v>0</v>
      </c>
      <c r="GQ184">
        <v>3.11956E-2</v>
      </c>
      <c r="GR184">
        <v>999.9</v>
      </c>
      <c r="GS184">
        <v>32.793500000000002</v>
      </c>
      <c r="GT184">
        <v>58.9</v>
      </c>
      <c r="GU184">
        <v>39</v>
      </c>
      <c r="GV184">
        <v>40.932400000000001</v>
      </c>
      <c r="GW184">
        <v>50.742899999999999</v>
      </c>
      <c r="GX184">
        <v>40.8093</v>
      </c>
      <c r="GY184">
        <v>1</v>
      </c>
      <c r="GZ184">
        <v>0.64831799999999995</v>
      </c>
      <c r="HA184">
        <v>1.7346299999999999</v>
      </c>
      <c r="HB184">
        <v>20.1996</v>
      </c>
      <c r="HC184">
        <v>5.2147399999999999</v>
      </c>
      <c r="HD184">
        <v>11.974</v>
      </c>
      <c r="HE184">
        <v>4.9907000000000004</v>
      </c>
      <c r="HF184">
        <v>3.2925</v>
      </c>
      <c r="HG184">
        <v>8387.6</v>
      </c>
      <c r="HH184">
        <v>9999</v>
      </c>
      <c r="HI184">
        <v>9999</v>
      </c>
      <c r="HJ184">
        <v>971.2</v>
      </c>
      <c r="HK184">
        <v>4.9712300000000003</v>
      </c>
      <c r="HL184">
        <v>1.8742399999999999</v>
      </c>
      <c r="HM184">
        <v>1.8705700000000001</v>
      </c>
      <c r="HN184">
        <v>1.87015</v>
      </c>
      <c r="HO184">
        <v>1.8748100000000001</v>
      </c>
      <c r="HP184">
        <v>1.8714900000000001</v>
      </c>
      <c r="HQ184">
        <v>1.8669199999999999</v>
      </c>
      <c r="HR184">
        <v>1.8779300000000001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-3.51</v>
      </c>
      <c r="IG184">
        <v>0.33279999999999998</v>
      </c>
      <c r="IH184">
        <v>-2.1003025613674828</v>
      </c>
      <c r="II184">
        <v>1.7196870422270779E-5</v>
      </c>
      <c r="IJ184">
        <v>-2.1741833173098589E-6</v>
      </c>
      <c r="IK184">
        <v>9.0595066644434051E-10</v>
      </c>
      <c r="IL184">
        <v>-0.3055493333670728</v>
      </c>
      <c r="IM184">
        <v>-1.2435942757381079E-3</v>
      </c>
      <c r="IN184">
        <v>8.3241555849602686E-4</v>
      </c>
      <c r="IO184">
        <v>-6.8006265696850886E-6</v>
      </c>
      <c r="IP184">
        <v>17</v>
      </c>
      <c r="IQ184">
        <v>2050</v>
      </c>
      <c r="IR184">
        <v>3</v>
      </c>
      <c r="IS184">
        <v>34</v>
      </c>
      <c r="IT184">
        <v>17.100000000000001</v>
      </c>
      <c r="IU184">
        <v>17.2</v>
      </c>
      <c r="IV184">
        <v>2.36084</v>
      </c>
      <c r="IW184">
        <v>2.5488300000000002</v>
      </c>
      <c r="IX184">
        <v>1.49902</v>
      </c>
      <c r="IY184">
        <v>2.2827099999999998</v>
      </c>
      <c r="IZ184">
        <v>1.69678</v>
      </c>
      <c r="JA184">
        <v>2.2961399999999998</v>
      </c>
      <c r="JB184">
        <v>43.344799999999999</v>
      </c>
      <c r="JC184">
        <v>13.3965</v>
      </c>
      <c r="JD184">
        <v>18</v>
      </c>
      <c r="JE184">
        <v>693.45</v>
      </c>
      <c r="JF184">
        <v>288.59399999999999</v>
      </c>
      <c r="JG184">
        <v>30.001100000000001</v>
      </c>
      <c r="JH184">
        <v>35.6877</v>
      </c>
      <c r="JI184">
        <v>30.0001</v>
      </c>
      <c r="JJ184">
        <v>35.456299999999999</v>
      </c>
      <c r="JK184">
        <v>35.451700000000002</v>
      </c>
      <c r="JL184">
        <v>47.347299999999997</v>
      </c>
      <c r="JM184">
        <v>26.616399999999999</v>
      </c>
      <c r="JN184">
        <v>46.210500000000003</v>
      </c>
      <c r="JO184">
        <v>30</v>
      </c>
      <c r="JP184">
        <v>1130.5999999999999</v>
      </c>
      <c r="JQ184">
        <v>32.0259</v>
      </c>
      <c r="JR184">
        <v>98.328900000000004</v>
      </c>
      <c r="JS184">
        <v>98.25</v>
      </c>
    </row>
    <row r="185" spans="1:279" x14ac:dyDescent="0.2">
      <c r="A185">
        <v>170</v>
      </c>
      <c r="B185">
        <v>1658328655.5999999</v>
      </c>
      <c r="C185">
        <v>674.5</v>
      </c>
      <c r="D185" t="s">
        <v>760</v>
      </c>
      <c r="E185" t="s">
        <v>761</v>
      </c>
      <c r="F185">
        <v>4</v>
      </c>
      <c r="G185">
        <v>1658328653.5999999</v>
      </c>
      <c r="H185">
        <f t="shared" si="100"/>
        <v>2.0241161087354753E-3</v>
      </c>
      <c r="I185">
        <f t="shared" si="101"/>
        <v>2.0241161087354755</v>
      </c>
      <c r="J185">
        <f t="shared" si="102"/>
        <v>11.322931901500731</v>
      </c>
      <c r="K185">
        <f t="shared" si="103"/>
        <v>1101.8800000000001</v>
      </c>
      <c r="L185">
        <f t="shared" si="104"/>
        <v>916.26642095785508</v>
      </c>
      <c r="M185">
        <f t="shared" si="105"/>
        <v>92.738687948280628</v>
      </c>
      <c r="N185">
        <f t="shared" si="106"/>
        <v>111.52531964406856</v>
      </c>
      <c r="O185">
        <f t="shared" si="107"/>
        <v>0.11754135723192217</v>
      </c>
      <c r="P185">
        <f t="shared" si="108"/>
        <v>2.7595004873059779</v>
      </c>
      <c r="Q185">
        <f t="shared" si="109"/>
        <v>0.11482909292120574</v>
      </c>
      <c r="R185">
        <f t="shared" si="110"/>
        <v>7.2006656574893302E-2</v>
      </c>
      <c r="S185">
        <f t="shared" si="111"/>
        <v>194.42875675536231</v>
      </c>
      <c r="T185">
        <f t="shared" si="112"/>
        <v>34.478290704955036</v>
      </c>
      <c r="U185">
        <f t="shared" si="113"/>
        <v>33.299285714285709</v>
      </c>
      <c r="V185">
        <f t="shared" si="114"/>
        <v>5.1376888492360404</v>
      </c>
      <c r="W185">
        <f t="shared" si="115"/>
        <v>64.8052179958175</v>
      </c>
      <c r="X185">
        <f t="shared" si="116"/>
        <v>3.4290786831716562</v>
      </c>
      <c r="Y185">
        <f t="shared" si="117"/>
        <v>5.2913620063633884</v>
      </c>
      <c r="Z185">
        <f t="shared" si="118"/>
        <v>1.7086101660643842</v>
      </c>
      <c r="AA185">
        <f t="shared" si="119"/>
        <v>-89.263520395234465</v>
      </c>
      <c r="AB185">
        <f t="shared" si="120"/>
        <v>78.355133927641006</v>
      </c>
      <c r="AC185">
        <f t="shared" si="121"/>
        <v>6.5389218068738728</v>
      </c>
      <c r="AD185">
        <f t="shared" si="122"/>
        <v>190.05929209464273</v>
      </c>
      <c r="AE185">
        <f t="shared" si="123"/>
        <v>20.875713706494111</v>
      </c>
      <c r="AF185">
        <f t="shared" si="124"/>
        <v>2.0214761903860534</v>
      </c>
      <c r="AG185">
        <f t="shared" si="125"/>
        <v>11.322931901500731</v>
      </c>
      <c r="AH185">
        <v>1160.67716489089</v>
      </c>
      <c r="AI185">
        <v>1143.1093939393941</v>
      </c>
      <c r="AJ185">
        <v>1.7288158863567811</v>
      </c>
      <c r="AK185">
        <v>64.333968966541633</v>
      </c>
      <c r="AL185">
        <f t="shared" si="126"/>
        <v>2.0241161087354755</v>
      </c>
      <c r="AM185">
        <v>32.075049982697188</v>
      </c>
      <c r="AN185">
        <v>33.879245454545448</v>
      </c>
      <c r="AO185">
        <v>-1.282078336138902E-5</v>
      </c>
      <c r="AP185">
        <v>90.117840984765252</v>
      </c>
      <c r="AQ185">
        <v>15</v>
      </c>
      <c r="AR185">
        <v>2</v>
      </c>
      <c r="AS185">
        <f t="shared" si="127"/>
        <v>1</v>
      </c>
      <c r="AT185">
        <f t="shared" si="128"/>
        <v>0</v>
      </c>
      <c r="AU185">
        <f t="shared" si="129"/>
        <v>46986.225940888296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1009.5190283706537</v>
      </c>
      <c r="BI185">
        <f t="shared" si="133"/>
        <v>11.322931901500731</v>
      </c>
      <c r="BJ185" t="e">
        <f t="shared" si="134"/>
        <v>#DIV/0!</v>
      </c>
      <c r="BK185">
        <f t="shared" si="135"/>
        <v>1.1216164909517106E-2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253</v>
      </c>
      <c r="CG185">
        <v>1000</v>
      </c>
      <c r="CH185" t="s">
        <v>414</v>
      </c>
      <c r="CI185">
        <v>1110.1500000000001</v>
      </c>
      <c r="CJ185">
        <v>1175.8634999999999</v>
      </c>
      <c r="CK185">
        <v>1152.67</v>
      </c>
      <c r="CL185">
        <v>1.3005735999999999E-4</v>
      </c>
      <c r="CM185">
        <v>6.5004835999999994E-4</v>
      </c>
      <c r="CN185">
        <v>4.7597999359999997E-2</v>
      </c>
      <c r="CO185">
        <v>5.5000000000000003E-4</v>
      </c>
      <c r="CP185">
        <f t="shared" si="146"/>
        <v>1200.015714285714</v>
      </c>
      <c r="CQ185">
        <f t="shared" si="147"/>
        <v>1009.5190283706537</v>
      </c>
      <c r="CR185">
        <f t="shared" si="148"/>
        <v>0.84125484054310928</v>
      </c>
      <c r="CS185">
        <f t="shared" si="149"/>
        <v>0.1620218422482011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1658328653.5999999</v>
      </c>
      <c r="CZ185">
        <v>1101.8800000000001</v>
      </c>
      <c r="DA185">
        <v>1123.194285714286</v>
      </c>
      <c r="DB185">
        <v>33.879600000000003</v>
      </c>
      <c r="DC185">
        <v>32.077828571428583</v>
      </c>
      <c r="DD185">
        <v>1105.3942857142861</v>
      </c>
      <c r="DE185">
        <v>33.546814285714277</v>
      </c>
      <c r="DF185">
        <v>650.35642857142852</v>
      </c>
      <c r="DG185">
        <v>101.1135714285714</v>
      </c>
      <c r="DH185">
        <v>0.1000994285714286</v>
      </c>
      <c r="DI185">
        <v>33.825971428571428</v>
      </c>
      <c r="DJ185">
        <v>999.89999999999986</v>
      </c>
      <c r="DK185">
        <v>33.299285714285709</v>
      </c>
      <c r="DL185">
        <v>0</v>
      </c>
      <c r="DM185">
        <v>0</v>
      </c>
      <c r="DN185">
        <v>8960.8914285714291</v>
      </c>
      <c r="DO185">
        <v>0</v>
      </c>
      <c r="DP185">
        <v>1877.3328571428569</v>
      </c>
      <c r="DQ185">
        <v>-21.31401428571429</v>
      </c>
      <c r="DR185">
        <v>1140.52</v>
      </c>
      <c r="DS185">
        <v>1160.4185714285711</v>
      </c>
      <c r="DT185">
        <v>1.8017385714285721</v>
      </c>
      <c r="DU185">
        <v>1123.194285714286</v>
      </c>
      <c r="DV185">
        <v>32.077828571428583</v>
      </c>
      <c r="DW185">
        <v>3.4256799999999998</v>
      </c>
      <c r="DX185">
        <v>3.2434985714285718</v>
      </c>
      <c r="DY185">
        <v>26.25582857142857</v>
      </c>
      <c r="DZ185">
        <v>25.333742857142859</v>
      </c>
      <c r="EA185">
        <v>1200.015714285714</v>
      </c>
      <c r="EB185">
        <v>0.95799728571428577</v>
      </c>
      <c r="EC185">
        <v>4.2002999999999999E-2</v>
      </c>
      <c r="ED185">
        <v>0</v>
      </c>
      <c r="EE185">
        <v>642.12299999999993</v>
      </c>
      <c r="EF185">
        <v>5.0001600000000002</v>
      </c>
      <c r="EG185">
        <v>9522.10142857143</v>
      </c>
      <c r="EH185">
        <v>9515.2899999999991</v>
      </c>
      <c r="EI185">
        <v>47.875</v>
      </c>
      <c r="EJ185">
        <v>50.598000000000013</v>
      </c>
      <c r="EK185">
        <v>49.133714285714291</v>
      </c>
      <c r="EL185">
        <v>49.044285714285706</v>
      </c>
      <c r="EM185">
        <v>49.561999999999998</v>
      </c>
      <c r="EN185">
        <v>1144.8214285714289</v>
      </c>
      <c r="EO185">
        <v>50.194285714285719</v>
      </c>
      <c r="EP185">
        <v>0</v>
      </c>
      <c r="EQ185">
        <v>771166.79999995232</v>
      </c>
      <c r="ER185">
        <v>0</v>
      </c>
      <c r="ES185">
        <v>642.34152000000006</v>
      </c>
      <c r="ET185">
        <v>-2.1840769114315779</v>
      </c>
      <c r="EU185">
        <v>-11.170769142174709</v>
      </c>
      <c r="EV185">
        <v>9523.5028000000002</v>
      </c>
      <c r="EW185">
        <v>15</v>
      </c>
      <c r="EX185">
        <v>1658327627.5</v>
      </c>
      <c r="EY185" t="s">
        <v>416</v>
      </c>
      <c r="EZ185">
        <v>1658327627.5</v>
      </c>
      <c r="FA185">
        <v>1658327617.5</v>
      </c>
      <c r="FB185">
        <v>12</v>
      </c>
      <c r="FC185">
        <v>-0.68500000000000005</v>
      </c>
      <c r="FD185">
        <v>-0.255</v>
      </c>
      <c r="FE185">
        <v>-3.9239999999999999</v>
      </c>
      <c r="FF185">
        <v>0.28599999999999998</v>
      </c>
      <c r="FG185">
        <v>1546</v>
      </c>
      <c r="FH185">
        <v>32</v>
      </c>
      <c r="FI185">
        <v>0.03</v>
      </c>
      <c r="FJ185">
        <v>0.04</v>
      </c>
      <c r="FK185">
        <v>-21.3537775</v>
      </c>
      <c r="FL185">
        <v>2.39887429652188E-3</v>
      </c>
      <c r="FM185">
        <v>5.5289861129776872E-2</v>
      </c>
      <c r="FN185">
        <v>1</v>
      </c>
      <c r="FO185">
        <v>642.43820588235303</v>
      </c>
      <c r="FP185">
        <v>-2.0994194027927788</v>
      </c>
      <c r="FQ185">
        <v>0.28940067679621639</v>
      </c>
      <c r="FR185">
        <v>0</v>
      </c>
      <c r="FS185">
        <v>1.8067150000000001</v>
      </c>
      <c r="FT185">
        <v>-3.7908968105063168E-2</v>
      </c>
      <c r="FU185">
        <v>6.563189773273366E-3</v>
      </c>
      <c r="FV185">
        <v>1</v>
      </c>
      <c r="FW185">
        <v>2</v>
      </c>
      <c r="FX185">
        <v>3</v>
      </c>
      <c r="FY185" t="s">
        <v>417</v>
      </c>
      <c r="FZ185">
        <v>3.36938</v>
      </c>
      <c r="GA185">
        <v>2.8935</v>
      </c>
      <c r="GB185">
        <v>0.19333400000000001</v>
      </c>
      <c r="GC185">
        <v>0.19789899999999999</v>
      </c>
      <c r="GD185">
        <v>0.14041600000000001</v>
      </c>
      <c r="GE185">
        <v>0.13772000000000001</v>
      </c>
      <c r="GF185">
        <v>27837.7</v>
      </c>
      <c r="GG185">
        <v>24079.4</v>
      </c>
      <c r="GH185">
        <v>30854.400000000001</v>
      </c>
      <c r="GI185">
        <v>27989.3</v>
      </c>
      <c r="GJ185">
        <v>34944.300000000003</v>
      </c>
      <c r="GK185">
        <v>34053.800000000003</v>
      </c>
      <c r="GL185">
        <v>40220.400000000001</v>
      </c>
      <c r="GM185">
        <v>39012</v>
      </c>
      <c r="GN185">
        <v>2.3072499999999998</v>
      </c>
      <c r="GO185">
        <v>1.5741000000000001</v>
      </c>
      <c r="GP185">
        <v>0</v>
      </c>
      <c r="GQ185">
        <v>3.08901E-2</v>
      </c>
      <c r="GR185">
        <v>999.9</v>
      </c>
      <c r="GS185">
        <v>32.798200000000001</v>
      </c>
      <c r="GT185">
        <v>58.9</v>
      </c>
      <c r="GU185">
        <v>39</v>
      </c>
      <c r="GV185">
        <v>40.9298</v>
      </c>
      <c r="GW185">
        <v>51.102899999999998</v>
      </c>
      <c r="GX185">
        <v>40.821300000000001</v>
      </c>
      <c r="GY185">
        <v>1</v>
      </c>
      <c r="GZ185">
        <v>0.64838399999999996</v>
      </c>
      <c r="HA185">
        <v>1.7381800000000001</v>
      </c>
      <c r="HB185">
        <v>20.199300000000001</v>
      </c>
      <c r="HC185">
        <v>5.2142900000000001</v>
      </c>
      <c r="HD185">
        <v>11.974</v>
      </c>
      <c r="HE185">
        <v>4.9901499999999999</v>
      </c>
      <c r="HF185">
        <v>3.2924799999999999</v>
      </c>
      <c r="HG185">
        <v>8387.6</v>
      </c>
      <c r="HH185">
        <v>9999</v>
      </c>
      <c r="HI185">
        <v>9999</v>
      </c>
      <c r="HJ185">
        <v>971.2</v>
      </c>
      <c r="HK185">
        <v>4.9712300000000003</v>
      </c>
      <c r="HL185">
        <v>1.8742399999999999</v>
      </c>
      <c r="HM185">
        <v>1.8705700000000001</v>
      </c>
      <c r="HN185">
        <v>1.8701700000000001</v>
      </c>
      <c r="HO185">
        <v>1.87479</v>
      </c>
      <c r="HP185">
        <v>1.87148</v>
      </c>
      <c r="HQ185">
        <v>1.86694</v>
      </c>
      <c r="HR185">
        <v>1.8779399999999999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-3.52</v>
      </c>
      <c r="IG185">
        <v>0.33279999999999998</v>
      </c>
      <c r="IH185">
        <v>-2.1003025613674828</v>
      </c>
      <c r="II185">
        <v>1.7196870422270779E-5</v>
      </c>
      <c r="IJ185">
        <v>-2.1741833173098589E-6</v>
      </c>
      <c r="IK185">
        <v>9.0595066644434051E-10</v>
      </c>
      <c r="IL185">
        <v>-0.3055493333670728</v>
      </c>
      <c r="IM185">
        <v>-1.2435942757381079E-3</v>
      </c>
      <c r="IN185">
        <v>8.3241555849602686E-4</v>
      </c>
      <c r="IO185">
        <v>-6.8006265696850886E-6</v>
      </c>
      <c r="IP185">
        <v>17</v>
      </c>
      <c r="IQ185">
        <v>2050</v>
      </c>
      <c r="IR185">
        <v>3</v>
      </c>
      <c r="IS185">
        <v>34</v>
      </c>
      <c r="IT185">
        <v>17.100000000000001</v>
      </c>
      <c r="IU185">
        <v>17.3</v>
      </c>
      <c r="IV185">
        <v>2.3730500000000001</v>
      </c>
      <c r="IW185">
        <v>2.5488300000000002</v>
      </c>
      <c r="IX185">
        <v>1.49902</v>
      </c>
      <c r="IY185">
        <v>2.2827099999999998</v>
      </c>
      <c r="IZ185">
        <v>1.69678</v>
      </c>
      <c r="JA185">
        <v>2.2827099999999998</v>
      </c>
      <c r="JB185">
        <v>43.344799999999999</v>
      </c>
      <c r="JC185">
        <v>13.379</v>
      </c>
      <c r="JD185">
        <v>18</v>
      </c>
      <c r="JE185">
        <v>693.34</v>
      </c>
      <c r="JF185">
        <v>288.57</v>
      </c>
      <c r="JG185">
        <v>30.001100000000001</v>
      </c>
      <c r="JH185">
        <v>35.690100000000001</v>
      </c>
      <c r="JI185">
        <v>30.0002</v>
      </c>
      <c r="JJ185">
        <v>35.457299999999996</v>
      </c>
      <c r="JK185">
        <v>35.451700000000002</v>
      </c>
      <c r="JL185">
        <v>47.575699999999998</v>
      </c>
      <c r="JM185">
        <v>26.616399999999999</v>
      </c>
      <c r="JN185">
        <v>46.210500000000003</v>
      </c>
      <c r="JO185">
        <v>30</v>
      </c>
      <c r="JP185">
        <v>1137.29</v>
      </c>
      <c r="JQ185">
        <v>32.0259</v>
      </c>
      <c r="JR185">
        <v>98.328199999999995</v>
      </c>
      <c r="JS185">
        <v>98.251300000000001</v>
      </c>
    </row>
    <row r="186" spans="1:279" x14ac:dyDescent="0.2">
      <c r="A186">
        <v>171</v>
      </c>
      <c r="B186">
        <v>1658328659.5999999</v>
      </c>
      <c r="C186">
        <v>678.5</v>
      </c>
      <c r="D186" t="s">
        <v>762</v>
      </c>
      <c r="E186" t="s">
        <v>763</v>
      </c>
      <c r="F186">
        <v>4</v>
      </c>
      <c r="G186">
        <v>1658328657.2874999</v>
      </c>
      <c r="H186">
        <f t="shared" si="100"/>
        <v>2.0115605129315847E-3</v>
      </c>
      <c r="I186">
        <f t="shared" si="101"/>
        <v>2.0115605129315846</v>
      </c>
      <c r="J186">
        <f t="shared" si="102"/>
        <v>11.360352710576759</v>
      </c>
      <c r="K186">
        <f t="shared" si="103"/>
        <v>1108.04125</v>
      </c>
      <c r="L186">
        <f t="shared" si="104"/>
        <v>921.00062009164719</v>
      </c>
      <c r="M186">
        <f t="shared" si="105"/>
        <v>93.217078949467819</v>
      </c>
      <c r="N186">
        <f t="shared" si="106"/>
        <v>112.14799037837668</v>
      </c>
      <c r="O186">
        <f t="shared" si="107"/>
        <v>0.1169403724014224</v>
      </c>
      <c r="P186">
        <f t="shared" si="108"/>
        <v>2.764300084980122</v>
      </c>
      <c r="Q186">
        <f t="shared" si="109"/>
        <v>0.11425997802318388</v>
      </c>
      <c r="R186">
        <f t="shared" si="110"/>
        <v>7.1648191997769242E-2</v>
      </c>
      <c r="S186">
        <f t="shared" si="111"/>
        <v>194.42295336250746</v>
      </c>
      <c r="T186">
        <f t="shared" si="112"/>
        <v>34.476144252417392</v>
      </c>
      <c r="U186">
        <f t="shared" si="113"/>
        <v>33.292074999999997</v>
      </c>
      <c r="V186">
        <f t="shared" si="114"/>
        <v>5.1356121862387836</v>
      </c>
      <c r="W186">
        <f t="shared" si="115"/>
        <v>64.822654146343666</v>
      </c>
      <c r="X186">
        <f t="shared" si="116"/>
        <v>3.4291400127609974</v>
      </c>
      <c r="Y186">
        <f t="shared" si="117"/>
        <v>5.290033334672426</v>
      </c>
      <c r="Z186">
        <f t="shared" si="118"/>
        <v>1.7064721734777861</v>
      </c>
      <c r="AA186">
        <f t="shared" si="119"/>
        <v>-88.709818620282888</v>
      </c>
      <c r="AB186">
        <f t="shared" si="120"/>
        <v>78.895924108460179</v>
      </c>
      <c r="AC186">
        <f t="shared" si="121"/>
        <v>6.572243836055482</v>
      </c>
      <c r="AD186">
        <f t="shared" si="122"/>
        <v>191.18130268674025</v>
      </c>
      <c r="AE186">
        <f t="shared" si="123"/>
        <v>20.889824337273904</v>
      </c>
      <c r="AF186">
        <f t="shared" si="124"/>
        <v>2.0089786913461696</v>
      </c>
      <c r="AG186">
        <f t="shared" si="125"/>
        <v>11.360352710576759</v>
      </c>
      <c r="AH186">
        <v>1167.6253926382699</v>
      </c>
      <c r="AI186">
        <v>1150.030787878788</v>
      </c>
      <c r="AJ186">
        <v>1.726465497579641</v>
      </c>
      <c r="AK186">
        <v>64.333968966541633</v>
      </c>
      <c r="AL186">
        <f t="shared" si="126"/>
        <v>2.0115605129315846</v>
      </c>
      <c r="AM186">
        <v>32.088527443380833</v>
      </c>
      <c r="AN186">
        <v>33.881468484848483</v>
      </c>
      <c r="AO186">
        <v>1.5257815268566899E-6</v>
      </c>
      <c r="AP186">
        <v>90.117840984765252</v>
      </c>
      <c r="AQ186">
        <v>15</v>
      </c>
      <c r="AR186">
        <v>2</v>
      </c>
      <c r="AS186">
        <f t="shared" si="127"/>
        <v>1</v>
      </c>
      <c r="AT186">
        <f t="shared" si="128"/>
        <v>0</v>
      </c>
      <c r="AU186">
        <f t="shared" si="129"/>
        <v>47118.443603286883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1009.4889747992265</v>
      </c>
      <c r="BI186">
        <f t="shared" si="133"/>
        <v>11.360352710576759</v>
      </c>
      <c r="BJ186" t="e">
        <f t="shared" si="134"/>
        <v>#DIV/0!</v>
      </c>
      <c r="BK186">
        <f t="shared" si="135"/>
        <v>1.1253567888481572E-2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253</v>
      </c>
      <c r="CG186">
        <v>1000</v>
      </c>
      <c r="CH186" t="s">
        <v>414</v>
      </c>
      <c r="CI186">
        <v>1110.1500000000001</v>
      </c>
      <c r="CJ186">
        <v>1175.8634999999999</v>
      </c>
      <c r="CK186">
        <v>1152.67</v>
      </c>
      <c r="CL186">
        <v>1.3005735999999999E-4</v>
      </c>
      <c r="CM186">
        <v>6.5004835999999994E-4</v>
      </c>
      <c r="CN186">
        <v>4.7597999359999997E-2</v>
      </c>
      <c r="CO186">
        <v>5.5000000000000003E-4</v>
      </c>
      <c r="CP186">
        <f t="shared" si="146"/>
        <v>1199.98</v>
      </c>
      <c r="CQ186">
        <f t="shared" si="147"/>
        <v>1009.4889747992265</v>
      </c>
      <c r="CR186">
        <f t="shared" si="148"/>
        <v>0.84125483324657624</v>
      </c>
      <c r="CS186">
        <f t="shared" si="149"/>
        <v>0.16202182816589231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1658328657.2874999</v>
      </c>
      <c r="CZ186">
        <v>1108.04125</v>
      </c>
      <c r="DA186">
        <v>1129.3675000000001</v>
      </c>
      <c r="DB186">
        <v>33.880487500000001</v>
      </c>
      <c r="DC186">
        <v>32.089837500000002</v>
      </c>
      <c r="DD186">
        <v>1111.5650000000001</v>
      </c>
      <c r="DE186">
        <v>33.547699999999992</v>
      </c>
      <c r="DF186">
        <v>650.34937500000001</v>
      </c>
      <c r="DG186">
        <v>101.112875</v>
      </c>
      <c r="DH186">
        <v>9.9954737500000002E-2</v>
      </c>
      <c r="DI186">
        <v>33.821475000000007</v>
      </c>
      <c r="DJ186">
        <v>999.9</v>
      </c>
      <c r="DK186">
        <v>33.292074999999997</v>
      </c>
      <c r="DL186">
        <v>0</v>
      </c>
      <c r="DM186">
        <v>0</v>
      </c>
      <c r="DN186">
        <v>8986.40625</v>
      </c>
      <c r="DO186">
        <v>0</v>
      </c>
      <c r="DP186">
        <v>1876.9412500000001</v>
      </c>
      <c r="DQ186">
        <v>-21.326662500000001</v>
      </c>
      <c r="DR186">
        <v>1146.9000000000001</v>
      </c>
      <c r="DS186">
        <v>1166.8125</v>
      </c>
      <c r="DT186">
        <v>1.79064625</v>
      </c>
      <c r="DU186">
        <v>1129.3675000000001</v>
      </c>
      <c r="DV186">
        <v>32.089837500000002</v>
      </c>
      <c r="DW186">
        <v>3.4257487499999999</v>
      </c>
      <c r="DX186">
        <v>3.2446950000000001</v>
      </c>
      <c r="DY186">
        <v>26.2562</v>
      </c>
      <c r="DZ186">
        <v>25.339950000000002</v>
      </c>
      <c r="EA186">
        <v>1199.98</v>
      </c>
      <c r="EB186">
        <v>0.95799737500000004</v>
      </c>
      <c r="EC186">
        <v>4.2002962499999998E-2</v>
      </c>
      <c r="ED186">
        <v>0</v>
      </c>
      <c r="EE186">
        <v>641.98062500000003</v>
      </c>
      <c r="EF186">
        <v>5.0001600000000002</v>
      </c>
      <c r="EG186">
        <v>9520.4162499999984</v>
      </c>
      <c r="EH186">
        <v>9515.0012500000012</v>
      </c>
      <c r="EI186">
        <v>47.875</v>
      </c>
      <c r="EJ186">
        <v>50.617125000000001</v>
      </c>
      <c r="EK186">
        <v>49.093499999999999</v>
      </c>
      <c r="EL186">
        <v>49.015500000000003</v>
      </c>
      <c r="EM186">
        <v>49.577749999999988</v>
      </c>
      <c r="EN186">
        <v>1144.7874999999999</v>
      </c>
      <c r="EO186">
        <v>50.192500000000003</v>
      </c>
      <c r="EP186">
        <v>0</v>
      </c>
      <c r="EQ186">
        <v>771171</v>
      </c>
      <c r="ER186">
        <v>0</v>
      </c>
      <c r="ES186">
        <v>642.21049999999991</v>
      </c>
      <c r="ET186">
        <v>-2.9611965715667088</v>
      </c>
      <c r="EU186">
        <v>-21.87555553932933</v>
      </c>
      <c r="EV186">
        <v>9522.34</v>
      </c>
      <c r="EW186">
        <v>15</v>
      </c>
      <c r="EX186">
        <v>1658327627.5</v>
      </c>
      <c r="EY186" t="s">
        <v>416</v>
      </c>
      <c r="EZ186">
        <v>1658327627.5</v>
      </c>
      <c r="FA186">
        <v>1658327617.5</v>
      </c>
      <c r="FB186">
        <v>12</v>
      </c>
      <c r="FC186">
        <v>-0.68500000000000005</v>
      </c>
      <c r="FD186">
        <v>-0.255</v>
      </c>
      <c r="FE186">
        <v>-3.9239999999999999</v>
      </c>
      <c r="FF186">
        <v>0.28599999999999998</v>
      </c>
      <c r="FG186">
        <v>1546</v>
      </c>
      <c r="FH186">
        <v>32</v>
      </c>
      <c r="FI186">
        <v>0.03</v>
      </c>
      <c r="FJ186">
        <v>0.04</v>
      </c>
      <c r="FK186">
        <v>-21.3497275</v>
      </c>
      <c r="FL186">
        <v>7.0913696060085379E-2</v>
      </c>
      <c r="FM186">
        <v>5.6223687123400298E-2</v>
      </c>
      <c r="FN186">
        <v>1</v>
      </c>
      <c r="FO186">
        <v>642.31126470588231</v>
      </c>
      <c r="FP186">
        <v>-2.4525133660231631</v>
      </c>
      <c r="FQ186">
        <v>0.31648430021683599</v>
      </c>
      <c r="FR186">
        <v>0</v>
      </c>
      <c r="FS186">
        <v>1.8016037499999999</v>
      </c>
      <c r="FT186">
        <v>-4.3789530956854249E-2</v>
      </c>
      <c r="FU186">
        <v>7.1571176766558886E-3</v>
      </c>
      <c r="FV186">
        <v>1</v>
      </c>
      <c r="FW186">
        <v>2</v>
      </c>
      <c r="FX186">
        <v>3</v>
      </c>
      <c r="FY186" t="s">
        <v>417</v>
      </c>
      <c r="FZ186">
        <v>3.3693900000000001</v>
      </c>
      <c r="GA186">
        <v>2.8936799999999998</v>
      </c>
      <c r="GB186">
        <v>0.194081</v>
      </c>
      <c r="GC186">
        <v>0.198629</v>
      </c>
      <c r="GD186">
        <v>0.14041899999999999</v>
      </c>
      <c r="GE186">
        <v>0.13774900000000001</v>
      </c>
      <c r="GF186">
        <v>27811.599999999999</v>
      </c>
      <c r="GG186">
        <v>24057</v>
      </c>
      <c r="GH186">
        <v>30854.2</v>
      </c>
      <c r="GI186">
        <v>27988.799999999999</v>
      </c>
      <c r="GJ186">
        <v>34943.800000000003</v>
      </c>
      <c r="GK186">
        <v>34051.9</v>
      </c>
      <c r="GL186">
        <v>40219.9</v>
      </c>
      <c r="GM186">
        <v>39011</v>
      </c>
      <c r="GN186">
        <v>2.3074300000000001</v>
      </c>
      <c r="GO186">
        <v>1.5744800000000001</v>
      </c>
      <c r="GP186">
        <v>0</v>
      </c>
      <c r="GQ186">
        <v>2.9884299999999999E-2</v>
      </c>
      <c r="GR186">
        <v>999.9</v>
      </c>
      <c r="GS186">
        <v>32.802599999999998</v>
      </c>
      <c r="GT186">
        <v>58.9</v>
      </c>
      <c r="GU186">
        <v>39</v>
      </c>
      <c r="GV186">
        <v>40.930300000000003</v>
      </c>
      <c r="GW186">
        <v>51.102899999999998</v>
      </c>
      <c r="GX186">
        <v>40.7973</v>
      </c>
      <c r="GY186">
        <v>1</v>
      </c>
      <c r="GZ186">
        <v>0.648455</v>
      </c>
      <c r="HA186">
        <v>1.7399800000000001</v>
      </c>
      <c r="HB186">
        <v>20.199300000000001</v>
      </c>
      <c r="HC186">
        <v>5.2142900000000001</v>
      </c>
      <c r="HD186">
        <v>11.974</v>
      </c>
      <c r="HE186">
        <v>4.9898999999999996</v>
      </c>
      <c r="HF186">
        <v>3.2924500000000001</v>
      </c>
      <c r="HG186">
        <v>8387.6</v>
      </c>
      <c r="HH186">
        <v>9999</v>
      </c>
      <c r="HI186">
        <v>9999</v>
      </c>
      <c r="HJ186">
        <v>971.2</v>
      </c>
      <c r="HK186">
        <v>4.9712199999999998</v>
      </c>
      <c r="HL186">
        <v>1.8742399999999999</v>
      </c>
      <c r="HM186">
        <v>1.8705700000000001</v>
      </c>
      <c r="HN186">
        <v>1.87015</v>
      </c>
      <c r="HO186">
        <v>1.87476</v>
      </c>
      <c r="HP186">
        <v>1.8714900000000001</v>
      </c>
      <c r="HQ186">
        <v>1.86694</v>
      </c>
      <c r="HR186">
        <v>1.87791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-3.53</v>
      </c>
      <c r="IG186">
        <v>0.33279999999999998</v>
      </c>
      <c r="IH186">
        <v>-2.1003025613674828</v>
      </c>
      <c r="II186">
        <v>1.7196870422270779E-5</v>
      </c>
      <c r="IJ186">
        <v>-2.1741833173098589E-6</v>
      </c>
      <c r="IK186">
        <v>9.0595066644434051E-10</v>
      </c>
      <c r="IL186">
        <v>-0.3055493333670728</v>
      </c>
      <c r="IM186">
        <v>-1.2435942757381079E-3</v>
      </c>
      <c r="IN186">
        <v>8.3241555849602686E-4</v>
      </c>
      <c r="IO186">
        <v>-6.8006265696850886E-6</v>
      </c>
      <c r="IP186">
        <v>17</v>
      </c>
      <c r="IQ186">
        <v>2050</v>
      </c>
      <c r="IR186">
        <v>3</v>
      </c>
      <c r="IS186">
        <v>34</v>
      </c>
      <c r="IT186">
        <v>17.2</v>
      </c>
      <c r="IU186">
        <v>17.399999999999999</v>
      </c>
      <c r="IV186">
        <v>2.3840300000000001</v>
      </c>
      <c r="IW186">
        <v>2.5463900000000002</v>
      </c>
      <c r="IX186">
        <v>1.49902</v>
      </c>
      <c r="IY186">
        <v>2.2827099999999998</v>
      </c>
      <c r="IZ186">
        <v>1.69678</v>
      </c>
      <c r="JA186">
        <v>2.2778299999999998</v>
      </c>
      <c r="JB186">
        <v>43.344799999999999</v>
      </c>
      <c r="JC186">
        <v>13.3878</v>
      </c>
      <c r="JD186">
        <v>18</v>
      </c>
      <c r="JE186">
        <v>693.48199999999997</v>
      </c>
      <c r="JF186">
        <v>288.76299999999998</v>
      </c>
      <c r="JG186">
        <v>30.000800000000002</v>
      </c>
      <c r="JH186">
        <v>35.691000000000003</v>
      </c>
      <c r="JI186">
        <v>30.0002</v>
      </c>
      <c r="JJ186">
        <v>35.457299999999996</v>
      </c>
      <c r="JK186">
        <v>35.453699999999998</v>
      </c>
      <c r="JL186">
        <v>47.812399999999997</v>
      </c>
      <c r="JM186">
        <v>26.616399999999999</v>
      </c>
      <c r="JN186">
        <v>46.210500000000003</v>
      </c>
      <c r="JO186">
        <v>30</v>
      </c>
      <c r="JP186">
        <v>1143.97</v>
      </c>
      <c r="JQ186">
        <v>32.0259</v>
      </c>
      <c r="JR186">
        <v>98.327100000000002</v>
      </c>
      <c r="JS186">
        <v>98.249200000000002</v>
      </c>
    </row>
    <row r="187" spans="1:279" x14ac:dyDescent="0.2">
      <c r="A187">
        <v>172</v>
      </c>
      <c r="B187">
        <v>1658328663.5999999</v>
      </c>
      <c r="C187">
        <v>682.5</v>
      </c>
      <c r="D187" t="s">
        <v>764</v>
      </c>
      <c r="E187" t="s">
        <v>765</v>
      </c>
      <c r="F187">
        <v>4</v>
      </c>
      <c r="G187">
        <v>1658328661.5999999</v>
      </c>
      <c r="H187">
        <f t="shared" si="100"/>
        <v>2.0064595351347984E-3</v>
      </c>
      <c r="I187">
        <f t="shared" si="101"/>
        <v>2.0064595351347982</v>
      </c>
      <c r="J187">
        <f t="shared" si="102"/>
        <v>11.14512366882569</v>
      </c>
      <c r="K187">
        <f t="shared" si="103"/>
        <v>1115.27</v>
      </c>
      <c r="L187">
        <f t="shared" si="104"/>
        <v>930.66337917752253</v>
      </c>
      <c r="M187">
        <f t="shared" si="105"/>
        <v>94.193711281154194</v>
      </c>
      <c r="N187">
        <f t="shared" si="106"/>
        <v>112.87799942592824</v>
      </c>
      <c r="O187">
        <f t="shared" si="107"/>
        <v>0.11667230757814784</v>
      </c>
      <c r="P187">
        <f t="shared" si="108"/>
        <v>2.7713561497974704</v>
      </c>
      <c r="Q187">
        <f t="shared" si="109"/>
        <v>0.11401066334761238</v>
      </c>
      <c r="R187">
        <f t="shared" si="110"/>
        <v>7.1490745448222828E-2</v>
      </c>
      <c r="S187">
        <f t="shared" si="111"/>
        <v>194.4177523268695</v>
      </c>
      <c r="T187">
        <f t="shared" si="112"/>
        <v>34.46916307566454</v>
      </c>
      <c r="U187">
        <f t="shared" si="113"/>
        <v>33.291242857142848</v>
      </c>
      <c r="V187">
        <f t="shared" si="114"/>
        <v>5.1353725787216442</v>
      </c>
      <c r="W187">
        <f t="shared" si="115"/>
        <v>64.854717043334077</v>
      </c>
      <c r="X187">
        <f t="shared" si="116"/>
        <v>3.4295326558762356</v>
      </c>
      <c r="Y187">
        <f t="shared" si="117"/>
        <v>5.2880234657175658</v>
      </c>
      <c r="Z187">
        <f t="shared" si="118"/>
        <v>1.7058399228454086</v>
      </c>
      <c r="AA187">
        <f t="shared" si="119"/>
        <v>-88.484865499444609</v>
      </c>
      <c r="AB187">
        <f t="shared" si="120"/>
        <v>78.205124066892523</v>
      </c>
      <c r="AC187">
        <f t="shared" si="121"/>
        <v>6.4978685631391393</v>
      </c>
      <c r="AD187">
        <f t="shared" si="122"/>
        <v>190.63587945745655</v>
      </c>
      <c r="AE187">
        <f t="shared" si="123"/>
        <v>20.809928729849684</v>
      </c>
      <c r="AF187">
        <f t="shared" si="124"/>
        <v>2.001158388917831</v>
      </c>
      <c r="AG187">
        <f t="shared" si="125"/>
        <v>11.14512366882569</v>
      </c>
      <c r="AH187">
        <v>1174.49043133955</v>
      </c>
      <c r="AI187">
        <v>1157.011999999999</v>
      </c>
      <c r="AJ187">
        <v>1.748977882186229</v>
      </c>
      <c r="AK187">
        <v>64.333968966541633</v>
      </c>
      <c r="AL187">
        <f t="shared" si="126"/>
        <v>2.0064595351347982</v>
      </c>
      <c r="AM187">
        <v>32.098892007149573</v>
      </c>
      <c r="AN187">
        <v>33.887245454545457</v>
      </c>
      <c r="AO187">
        <v>1.746215931813199E-5</v>
      </c>
      <c r="AP187">
        <v>90.117840984765252</v>
      </c>
      <c r="AQ187">
        <v>14</v>
      </c>
      <c r="AR187">
        <v>2</v>
      </c>
      <c r="AS187">
        <f t="shared" si="127"/>
        <v>1</v>
      </c>
      <c r="AT187">
        <f t="shared" si="128"/>
        <v>0</v>
      </c>
      <c r="AU187">
        <f t="shared" si="129"/>
        <v>47313.069952617327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1009.4646426564093</v>
      </c>
      <c r="BI187">
        <f t="shared" si="133"/>
        <v>11.14512366882569</v>
      </c>
      <c r="BJ187" t="e">
        <f t="shared" si="134"/>
        <v>#DIV/0!</v>
      </c>
      <c r="BK187">
        <f t="shared" si="135"/>
        <v>1.104062806944606E-2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253</v>
      </c>
      <c r="CG187">
        <v>1000</v>
      </c>
      <c r="CH187" t="s">
        <v>414</v>
      </c>
      <c r="CI187">
        <v>1110.1500000000001</v>
      </c>
      <c r="CJ187">
        <v>1175.8634999999999</v>
      </c>
      <c r="CK187">
        <v>1152.67</v>
      </c>
      <c r="CL187">
        <v>1.3005735999999999E-4</v>
      </c>
      <c r="CM187">
        <v>6.5004835999999994E-4</v>
      </c>
      <c r="CN187">
        <v>4.7597999359999997E-2</v>
      </c>
      <c r="CO187">
        <v>5.5000000000000003E-4</v>
      </c>
      <c r="CP187">
        <f t="shared" si="146"/>
        <v>1199.951428571429</v>
      </c>
      <c r="CQ187">
        <f t="shared" si="147"/>
        <v>1009.4646426564093</v>
      </c>
      <c r="CR187">
        <f t="shared" si="148"/>
        <v>0.84125458632788264</v>
      </c>
      <c r="CS187">
        <f t="shared" si="149"/>
        <v>0.16202135161281361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1658328661.5999999</v>
      </c>
      <c r="CZ187">
        <v>1115.27</v>
      </c>
      <c r="DA187">
        <v>1136.528571428571</v>
      </c>
      <c r="DB187">
        <v>33.884857142857143</v>
      </c>
      <c r="DC187">
        <v>32.101128571428568</v>
      </c>
      <c r="DD187">
        <v>1118.8042857142859</v>
      </c>
      <c r="DE187">
        <v>33.55191428571429</v>
      </c>
      <c r="DF187">
        <v>650.32857142857142</v>
      </c>
      <c r="DG187">
        <v>101.11157142857139</v>
      </c>
      <c r="DH187">
        <v>9.9793914285714297E-2</v>
      </c>
      <c r="DI187">
        <v>33.81467142857143</v>
      </c>
      <c r="DJ187">
        <v>999.89999999999986</v>
      </c>
      <c r="DK187">
        <v>33.291242857142848</v>
      </c>
      <c r="DL187">
        <v>0</v>
      </c>
      <c r="DM187">
        <v>0</v>
      </c>
      <c r="DN187">
        <v>9024.0185714285708</v>
      </c>
      <c r="DO187">
        <v>0</v>
      </c>
      <c r="DP187">
        <v>1876.308571428571</v>
      </c>
      <c r="DQ187">
        <v>-21.260057142857139</v>
      </c>
      <c r="DR187">
        <v>1154.3857142857139</v>
      </c>
      <c r="DS187">
        <v>1174.225714285714</v>
      </c>
      <c r="DT187">
        <v>1.7837342857142851</v>
      </c>
      <c r="DU187">
        <v>1136.528571428571</v>
      </c>
      <c r="DV187">
        <v>32.101128571428568</v>
      </c>
      <c r="DW187">
        <v>3.4261471428571428</v>
      </c>
      <c r="DX187">
        <v>3.245787142857143</v>
      </c>
      <c r="DY187">
        <v>26.258142857142861</v>
      </c>
      <c r="DZ187">
        <v>25.34561428571428</v>
      </c>
      <c r="EA187">
        <v>1199.951428571429</v>
      </c>
      <c r="EB187">
        <v>0.95800471428571421</v>
      </c>
      <c r="EC187">
        <v>4.1995557142857139E-2</v>
      </c>
      <c r="ED187">
        <v>0</v>
      </c>
      <c r="EE187">
        <v>641.72257142857143</v>
      </c>
      <c r="EF187">
        <v>5.0001600000000002</v>
      </c>
      <c r="EG187">
        <v>9516.8828571428585</v>
      </c>
      <c r="EH187">
        <v>9514.7971428571436</v>
      </c>
      <c r="EI187">
        <v>47.883857142857153</v>
      </c>
      <c r="EJ187">
        <v>50.616</v>
      </c>
      <c r="EK187">
        <v>49.12471428571429</v>
      </c>
      <c r="EL187">
        <v>49.061999999999998</v>
      </c>
      <c r="EM187">
        <v>49.598000000000013</v>
      </c>
      <c r="EN187">
        <v>1144.77</v>
      </c>
      <c r="EO187">
        <v>50.181428571428583</v>
      </c>
      <c r="EP187">
        <v>0</v>
      </c>
      <c r="EQ187">
        <v>771175.20000004768</v>
      </c>
      <c r="ER187">
        <v>0</v>
      </c>
      <c r="ES187">
        <v>641.97140000000002</v>
      </c>
      <c r="ET187">
        <v>-2.768076908015932</v>
      </c>
      <c r="EU187">
        <v>-29.359999989797711</v>
      </c>
      <c r="EV187">
        <v>9520.2243999999992</v>
      </c>
      <c r="EW187">
        <v>15</v>
      </c>
      <c r="EX187">
        <v>1658327627.5</v>
      </c>
      <c r="EY187" t="s">
        <v>416</v>
      </c>
      <c r="EZ187">
        <v>1658327627.5</v>
      </c>
      <c r="FA187">
        <v>1658327617.5</v>
      </c>
      <c r="FB187">
        <v>12</v>
      </c>
      <c r="FC187">
        <v>-0.68500000000000005</v>
      </c>
      <c r="FD187">
        <v>-0.255</v>
      </c>
      <c r="FE187">
        <v>-3.9239999999999999</v>
      </c>
      <c r="FF187">
        <v>0.28599999999999998</v>
      </c>
      <c r="FG187">
        <v>1546</v>
      </c>
      <c r="FH187">
        <v>32</v>
      </c>
      <c r="FI187">
        <v>0.03</v>
      </c>
      <c r="FJ187">
        <v>0.04</v>
      </c>
      <c r="FK187">
        <v>-21.327717499999999</v>
      </c>
      <c r="FL187">
        <v>0.24673283302069149</v>
      </c>
      <c r="FM187">
        <v>6.5134706138509663E-2</v>
      </c>
      <c r="FN187">
        <v>1</v>
      </c>
      <c r="FO187">
        <v>642.12064705882358</v>
      </c>
      <c r="FP187">
        <v>-2.5936134358997931</v>
      </c>
      <c r="FQ187">
        <v>0.3213855008216881</v>
      </c>
      <c r="FR187">
        <v>0</v>
      </c>
      <c r="FS187">
        <v>1.79711625</v>
      </c>
      <c r="FT187">
        <v>-7.2804090056287199E-2</v>
      </c>
      <c r="FU187">
        <v>9.3385934935353195E-3</v>
      </c>
      <c r="FV187">
        <v>1</v>
      </c>
      <c r="FW187">
        <v>2</v>
      </c>
      <c r="FX187">
        <v>3</v>
      </c>
      <c r="FY187" t="s">
        <v>417</v>
      </c>
      <c r="FZ187">
        <v>3.36903</v>
      </c>
      <c r="GA187">
        <v>2.8935399999999998</v>
      </c>
      <c r="GB187">
        <v>0.19481899999999999</v>
      </c>
      <c r="GC187">
        <v>0.199375</v>
      </c>
      <c r="GD187">
        <v>0.140433</v>
      </c>
      <c r="GE187">
        <v>0.13777800000000001</v>
      </c>
      <c r="GF187">
        <v>27786.1</v>
      </c>
      <c r="GG187">
        <v>24034.5</v>
      </c>
      <c r="GH187">
        <v>30854.3</v>
      </c>
      <c r="GI187">
        <v>27988.799999999999</v>
      </c>
      <c r="GJ187">
        <v>34943.199999999997</v>
      </c>
      <c r="GK187">
        <v>34050.699999999997</v>
      </c>
      <c r="GL187">
        <v>40219.9</v>
      </c>
      <c r="GM187">
        <v>39010.9</v>
      </c>
      <c r="GN187">
        <v>2.30722</v>
      </c>
      <c r="GO187">
        <v>1.5743199999999999</v>
      </c>
      <c r="GP187">
        <v>0</v>
      </c>
      <c r="GQ187">
        <v>3.0037000000000001E-2</v>
      </c>
      <c r="GR187">
        <v>999.9</v>
      </c>
      <c r="GS187">
        <v>32.808100000000003</v>
      </c>
      <c r="GT187">
        <v>58.9</v>
      </c>
      <c r="GU187">
        <v>39</v>
      </c>
      <c r="GV187">
        <v>40.933799999999998</v>
      </c>
      <c r="GW187">
        <v>50.742899999999999</v>
      </c>
      <c r="GX187">
        <v>41.847000000000001</v>
      </c>
      <c r="GY187">
        <v>1</v>
      </c>
      <c r="GZ187">
        <v>0.64853099999999997</v>
      </c>
      <c r="HA187">
        <v>1.73966</v>
      </c>
      <c r="HB187">
        <v>20.199200000000001</v>
      </c>
      <c r="HC187">
        <v>5.2138499999999999</v>
      </c>
      <c r="HD187">
        <v>11.974</v>
      </c>
      <c r="HE187">
        <v>4.9891500000000004</v>
      </c>
      <c r="HF187">
        <v>3.2924500000000001</v>
      </c>
      <c r="HG187">
        <v>8387.7999999999993</v>
      </c>
      <c r="HH187">
        <v>9999</v>
      </c>
      <c r="HI187">
        <v>9999</v>
      </c>
      <c r="HJ187">
        <v>971.2</v>
      </c>
      <c r="HK187">
        <v>4.9712399999999999</v>
      </c>
      <c r="HL187">
        <v>1.8742399999999999</v>
      </c>
      <c r="HM187">
        <v>1.8705700000000001</v>
      </c>
      <c r="HN187">
        <v>1.87018</v>
      </c>
      <c r="HO187">
        <v>1.87477</v>
      </c>
      <c r="HP187">
        <v>1.8714900000000001</v>
      </c>
      <c r="HQ187">
        <v>1.86696</v>
      </c>
      <c r="HR187">
        <v>1.87795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-3.54</v>
      </c>
      <c r="IG187">
        <v>0.33300000000000002</v>
      </c>
      <c r="IH187">
        <v>-2.1003025613674828</v>
      </c>
      <c r="II187">
        <v>1.7196870422270779E-5</v>
      </c>
      <c r="IJ187">
        <v>-2.1741833173098589E-6</v>
      </c>
      <c r="IK187">
        <v>9.0595066644434051E-10</v>
      </c>
      <c r="IL187">
        <v>-0.3055493333670728</v>
      </c>
      <c r="IM187">
        <v>-1.2435942757381079E-3</v>
      </c>
      <c r="IN187">
        <v>8.3241555849602686E-4</v>
      </c>
      <c r="IO187">
        <v>-6.8006265696850886E-6</v>
      </c>
      <c r="IP187">
        <v>17</v>
      </c>
      <c r="IQ187">
        <v>2050</v>
      </c>
      <c r="IR187">
        <v>3</v>
      </c>
      <c r="IS187">
        <v>34</v>
      </c>
      <c r="IT187">
        <v>17.3</v>
      </c>
      <c r="IU187">
        <v>17.399999999999999</v>
      </c>
      <c r="IV187">
        <v>2.3950200000000001</v>
      </c>
      <c r="IW187">
        <v>2.5390600000000001</v>
      </c>
      <c r="IX187">
        <v>1.49902</v>
      </c>
      <c r="IY187">
        <v>2.2802699999999998</v>
      </c>
      <c r="IZ187">
        <v>1.69678</v>
      </c>
      <c r="JA187">
        <v>2.3974600000000001</v>
      </c>
      <c r="JB187">
        <v>43.344799999999999</v>
      </c>
      <c r="JC187">
        <v>13.4053</v>
      </c>
      <c r="JD187">
        <v>18</v>
      </c>
      <c r="JE187">
        <v>693.32500000000005</v>
      </c>
      <c r="JF187">
        <v>288.69499999999999</v>
      </c>
      <c r="JG187">
        <v>30.000299999999999</v>
      </c>
      <c r="JH187">
        <v>35.691000000000003</v>
      </c>
      <c r="JI187">
        <v>30.000299999999999</v>
      </c>
      <c r="JJ187">
        <v>35.457900000000002</v>
      </c>
      <c r="JK187">
        <v>35.454900000000002</v>
      </c>
      <c r="JL187">
        <v>48.040399999999998</v>
      </c>
      <c r="JM187">
        <v>26.616399999999999</v>
      </c>
      <c r="JN187">
        <v>46.210500000000003</v>
      </c>
      <c r="JO187">
        <v>30</v>
      </c>
      <c r="JP187">
        <v>1150.6500000000001</v>
      </c>
      <c r="JQ187">
        <v>32.0259</v>
      </c>
      <c r="JR187">
        <v>98.327399999999997</v>
      </c>
      <c r="JS187">
        <v>98.249099999999999</v>
      </c>
    </row>
    <row r="188" spans="1:279" x14ac:dyDescent="0.2">
      <c r="A188">
        <v>173</v>
      </c>
      <c r="B188">
        <v>1658328667.5999999</v>
      </c>
      <c r="C188">
        <v>686.5</v>
      </c>
      <c r="D188" t="s">
        <v>766</v>
      </c>
      <c r="E188" t="s">
        <v>767</v>
      </c>
      <c r="F188">
        <v>4</v>
      </c>
      <c r="G188">
        <v>1658328665.2874999</v>
      </c>
      <c r="H188">
        <f t="shared" si="100"/>
        <v>2.0019093589729777E-3</v>
      </c>
      <c r="I188">
        <f t="shared" si="101"/>
        <v>2.0019093589729775</v>
      </c>
      <c r="J188">
        <f t="shared" si="102"/>
        <v>11.255891655889597</v>
      </c>
      <c r="K188">
        <f t="shared" si="103"/>
        <v>1121.4137499999999</v>
      </c>
      <c r="L188">
        <f t="shared" si="104"/>
        <v>934.73888575862236</v>
      </c>
      <c r="M188">
        <f t="shared" si="105"/>
        <v>94.604277412430051</v>
      </c>
      <c r="N188">
        <f t="shared" si="106"/>
        <v>113.4975115676414</v>
      </c>
      <c r="O188">
        <f t="shared" si="107"/>
        <v>0.11638842644280044</v>
      </c>
      <c r="P188">
        <f t="shared" si="108"/>
        <v>2.7747682158319193</v>
      </c>
      <c r="Q188">
        <f t="shared" si="109"/>
        <v>0.11374273787716044</v>
      </c>
      <c r="R188">
        <f t="shared" si="110"/>
        <v>7.1321906741419541E-2</v>
      </c>
      <c r="S188">
        <f t="shared" si="111"/>
        <v>194.42707048752558</v>
      </c>
      <c r="T188">
        <f t="shared" si="112"/>
        <v>34.465146764395968</v>
      </c>
      <c r="U188">
        <f t="shared" si="113"/>
        <v>33.293525000000002</v>
      </c>
      <c r="V188">
        <f t="shared" si="114"/>
        <v>5.1360297230047882</v>
      </c>
      <c r="W188">
        <f t="shared" si="115"/>
        <v>64.881937253062162</v>
      </c>
      <c r="X188">
        <f t="shared" si="116"/>
        <v>3.4300961023609595</v>
      </c>
      <c r="Y188">
        <f t="shared" si="117"/>
        <v>5.2866733756459672</v>
      </c>
      <c r="Z188">
        <f t="shared" si="118"/>
        <v>1.7059336206438287</v>
      </c>
      <c r="AA188">
        <f t="shared" si="119"/>
        <v>-88.284202730708316</v>
      </c>
      <c r="AB188">
        <f t="shared" si="120"/>
        <v>77.276161040627485</v>
      </c>
      <c r="AC188">
        <f t="shared" si="121"/>
        <v>6.4127160276376873</v>
      </c>
      <c r="AD188">
        <f t="shared" si="122"/>
        <v>189.83174482508244</v>
      </c>
      <c r="AE188">
        <f t="shared" si="123"/>
        <v>20.851194085498395</v>
      </c>
      <c r="AF188">
        <f t="shared" si="124"/>
        <v>1.9972752115926957</v>
      </c>
      <c r="AG188">
        <f t="shared" si="125"/>
        <v>11.255891655889597</v>
      </c>
      <c r="AH188">
        <v>1181.431016714693</v>
      </c>
      <c r="AI188">
        <v>1163.8940606060601</v>
      </c>
      <c r="AJ188">
        <v>1.7369943949954161</v>
      </c>
      <c r="AK188">
        <v>64.333968966541633</v>
      </c>
      <c r="AL188">
        <f t="shared" si="126"/>
        <v>2.0019093589729775</v>
      </c>
      <c r="AM188">
        <v>32.110074473047007</v>
      </c>
      <c r="AN188">
        <v>33.894317575757562</v>
      </c>
      <c r="AO188">
        <v>2.1684145113568712E-5</v>
      </c>
      <c r="AP188">
        <v>90.117840984765252</v>
      </c>
      <c r="AQ188">
        <v>15</v>
      </c>
      <c r="AR188">
        <v>2</v>
      </c>
      <c r="AS188">
        <f t="shared" si="127"/>
        <v>1</v>
      </c>
      <c r="AT188">
        <f t="shared" si="128"/>
        <v>0</v>
      </c>
      <c r="AU188">
        <f t="shared" si="129"/>
        <v>47407.468080692735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1009.5109872992358</v>
      </c>
      <c r="BI188">
        <f t="shared" si="133"/>
        <v>11.255891655889597</v>
      </c>
      <c r="BJ188" t="e">
        <f t="shared" si="134"/>
        <v>#DIV/0!</v>
      </c>
      <c r="BK188">
        <f t="shared" si="135"/>
        <v>1.1149845615848818E-2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253</v>
      </c>
      <c r="CG188">
        <v>1000</v>
      </c>
      <c r="CH188" t="s">
        <v>414</v>
      </c>
      <c r="CI188">
        <v>1110.1500000000001</v>
      </c>
      <c r="CJ188">
        <v>1175.8634999999999</v>
      </c>
      <c r="CK188">
        <v>1152.67</v>
      </c>
      <c r="CL188">
        <v>1.3005735999999999E-4</v>
      </c>
      <c r="CM188">
        <v>6.5004835999999994E-4</v>
      </c>
      <c r="CN188">
        <v>4.7597999359999997E-2</v>
      </c>
      <c r="CO188">
        <v>5.5000000000000003E-4</v>
      </c>
      <c r="CP188">
        <f t="shared" si="146"/>
        <v>1200.0062499999999</v>
      </c>
      <c r="CQ188">
        <f t="shared" si="147"/>
        <v>1009.5109872992358</v>
      </c>
      <c r="CR188">
        <f t="shared" si="148"/>
        <v>0.84125477454741249</v>
      </c>
      <c r="CS188">
        <f t="shared" si="149"/>
        <v>0.16202171487650635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1658328665.2874999</v>
      </c>
      <c r="CZ188">
        <v>1121.4137499999999</v>
      </c>
      <c r="DA188">
        <v>1142.7175</v>
      </c>
      <c r="DB188">
        <v>33.891112500000013</v>
      </c>
      <c r="DC188">
        <v>32.110874999999993</v>
      </c>
      <c r="DD188">
        <v>1124.9537499999999</v>
      </c>
      <c r="DE188">
        <v>33.557974999999999</v>
      </c>
      <c r="DF188">
        <v>650.33524999999997</v>
      </c>
      <c r="DG188">
        <v>101.10975000000001</v>
      </c>
      <c r="DH188">
        <v>9.9559737499999995E-2</v>
      </c>
      <c r="DI188">
        <v>33.810100000000013</v>
      </c>
      <c r="DJ188">
        <v>999.9</v>
      </c>
      <c r="DK188">
        <v>33.293525000000002</v>
      </c>
      <c r="DL188">
        <v>0</v>
      </c>
      <c r="DM188">
        <v>0</v>
      </c>
      <c r="DN188">
        <v>9042.3462499999987</v>
      </c>
      <c r="DO188">
        <v>0</v>
      </c>
      <c r="DP188">
        <v>1875.8387499999999</v>
      </c>
      <c r="DQ188">
        <v>-21.306762500000001</v>
      </c>
      <c r="DR188">
        <v>1160.75125</v>
      </c>
      <c r="DS188">
        <v>1180.6287500000001</v>
      </c>
      <c r="DT188">
        <v>1.7802374999999999</v>
      </c>
      <c r="DU188">
        <v>1142.7175</v>
      </c>
      <c r="DV188">
        <v>32.110874999999993</v>
      </c>
      <c r="DW188">
        <v>3.42671875</v>
      </c>
      <c r="DX188">
        <v>3.2467174999999999</v>
      </c>
      <c r="DY188">
        <v>26.260987499999999</v>
      </c>
      <c r="DZ188">
        <v>25.350437500000002</v>
      </c>
      <c r="EA188">
        <v>1200.0062499999999</v>
      </c>
      <c r="EB188">
        <v>0.95799987499999995</v>
      </c>
      <c r="EC188">
        <v>4.2000412500000001E-2</v>
      </c>
      <c r="ED188">
        <v>0</v>
      </c>
      <c r="EE188">
        <v>641.45762500000001</v>
      </c>
      <c r="EF188">
        <v>5.0001600000000002</v>
      </c>
      <c r="EG188">
        <v>9509.2325000000001</v>
      </c>
      <c r="EH188">
        <v>9515.2150000000001</v>
      </c>
      <c r="EI188">
        <v>47.882750000000001</v>
      </c>
      <c r="EJ188">
        <v>50.577749999999988</v>
      </c>
      <c r="EK188">
        <v>49.101374999999997</v>
      </c>
      <c r="EL188">
        <v>49.023249999999997</v>
      </c>
      <c r="EM188">
        <v>49.585624999999993</v>
      </c>
      <c r="EN188">
        <v>1144.8150000000001</v>
      </c>
      <c r="EO188">
        <v>50.191249999999997</v>
      </c>
      <c r="EP188">
        <v>0</v>
      </c>
      <c r="EQ188">
        <v>771178.79999995232</v>
      </c>
      <c r="ER188">
        <v>0</v>
      </c>
      <c r="ES188">
        <v>641.77380000000005</v>
      </c>
      <c r="ET188">
        <v>-3.2659230775907009</v>
      </c>
      <c r="EU188">
        <v>-74.180769320948798</v>
      </c>
      <c r="EV188">
        <v>9516.3628000000008</v>
      </c>
      <c r="EW188">
        <v>15</v>
      </c>
      <c r="EX188">
        <v>1658327627.5</v>
      </c>
      <c r="EY188" t="s">
        <v>416</v>
      </c>
      <c r="EZ188">
        <v>1658327627.5</v>
      </c>
      <c r="FA188">
        <v>1658327617.5</v>
      </c>
      <c r="FB188">
        <v>12</v>
      </c>
      <c r="FC188">
        <v>-0.68500000000000005</v>
      </c>
      <c r="FD188">
        <v>-0.255</v>
      </c>
      <c r="FE188">
        <v>-3.9239999999999999</v>
      </c>
      <c r="FF188">
        <v>0.28599999999999998</v>
      </c>
      <c r="FG188">
        <v>1546</v>
      </c>
      <c r="FH188">
        <v>32</v>
      </c>
      <c r="FI188">
        <v>0.03</v>
      </c>
      <c r="FJ188">
        <v>0.04</v>
      </c>
      <c r="FK188">
        <v>-21.330802500000001</v>
      </c>
      <c r="FL188">
        <v>0.43163189493438109</v>
      </c>
      <c r="FM188">
        <v>6.1645735811570922E-2</v>
      </c>
      <c r="FN188">
        <v>1</v>
      </c>
      <c r="FO188">
        <v>641.92829411764706</v>
      </c>
      <c r="FP188">
        <v>-3.3825515638125241</v>
      </c>
      <c r="FQ188">
        <v>0.37873842668489738</v>
      </c>
      <c r="FR188">
        <v>0</v>
      </c>
      <c r="FS188">
        <v>1.7933205000000001</v>
      </c>
      <c r="FT188">
        <v>-0.1125611257035684</v>
      </c>
      <c r="FU188">
        <v>1.135414394615465E-2</v>
      </c>
      <c r="FV188">
        <v>0</v>
      </c>
      <c r="FW188">
        <v>1</v>
      </c>
      <c r="FX188">
        <v>3</v>
      </c>
      <c r="FY188" t="s">
        <v>425</v>
      </c>
      <c r="FZ188">
        <v>3.3694299999999999</v>
      </c>
      <c r="GA188">
        <v>2.8940999999999999</v>
      </c>
      <c r="GB188">
        <v>0.19555900000000001</v>
      </c>
      <c r="GC188">
        <v>0.20010700000000001</v>
      </c>
      <c r="GD188">
        <v>0.14044799999999999</v>
      </c>
      <c r="GE188">
        <v>0.137798</v>
      </c>
      <c r="GF188">
        <v>27760.5</v>
      </c>
      <c r="GG188">
        <v>24012.3</v>
      </c>
      <c r="GH188">
        <v>30854.3</v>
      </c>
      <c r="GI188">
        <v>27988.6</v>
      </c>
      <c r="GJ188">
        <v>34942.6</v>
      </c>
      <c r="GK188">
        <v>34049.800000000003</v>
      </c>
      <c r="GL188">
        <v>40219.800000000003</v>
      </c>
      <c r="GM188">
        <v>39010.9</v>
      </c>
      <c r="GN188">
        <v>2.3068</v>
      </c>
      <c r="GO188">
        <v>1.5743</v>
      </c>
      <c r="GP188">
        <v>0</v>
      </c>
      <c r="GQ188">
        <v>2.9675699999999999E-2</v>
      </c>
      <c r="GR188">
        <v>999.9</v>
      </c>
      <c r="GS188">
        <v>32.812800000000003</v>
      </c>
      <c r="GT188">
        <v>58.9</v>
      </c>
      <c r="GU188">
        <v>39</v>
      </c>
      <c r="GV188">
        <v>40.933199999999999</v>
      </c>
      <c r="GW188">
        <v>50.562899999999999</v>
      </c>
      <c r="GX188">
        <v>41.878999999999998</v>
      </c>
      <c r="GY188">
        <v>1</v>
      </c>
      <c r="GZ188">
        <v>0.64869200000000005</v>
      </c>
      <c r="HA188">
        <v>1.7349699999999999</v>
      </c>
      <c r="HB188">
        <v>20.199200000000001</v>
      </c>
      <c r="HC188">
        <v>5.2138499999999999</v>
      </c>
      <c r="HD188">
        <v>11.974</v>
      </c>
      <c r="HE188">
        <v>4.98855</v>
      </c>
      <c r="HF188">
        <v>3.2924799999999999</v>
      </c>
      <c r="HG188">
        <v>8387.7999999999993</v>
      </c>
      <c r="HH188">
        <v>9999</v>
      </c>
      <c r="HI188">
        <v>9999</v>
      </c>
      <c r="HJ188">
        <v>971.2</v>
      </c>
      <c r="HK188">
        <v>4.9712199999999998</v>
      </c>
      <c r="HL188">
        <v>1.8742399999999999</v>
      </c>
      <c r="HM188">
        <v>1.8705700000000001</v>
      </c>
      <c r="HN188">
        <v>1.87019</v>
      </c>
      <c r="HO188">
        <v>1.87479</v>
      </c>
      <c r="HP188">
        <v>1.8714900000000001</v>
      </c>
      <c r="HQ188">
        <v>1.8669500000000001</v>
      </c>
      <c r="HR188">
        <v>1.87795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-3.55</v>
      </c>
      <c r="IG188">
        <v>0.33329999999999999</v>
      </c>
      <c r="IH188">
        <v>-2.1003025613674828</v>
      </c>
      <c r="II188">
        <v>1.7196870422270779E-5</v>
      </c>
      <c r="IJ188">
        <v>-2.1741833173098589E-6</v>
      </c>
      <c r="IK188">
        <v>9.0595066644434051E-10</v>
      </c>
      <c r="IL188">
        <v>-0.3055493333670728</v>
      </c>
      <c r="IM188">
        <v>-1.2435942757381079E-3</v>
      </c>
      <c r="IN188">
        <v>8.3241555849602686E-4</v>
      </c>
      <c r="IO188">
        <v>-6.8006265696850886E-6</v>
      </c>
      <c r="IP188">
        <v>17</v>
      </c>
      <c r="IQ188">
        <v>2050</v>
      </c>
      <c r="IR188">
        <v>3</v>
      </c>
      <c r="IS188">
        <v>34</v>
      </c>
      <c r="IT188">
        <v>17.3</v>
      </c>
      <c r="IU188">
        <v>17.5</v>
      </c>
      <c r="IV188">
        <v>2.4072300000000002</v>
      </c>
      <c r="IW188">
        <v>2.5390600000000001</v>
      </c>
      <c r="IX188">
        <v>1.49902</v>
      </c>
      <c r="IY188">
        <v>2.2814899999999998</v>
      </c>
      <c r="IZ188">
        <v>1.69678</v>
      </c>
      <c r="JA188">
        <v>2.4206500000000002</v>
      </c>
      <c r="JB188">
        <v>43.344799999999999</v>
      </c>
      <c r="JC188">
        <v>13.3965</v>
      </c>
      <c r="JD188">
        <v>18</v>
      </c>
      <c r="JE188">
        <v>693.00800000000004</v>
      </c>
      <c r="JF188">
        <v>288.68299999999999</v>
      </c>
      <c r="JG188">
        <v>29.999400000000001</v>
      </c>
      <c r="JH188">
        <v>35.691699999999997</v>
      </c>
      <c r="JI188">
        <v>30.000299999999999</v>
      </c>
      <c r="JJ188">
        <v>35.460599999999999</v>
      </c>
      <c r="JK188">
        <v>35.454900000000002</v>
      </c>
      <c r="JL188">
        <v>48.2744</v>
      </c>
      <c r="JM188">
        <v>26.616399999999999</v>
      </c>
      <c r="JN188">
        <v>45.833399999999997</v>
      </c>
      <c r="JO188">
        <v>30</v>
      </c>
      <c r="JP188">
        <v>1157.33</v>
      </c>
      <c r="JQ188">
        <v>32.0259</v>
      </c>
      <c r="JR188">
        <v>98.327399999999997</v>
      </c>
      <c r="JS188">
        <v>98.248699999999999</v>
      </c>
    </row>
    <row r="189" spans="1:279" x14ac:dyDescent="0.2">
      <c r="A189">
        <v>174</v>
      </c>
      <c r="B189">
        <v>1658328671.5999999</v>
      </c>
      <c r="C189">
        <v>690.5</v>
      </c>
      <c r="D189" t="s">
        <v>768</v>
      </c>
      <c r="E189" t="s">
        <v>769</v>
      </c>
      <c r="F189">
        <v>4</v>
      </c>
      <c r="G189">
        <v>1658328669.5999999</v>
      </c>
      <c r="H189">
        <f t="shared" si="100"/>
        <v>2.0000298612083247E-3</v>
      </c>
      <c r="I189">
        <f t="shared" si="101"/>
        <v>2.0000298612083247</v>
      </c>
      <c r="J189">
        <f t="shared" si="102"/>
        <v>11.308306641852015</v>
      </c>
      <c r="K189">
        <f t="shared" si="103"/>
        <v>1128.6557142857141</v>
      </c>
      <c r="L189">
        <f t="shared" si="104"/>
        <v>940.93819801200459</v>
      </c>
      <c r="M189">
        <f t="shared" si="105"/>
        <v>95.230925587810532</v>
      </c>
      <c r="N189">
        <f t="shared" si="106"/>
        <v>114.22953023746699</v>
      </c>
      <c r="O189">
        <f t="shared" si="107"/>
        <v>0.11630287888794717</v>
      </c>
      <c r="P189">
        <f t="shared" si="108"/>
        <v>2.7663769361178092</v>
      </c>
      <c r="Q189">
        <f t="shared" si="109"/>
        <v>0.11365321374256916</v>
      </c>
      <c r="R189">
        <f t="shared" si="110"/>
        <v>7.1266292672075085E-2</v>
      </c>
      <c r="S189">
        <f t="shared" si="111"/>
        <v>194.43455269235025</v>
      </c>
      <c r="T189">
        <f t="shared" si="112"/>
        <v>34.463627597883487</v>
      </c>
      <c r="U189">
        <f t="shared" si="113"/>
        <v>33.293257142857144</v>
      </c>
      <c r="V189">
        <f t="shared" si="114"/>
        <v>5.1359525896050906</v>
      </c>
      <c r="W189">
        <f t="shared" si="115"/>
        <v>64.899864144489769</v>
      </c>
      <c r="X189">
        <f t="shared" si="116"/>
        <v>3.4302937412575325</v>
      </c>
      <c r="Y189">
        <f t="shared" si="117"/>
        <v>5.2855175992672345</v>
      </c>
      <c r="Z189">
        <f t="shared" si="118"/>
        <v>1.7056588483475581</v>
      </c>
      <c r="AA189">
        <f t="shared" si="119"/>
        <v>-88.20131687928712</v>
      </c>
      <c r="AB189">
        <f t="shared" si="120"/>
        <v>76.498635641547594</v>
      </c>
      <c r="AC189">
        <f t="shared" si="121"/>
        <v>6.3673192233764269</v>
      </c>
      <c r="AD189">
        <f t="shared" si="122"/>
        <v>189.09919067798717</v>
      </c>
      <c r="AE189">
        <f t="shared" si="123"/>
        <v>20.874471964350633</v>
      </c>
      <c r="AF189">
        <f t="shared" si="124"/>
        <v>2.0036380362578199</v>
      </c>
      <c r="AG189">
        <f t="shared" si="125"/>
        <v>11.308306641852015</v>
      </c>
      <c r="AH189">
        <v>1188.434450161224</v>
      </c>
      <c r="AI189">
        <v>1170.8549696969701</v>
      </c>
      <c r="AJ189">
        <v>1.7353029591152009</v>
      </c>
      <c r="AK189">
        <v>64.333968966541633</v>
      </c>
      <c r="AL189">
        <f t="shared" si="126"/>
        <v>2.0000298612083247</v>
      </c>
      <c r="AM189">
        <v>32.109353225616381</v>
      </c>
      <c r="AN189">
        <v>33.891963030303017</v>
      </c>
      <c r="AO189">
        <v>9.7846221421433128E-7</v>
      </c>
      <c r="AP189">
        <v>90.117840984765252</v>
      </c>
      <c r="AQ189">
        <v>15</v>
      </c>
      <c r="AR189">
        <v>2</v>
      </c>
      <c r="AS189">
        <f t="shared" si="127"/>
        <v>1</v>
      </c>
      <c r="AT189">
        <f t="shared" si="128"/>
        <v>0</v>
      </c>
      <c r="AU189">
        <f t="shared" si="129"/>
        <v>47177.714107783766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1009.5479962136528</v>
      </c>
      <c r="BI189">
        <f t="shared" si="133"/>
        <v>11.308306641852015</v>
      </c>
      <c r="BJ189" t="e">
        <f t="shared" si="134"/>
        <v>#DIV/0!</v>
      </c>
      <c r="BK189">
        <f t="shared" si="135"/>
        <v>1.1201356135878866E-2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253</v>
      </c>
      <c r="CG189">
        <v>1000</v>
      </c>
      <c r="CH189" t="s">
        <v>414</v>
      </c>
      <c r="CI189">
        <v>1110.1500000000001</v>
      </c>
      <c r="CJ189">
        <v>1175.8634999999999</v>
      </c>
      <c r="CK189">
        <v>1152.67</v>
      </c>
      <c r="CL189">
        <v>1.3005735999999999E-4</v>
      </c>
      <c r="CM189">
        <v>6.5004835999999994E-4</v>
      </c>
      <c r="CN189">
        <v>4.7597999359999997E-2</v>
      </c>
      <c r="CO189">
        <v>5.5000000000000003E-4</v>
      </c>
      <c r="CP189">
        <f t="shared" si="146"/>
        <v>1200.05</v>
      </c>
      <c r="CQ189">
        <f t="shared" si="147"/>
        <v>1009.5479962136528</v>
      </c>
      <c r="CR189">
        <f t="shared" si="148"/>
        <v>0.84125494455535421</v>
      </c>
      <c r="CS189">
        <f t="shared" si="149"/>
        <v>0.1620220429918339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1658328669.5999999</v>
      </c>
      <c r="CZ189">
        <v>1128.6557142857141</v>
      </c>
      <c r="DA189">
        <v>1150</v>
      </c>
      <c r="DB189">
        <v>33.893342857142848</v>
      </c>
      <c r="DC189">
        <v>32.107514285714288</v>
      </c>
      <c r="DD189">
        <v>1132.208571428572</v>
      </c>
      <c r="DE189">
        <v>33.560157142857143</v>
      </c>
      <c r="DF189">
        <v>650.36300000000006</v>
      </c>
      <c r="DG189">
        <v>101.10814285714289</v>
      </c>
      <c r="DH189">
        <v>0.1003379857142857</v>
      </c>
      <c r="DI189">
        <v>33.806185714285718</v>
      </c>
      <c r="DJ189">
        <v>999.89999999999986</v>
      </c>
      <c r="DK189">
        <v>33.293257142857144</v>
      </c>
      <c r="DL189">
        <v>0</v>
      </c>
      <c r="DM189">
        <v>0</v>
      </c>
      <c r="DN189">
        <v>8997.8542857142857</v>
      </c>
      <c r="DO189">
        <v>0</v>
      </c>
      <c r="DP189">
        <v>1876.0842857142859</v>
      </c>
      <c r="DQ189">
        <v>-21.344242857142859</v>
      </c>
      <c r="DR189">
        <v>1168.251428571429</v>
      </c>
      <c r="DS189">
        <v>1188.148571428572</v>
      </c>
      <c r="DT189">
        <v>1.785835714285714</v>
      </c>
      <c r="DU189">
        <v>1150</v>
      </c>
      <c r="DV189">
        <v>32.107514285714288</v>
      </c>
      <c r="DW189">
        <v>3.426888571428572</v>
      </c>
      <c r="DX189">
        <v>3.246327142857143</v>
      </c>
      <c r="DY189">
        <v>26.26181428571428</v>
      </c>
      <c r="DZ189">
        <v>25.348385714285719</v>
      </c>
      <c r="EA189">
        <v>1200.05</v>
      </c>
      <c r="EB189">
        <v>0.95799599999999985</v>
      </c>
      <c r="EC189">
        <v>4.2004385714285719E-2</v>
      </c>
      <c r="ED189">
        <v>0</v>
      </c>
      <c r="EE189">
        <v>641.45942857142859</v>
      </c>
      <c r="EF189">
        <v>5.0001600000000002</v>
      </c>
      <c r="EG189">
        <v>9499.6514285714311</v>
      </c>
      <c r="EH189">
        <v>9515.557142857142</v>
      </c>
      <c r="EI189">
        <v>47.875</v>
      </c>
      <c r="EJ189">
        <v>50.561999999999998</v>
      </c>
      <c r="EK189">
        <v>49.116</v>
      </c>
      <c r="EL189">
        <v>49</v>
      </c>
      <c r="EM189">
        <v>49.580000000000013</v>
      </c>
      <c r="EN189">
        <v>1144.8528571428569</v>
      </c>
      <c r="EO189">
        <v>50.2</v>
      </c>
      <c r="EP189">
        <v>0</v>
      </c>
      <c r="EQ189">
        <v>771183</v>
      </c>
      <c r="ER189">
        <v>0</v>
      </c>
      <c r="ES189">
        <v>641.62034615384619</v>
      </c>
      <c r="ET189">
        <v>-2.8419487219550121</v>
      </c>
      <c r="EU189">
        <v>-109.58666678230981</v>
      </c>
      <c r="EV189">
        <v>9510.3096153846145</v>
      </c>
      <c r="EW189">
        <v>15</v>
      </c>
      <c r="EX189">
        <v>1658327627.5</v>
      </c>
      <c r="EY189" t="s">
        <v>416</v>
      </c>
      <c r="EZ189">
        <v>1658327627.5</v>
      </c>
      <c r="FA189">
        <v>1658327617.5</v>
      </c>
      <c r="FB189">
        <v>12</v>
      </c>
      <c r="FC189">
        <v>-0.68500000000000005</v>
      </c>
      <c r="FD189">
        <v>-0.255</v>
      </c>
      <c r="FE189">
        <v>-3.9239999999999999</v>
      </c>
      <c r="FF189">
        <v>0.28599999999999998</v>
      </c>
      <c r="FG189">
        <v>1546</v>
      </c>
      <c r="FH189">
        <v>32</v>
      </c>
      <c r="FI189">
        <v>0.03</v>
      </c>
      <c r="FJ189">
        <v>0.04</v>
      </c>
      <c r="FK189">
        <v>-21.3120425</v>
      </c>
      <c r="FL189">
        <v>1.1832270168855449E-2</v>
      </c>
      <c r="FM189">
        <v>4.056781906573264E-2</v>
      </c>
      <c r="FN189">
        <v>1</v>
      </c>
      <c r="FO189">
        <v>641.73120588235281</v>
      </c>
      <c r="FP189">
        <v>-2.8405958746374682</v>
      </c>
      <c r="FQ189">
        <v>0.32689328888544061</v>
      </c>
      <c r="FR189">
        <v>0</v>
      </c>
      <c r="FS189">
        <v>1.788535</v>
      </c>
      <c r="FT189">
        <v>-6.8096960600381382E-2</v>
      </c>
      <c r="FU189">
        <v>8.2486744389629173E-3</v>
      </c>
      <c r="FV189">
        <v>1</v>
      </c>
      <c r="FW189">
        <v>2</v>
      </c>
      <c r="FX189">
        <v>3</v>
      </c>
      <c r="FY189" t="s">
        <v>417</v>
      </c>
      <c r="FZ189">
        <v>3.3694899999999999</v>
      </c>
      <c r="GA189">
        <v>2.8936500000000001</v>
      </c>
      <c r="GB189">
        <v>0.196298</v>
      </c>
      <c r="GC189">
        <v>0.200854</v>
      </c>
      <c r="GD189">
        <v>0.14044000000000001</v>
      </c>
      <c r="GE189">
        <v>0.13777</v>
      </c>
      <c r="GF189">
        <v>27734.5</v>
      </c>
      <c r="GG189">
        <v>23990</v>
      </c>
      <c r="GH189">
        <v>30853.9</v>
      </c>
      <c r="GI189">
        <v>27989</v>
      </c>
      <c r="GJ189">
        <v>34942.699999999997</v>
      </c>
      <c r="GK189">
        <v>34051.4</v>
      </c>
      <c r="GL189">
        <v>40219.599999999999</v>
      </c>
      <c r="GM189">
        <v>39011.4</v>
      </c>
      <c r="GN189">
        <v>2.3073000000000001</v>
      </c>
      <c r="GO189">
        <v>1.5740700000000001</v>
      </c>
      <c r="GP189">
        <v>0</v>
      </c>
      <c r="GQ189">
        <v>2.9623500000000001E-2</v>
      </c>
      <c r="GR189">
        <v>999.9</v>
      </c>
      <c r="GS189">
        <v>32.816099999999999</v>
      </c>
      <c r="GT189">
        <v>58.9</v>
      </c>
      <c r="GU189">
        <v>39</v>
      </c>
      <c r="GV189">
        <v>40.930300000000003</v>
      </c>
      <c r="GW189">
        <v>50.232900000000001</v>
      </c>
      <c r="GX189">
        <v>41.265999999999998</v>
      </c>
      <c r="GY189">
        <v>1</v>
      </c>
      <c r="GZ189">
        <v>0.64890000000000003</v>
      </c>
      <c r="HA189">
        <v>1.7253799999999999</v>
      </c>
      <c r="HB189">
        <v>20.199400000000001</v>
      </c>
      <c r="HC189">
        <v>5.2148899999999996</v>
      </c>
      <c r="HD189">
        <v>11.974</v>
      </c>
      <c r="HE189">
        <v>4.9905499999999998</v>
      </c>
      <c r="HF189">
        <v>3.2925499999999999</v>
      </c>
      <c r="HG189">
        <v>8388</v>
      </c>
      <c r="HH189">
        <v>9999</v>
      </c>
      <c r="HI189">
        <v>9999</v>
      </c>
      <c r="HJ189">
        <v>971.2</v>
      </c>
      <c r="HK189">
        <v>4.9712300000000003</v>
      </c>
      <c r="HL189">
        <v>1.8742399999999999</v>
      </c>
      <c r="HM189">
        <v>1.8705700000000001</v>
      </c>
      <c r="HN189">
        <v>1.87018</v>
      </c>
      <c r="HO189">
        <v>1.87479</v>
      </c>
      <c r="HP189">
        <v>1.8714900000000001</v>
      </c>
      <c r="HQ189">
        <v>1.8669500000000001</v>
      </c>
      <c r="HR189">
        <v>1.87798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-3.56</v>
      </c>
      <c r="IG189">
        <v>0.33310000000000001</v>
      </c>
      <c r="IH189">
        <v>-2.1003025613674828</v>
      </c>
      <c r="II189">
        <v>1.7196870422270779E-5</v>
      </c>
      <c r="IJ189">
        <v>-2.1741833173098589E-6</v>
      </c>
      <c r="IK189">
        <v>9.0595066644434051E-10</v>
      </c>
      <c r="IL189">
        <v>-0.3055493333670728</v>
      </c>
      <c r="IM189">
        <v>-1.2435942757381079E-3</v>
      </c>
      <c r="IN189">
        <v>8.3241555849602686E-4</v>
      </c>
      <c r="IO189">
        <v>-6.8006265696850886E-6</v>
      </c>
      <c r="IP189">
        <v>17</v>
      </c>
      <c r="IQ189">
        <v>2050</v>
      </c>
      <c r="IR189">
        <v>3</v>
      </c>
      <c r="IS189">
        <v>34</v>
      </c>
      <c r="IT189">
        <v>17.399999999999999</v>
      </c>
      <c r="IU189">
        <v>17.600000000000001</v>
      </c>
      <c r="IV189">
        <v>2.4182100000000002</v>
      </c>
      <c r="IW189">
        <v>2.5402800000000001</v>
      </c>
      <c r="IX189">
        <v>1.49902</v>
      </c>
      <c r="IY189">
        <v>2.2802699999999998</v>
      </c>
      <c r="IZ189">
        <v>1.69678</v>
      </c>
      <c r="JA189">
        <v>2.2888199999999999</v>
      </c>
      <c r="JB189">
        <v>43.344799999999999</v>
      </c>
      <c r="JC189">
        <v>13.3965</v>
      </c>
      <c r="JD189">
        <v>18</v>
      </c>
      <c r="JE189">
        <v>693.41600000000005</v>
      </c>
      <c r="JF189">
        <v>288.572</v>
      </c>
      <c r="JG189">
        <v>29.9983</v>
      </c>
      <c r="JH189">
        <v>35.694299999999998</v>
      </c>
      <c r="JI189">
        <v>30.000299999999999</v>
      </c>
      <c r="JJ189">
        <v>35.460599999999999</v>
      </c>
      <c r="JK189">
        <v>35.454900000000002</v>
      </c>
      <c r="JL189">
        <v>48.503700000000002</v>
      </c>
      <c r="JM189">
        <v>26.888100000000001</v>
      </c>
      <c r="JN189">
        <v>45.833399999999997</v>
      </c>
      <c r="JO189">
        <v>30</v>
      </c>
      <c r="JP189">
        <v>1164</v>
      </c>
      <c r="JQ189">
        <v>32.0259</v>
      </c>
      <c r="JR189">
        <v>98.326400000000007</v>
      </c>
      <c r="JS189">
        <v>98.25</v>
      </c>
    </row>
    <row r="190" spans="1:279" x14ac:dyDescent="0.2">
      <c r="A190">
        <v>175</v>
      </c>
      <c r="B190">
        <v>1658328675.5999999</v>
      </c>
      <c r="C190">
        <v>694.5</v>
      </c>
      <c r="D190" t="s">
        <v>770</v>
      </c>
      <c r="E190" t="s">
        <v>771</v>
      </c>
      <c r="F190">
        <v>4</v>
      </c>
      <c r="G190">
        <v>1658328673.2874999</v>
      </c>
      <c r="H190">
        <f t="shared" si="100"/>
        <v>2.0010523127257625E-3</v>
      </c>
      <c r="I190">
        <f t="shared" si="101"/>
        <v>2.0010523127257627</v>
      </c>
      <c r="J190">
        <f t="shared" si="102"/>
        <v>11.235471806806022</v>
      </c>
      <c r="K190">
        <f t="shared" si="103"/>
        <v>1134.8387499999999</v>
      </c>
      <c r="L190">
        <f t="shared" si="104"/>
        <v>947.96569408299592</v>
      </c>
      <c r="M190">
        <f t="shared" si="105"/>
        <v>95.942213618347594</v>
      </c>
      <c r="N190">
        <f t="shared" si="106"/>
        <v>114.855360752481</v>
      </c>
      <c r="O190">
        <f t="shared" si="107"/>
        <v>0.1163178567822635</v>
      </c>
      <c r="P190">
        <f t="shared" si="108"/>
        <v>2.7657465908257945</v>
      </c>
      <c r="Q190">
        <f t="shared" si="109"/>
        <v>0.11366692829320403</v>
      </c>
      <c r="R190">
        <f t="shared" si="110"/>
        <v>7.1274973624958757E-2</v>
      </c>
      <c r="S190">
        <f t="shared" si="111"/>
        <v>194.42514180802431</v>
      </c>
      <c r="T190">
        <f t="shared" si="112"/>
        <v>34.455296847862925</v>
      </c>
      <c r="U190">
        <f t="shared" si="113"/>
        <v>33.294887500000002</v>
      </c>
      <c r="V190">
        <f t="shared" si="114"/>
        <v>5.1364220904985087</v>
      </c>
      <c r="W190">
        <f t="shared" si="115"/>
        <v>64.925674692137136</v>
      </c>
      <c r="X190">
        <f t="shared" si="116"/>
        <v>3.4300987461052372</v>
      </c>
      <c r="Y190">
        <f t="shared" si="117"/>
        <v>5.2831160590475026</v>
      </c>
      <c r="Z190">
        <f t="shared" si="118"/>
        <v>1.7063233443932715</v>
      </c>
      <c r="AA190">
        <f t="shared" si="119"/>
        <v>-88.246406991206129</v>
      </c>
      <c r="AB190">
        <f t="shared" si="120"/>
        <v>75.025015769072468</v>
      </c>
      <c r="AC190">
        <f t="shared" si="121"/>
        <v>6.2458875778643925</v>
      </c>
      <c r="AD190">
        <f t="shared" si="122"/>
        <v>187.44963816375503</v>
      </c>
      <c r="AE190">
        <f t="shared" si="123"/>
        <v>20.865802849894987</v>
      </c>
      <c r="AF190">
        <f t="shared" si="124"/>
        <v>2.0066149018792978</v>
      </c>
      <c r="AG190">
        <f t="shared" si="125"/>
        <v>11.235471806806022</v>
      </c>
      <c r="AH190">
        <v>1195.349640858472</v>
      </c>
      <c r="AI190">
        <v>1177.8067272727269</v>
      </c>
      <c r="AJ190">
        <v>1.74329416007563</v>
      </c>
      <c r="AK190">
        <v>64.333968966541633</v>
      </c>
      <c r="AL190">
        <f t="shared" si="126"/>
        <v>2.0010523127257627</v>
      </c>
      <c r="AM190">
        <v>32.106658298952979</v>
      </c>
      <c r="AN190">
        <v>33.890308484848447</v>
      </c>
      <c r="AO190">
        <v>3.376012290389062E-6</v>
      </c>
      <c r="AP190">
        <v>90.117840984765252</v>
      </c>
      <c r="AQ190">
        <v>15</v>
      </c>
      <c r="AR190">
        <v>2</v>
      </c>
      <c r="AS190">
        <f t="shared" si="127"/>
        <v>1</v>
      </c>
      <c r="AT190">
        <f t="shared" si="128"/>
        <v>0</v>
      </c>
      <c r="AU190">
        <f t="shared" si="129"/>
        <v>47161.68019444649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1009.5005216621888</v>
      </c>
      <c r="BI190">
        <f t="shared" si="133"/>
        <v>11.235471806806022</v>
      </c>
      <c r="BJ190" t="e">
        <f t="shared" si="134"/>
        <v>#DIV/0!</v>
      </c>
      <c r="BK190">
        <f t="shared" si="135"/>
        <v>1.112973353228813E-2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253</v>
      </c>
      <c r="CG190">
        <v>1000</v>
      </c>
      <c r="CH190" t="s">
        <v>414</v>
      </c>
      <c r="CI190">
        <v>1110.1500000000001</v>
      </c>
      <c r="CJ190">
        <v>1175.8634999999999</v>
      </c>
      <c r="CK190">
        <v>1152.67</v>
      </c>
      <c r="CL190">
        <v>1.3005735999999999E-4</v>
      </c>
      <c r="CM190">
        <v>6.5004835999999994E-4</v>
      </c>
      <c r="CN190">
        <v>4.7597999359999997E-2</v>
      </c>
      <c r="CO190">
        <v>5.5000000000000003E-4</v>
      </c>
      <c r="CP190">
        <f t="shared" si="146"/>
        <v>1199.9937500000001</v>
      </c>
      <c r="CQ190">
        <f t="shared" si="147"/>
        <v>1009.5005216621888</v>
      </c>
      <c r="CR190">
        <f t="shared" si="148"/>
        <v>0.8412548162539919</v>
      </c>
      <c r="CS190">
        <f t="shared" si="149"/>
        <v>0.16202179537020447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1658328673.2874999</v>
      </c>
      <c r="CZ190">
        <v>1134.8387499999999</v>
      </c>
      <c r="DA190">
        <v>1156.1912500000001</v>
      </c>
      <c r="DB190">
        <v>33.891399999999997</v>
      </c>
      <c r="DC190">
        <v>32.102775000000001</v>
      </c>
      <c r="DD190">
        <v>1138.4024999999999</v>
      </c>
      <c r="DE190">
        <v>33.558250000000001</v>
      </c>
      <c r="DF190">
        <v>650.31224999999995</v>
      </c>
      <c r="DG190">
        <v>101.10875</v>
      </c>
      <c r="DH190">
        <v>9.9779187500000005E-2</v>
      </c>
      <c r="DI190">
        <v>33.798050000000003</v>
      </c>
      <c r="DJ190">
        <v>999.9</v>
      </c>
      <c r="DK190">
        <v>33.294887500000002</v>
      </c>
      <c r="DL190">
        <v>0</v>
      </c>
      <c r="DM190">
        <v>0</v>
      </c>
      <c r="DN190">
        <v>8994.4524999999994</v>
      </c>
      <c r="DO190">
        <v>0</v>
      </c>
      <c r="DP190">
        <v>1877.1925000000001</v>
      </c>
      <c r="DQ190">
        <v>-21.352712499999999</v>
      </c>
      <c r="DR190">
        <v>1174.6500000000001</v>
      </c>
      <c r="DS190">
        <v>1194.54</v>
      </c>
      <c r="DT190">
        <v>1.78861125</v>
      </c>
      <c r="DU190">
        <v>1156.1912500000001</v>
      </c>
      <c r="DV190">
        <v>32.102775000000001</v>
      </c>
      <c r="DW190">
        <v>3.4267175000000001</v>
      </c>
      <c r="DX190">
        <v>3.2458724999999999</v>
      </c>
      <c r="DY190">
        <v>26.260962500000002</v>
      </c>
      <c r="DZ190">
        <v>25.346037500000001</v>
      </c>
      <c r="EA190">
        <v>1199.9937500000001</v>
      </c>
      <c r="EB190">
        <v>0.95800062499999994</v>
      </c>
      <c r="EC190">
        <v>4.1999675000000007E-2</v>
      </c>
      <c r="ED190">
        <v>0</v>
      </c>
      <c r="EE190">
        <v>641.32687499999997</v>
      </c>
      <c r="EF190">
        <v>5.0001600000000002</v>
      </c>
      <c r="EG190">
        <v>9496.6662499999984</v>
      </c>
      <c r="EH190">
        <v>9515.1312499999985</v>
      </c>
      <c r="EI190">
        <v>47.843499999999999</v>
      </c>
      <c r="EJ190">
        <v>50.561999999999998</v>
      </c>
      <c r="EK190">
        <v>49.093499999999999</v>
      </c>
      <c r="EL190">
        <v>49</v>
      </c>
      <c r="EM190">
        <v>49.585624999999993</v>
      </c>
      <c r="EN190">
        <v>1144.80375</v>
      </c>
      <c r="EO190">
        <v>50.192500000000003</v>
      </c>
      <c r="EP190">
        <v>0</v>
      </c>
      <c r="EQ190">
        <v>771187.20000004768</v>
      </c>
      <c r="ER190">
        <v>0</v>
      </c>
      <c r="ES190">
        <v>641.43816000000004</v>
      </c>
      <c r="ET190">
        <v>-1.5323846136178241</v>
      </c>
      <c r="EU190">
        <v>-99.049999755336032</v>
      </c>
      <c r="EV190">
        <v>9503.9839999999986</v>
      </c>
      <c r="EW190">
        <v>15</v>
      </c>
      <c r="EX190">
        <v>1658327627.5</v>
      </c>
      <c r="EY190" t="s">
        <v>416</v>
      </c>
      <c r="EZ190">
        <v>1658327627.5</v>
      </c>
      <c r="FA190">
        <v>1658327617.5</v>
      </c>
      <c r="FB190">
        <v>12</v>
      </c>
      <c r="FC190">
        <v>-0.68500000000000005</v>
      </c>
      <c r="FD190">
        <v>-0.255</v>
      </c>
      <c r="FE190">
        <v>-3.9239999999999999</v>
      </c>
      <c r="FF190">
        <v>0.28599999999999998</v>
      </c>
      <c r="FG190">
        <v>1546</v>
      </c>
      <c r="FH190">
        <v>32</v>
      </c>
      <c r="FI190">
        <v>0.03</v>
      </c>
      <c r="FJ190">
        <v>0.04</v>
      </c>
      <c r="FK190">
        <v>-21.319095000000001</v>
      </c>
      <c r="FL190">
        <v>-0.16698461538459919</v>
      </c>
      <c r="FM190">
        <v>4.3987276285307887E-2</v>
      </c>
      <c r="FN190">
        <v>1</v>
      </c>
      <c r="FO190">
        <v>641.58855882352941</v>
      </c>
      <c r="FP190">
        <v>-2.230022914588182</v>
      </c>
      <c r="FQ190">
        <v>0.28040728688783328</v>
      </c>
      <c r="FR190">
        <v>0</v>
      </c>
      <c r="FS190">
        <v>1.785736</v>
      </c>
      <c r="FT190">
        <v>-3.6081050656731868E-3</v>
      </c>
      <c r="FU190">
        <v>4.4617977318565207E-3</v>
      </c>
      <c r="FV190">
        <v>1</v>
      </c>
      <c r="FW190">
        <v>2</v>
      </c>
      <c r="FX190">
        <v>3</v>
      </c>
      <c r="FY190" t="s">
        <v>417</v>
      </c>
      <c r="FZ190">
        <v>3.3694999999999999</v>
      </c>
      <c r="GA190">
        <v>2.89364</v>
      </c>
      <c r="GB190">
        <v>0.197046</v>
      </c>
      <c r="GC190">
        <v>0.20160500000000001</v>
      </c>
      <c r="GD190">
        <v>0.140433</v>
      </c>
      <c r="GE190">
        <v>0.13772599999999999</v>
      </c>
      <c r="GF190">
        <v>27708.400000000001</v>
      </c>
      <c r="GG190">
        <v>23967.4</v>
      </c>
      <c r="GH190">
        <v>30853.7</v>
      </c>
      <c r="GI190">
        <v>27989</v>
      </c>
      <c r="GJ190">
        <v>34942.9</v>
      </c>
      <c r="GK190">
        <v>34053.1</v>
      </c>
      <c r="GL190">
        <v>40219.4</v>
      </c>
      <c r="GM190">
        <v>39011.300000000003</v>
      </c>
      <c r="GN190">
        <v>2.30715</v>
      </c>
      <c r="GO190">
        <v>1.5738300000000001</v>
      </c>
      <c r="GP190">
        <v>0</v>
      </c>
      <c r="GQ190">
        <v>2.9165300000000002E-2</v>
      </c>
      <c r="GR190">
        <v>999.9</v>
      </c>
      <c r="GS190">
        <v>32.817900000000002</v>
      </c>
      <c r="GT190">
        <v>58.8</v>
      </c>
      <c r="GU190">
        <v>39</v>
      </c>
      <c r="GV190">
        <v>40.866599999999998</v>
      </c>
      <c r="GW190">
        <v>50.802900000000001</v>
      </c>
      <c r="GX190">
        <v>40.817300000000003</v>
      </c>
      <c r="GY190">
        <v>1</v>
      </c>
      <c r="GZ190">
        <v>0.64892499999999997</v>
      </c>
      <c r="HA190">
        <v>1.71584</v>
      </c>
      <c r="HB190">
        <v>20.1995</v>
      </c>
      <c r="HC190">
        <v>5.2153400000000003</v>
      </c>
      <c r="HD190">
        <v>11.974</v>
      </c>
      <c r="HE190">
        <v>4.9908000000000001</v>
      </c>
      <c r="HF190">
        <v>3.2926500000000001</v>
      </c>
      <c r="HG190">
        <v>8388</v>
      </c>
      <c r="HH190">
        <v>9999</v>
      </c>
      <c r="HI190">
        <v>9999</v>
      </c>
      <c r="HJ190">
        <v>971.2</v>
      </c>
      <c r="HK190">
        <v>4.9712399999999999</v>
      </c>
      <c r="HL190">
        <v>1.8742399999999999</v>
      </c>
      <c r="HM190">
        <v>1.87056</v>
      </c>
      <c r="HN190">
        <v>1.87018</v>
      </c>
      <c r="HO190">
        <v>1.8748100000000001</v>
      </c>
      <c r="HP190">
        <v>1.8714900000000001</v>
      </c>
      <c r="HQ190">
        <v>1.86694</v>
      </c>
      <c r="HR190">
        <v>1.87795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-3.56</v>
      </c>
      <c r="IG190">
        <v>0.33310000000000001</v>
      </c>
      <c r="IH190">
        <v>-2.1003025613674828</v>
      </c>
      <c r="II190">
        <v>1.7196870422270779E-5</v>
      </c>
      <c r="IJ190">
        <v>-2.1741833173098589E-6</v>
      </c>
      <c r="IK190">
        <v>9.0595066644434051E-10</v>
      </c>
      <c r="IL190">
        <v>-0.3055493333670728</v>
      </c>
      <c r="IM190">
        <v>-1.2435942757381079E-3</v>
      </c>
      <c r="IN190">
        <v>8.3241555849602686E-4</v>
      </c>
      <c r="IO190">
        <v>-6.8006265696850886E-6</v>
      </c>
      <c r="IP190">
        <v>17</v>
      </c>
      <c r="IQ190">
        <v>2050</v>
      </c>
      <c r="IR190">
        <v>3</v>
      </c>
      <c r="IS190">
        <v>34</v>
      </c>
      <c r="IT190">
        <v>17.5</v>
      </c>
      <c r="IU190">
        <v>17.600000000000001</v>
      </c>
      <c r="IV190">
        <v>2.4304199999999998</v>
      </c>
      <c r="IW190">
        <v>2.5500500000000001</v>
      </c>
      <c r="IX190">
        <v>1.49902</v>
      </c>
      <c r="IY190">
        <v>2.2814899999999998</v>
      </c>
      <c r="IZ190">
        <v>1.69678</v>
      </c>
      <c r="JA190">
        <v>2.2375500000000001</v>
      </c>
      <c r="JB190">
        <v>43.344799999999999</v>
      </c>
      <c r="JC190">
        <v>13.379</v>
      </c>
      <c r="JD190">
        <v>18</v>
      </c>
      <c r="JE190">
        <v>693.29399999999998</v>
      </c>
      <c r="JF190">
        <v>288.44900000000001</v>
      </c>
      <c r="JG190">
        <v>29.997800000000002</v>
      </c>
      <c r="JH190">
        <v>35.694299999999998</v>
      </c>
      <c r="JI190">
        <v>30.0001</v>
      </c>
      <c r="JJ190">
        <v>35.460599999999999</v>
      </c>
      <c r="JK190">
        <v>35.454900000000002</v>
      </c>
      <c r="JL190">
        <v>48.728499999999997</v>
      </c>
      <c r="JM190">
        <v>26.888100000000001</v>
      </c>
      <c r="JN190">
        <v>45.833399999999997</v>
      </c>
      <c r="JO190">
        <v>30</v>
      </c>
      <c r="JP190">
        <v>1170.68</v>
      </c>
      <c r="JQ190">
        <v>32.0259</v>
      </c>
      <c r="JR190">
        <v>98.325900000000004</v>
      </c>
      <c r="JS190">
        <v>98.249799999999993</v>
      </c>
    </row>
    <row r="191" spans="1:279" x14ac:dyDescent="0.2">
      <c r="A191">
        <v>176</v>
      </c>
      <c r="B191">
        <v>1658328679.5999999</v>
      </c>
      <c r="C191">
        <v>698.5</v>
      </c>
      <c r="D191" t="s">
        <v>772</v>
      </c>
      <c r="E191" t="s">
        <v>773</v>
      </c>
      <c r="F191">
        <v>4</v>
      </c>
      <c r="G191">
        <v>1658328677.5999999</v>
      </c>
      <c r="H191">
        <f t="shared" si="100"/>
        <v>2.021203070997791E-3</v>
      </c>
      <c r="I191">
        <f t="shared" si="101"/>
        <v>2.0212030709977911</v>
      </c>
      <c r="J191">
        <f t="shared" si="102"/>
        <v>11.229534745469731</v>
      </c>
      <c r="K191">
        <f t="shared" si="103"/>
        <v>1142.1214285714291</v>
      </c>
      <c r="L191">
        <f t="shared" si="104"/>
        <v>956.87983311441189</v>
      </c>
      <c r="M191">
        <f t="shared" si="105"/>
        <v>96.84451584834072</v>
      </c>
      <c r="N191">
        <f t="shared" si="106"/>
        <v>115.59256759546538</v>
      </c>
      <c r="O191">
        <f t="shared" si="107"/>
        <v>0.11764664464213274</v>
      </c>
      <c r="P191">
        <f t="shared" si="108"/>
        <v>2.7641961897021581</v>
      </c>
      <c r="Q191">
        <f t="shared" si="109"/>
        <v>0.11493408063394646</v>
      </c>
      <c r="R191">
        <f t="shared" si="110"/>
        <v>7.2072304336427681E-2</v>
      </c>
      <c r="S191">
        <f t="shared" si="111"/>
        <v>194.42477789825625</v>
      </c>
      <c r="T191">
        <f t="shared" si="112"/>
        <v>34.443870032169372</v>
      </c>
      <c r="U191">
        <f t="shared" si="113"/>
        <v>33.285814285714288</v>
      </c>
      <c r="V191">
        <f t="shared" si="114"/>
        <v>5.1338097125363804</v>
      </c>
      <c r="W191">
        <f t="shared" si="115"/>
        <v>64.932762184005355</v>
      </c>
      <c r="X191">
        <f t="shared" si="116"/>
        <v>3.4292729199990868</v>
      </c>
      <c r="Y191">
        <f t="shared" si="117"/>
        <v>5.2812675830442446</v>
      </c>
      <c r="Z191">
        <f t="shared" si="118"/>
        <v>1.7045367925372936</v>
      </c>
      <c r="AA191">
        <f t="shared" si="119"/>
        <v>-89.135055431002584</v>
      </c>
      <c r="AB191">
        <f t="shared" si="120"/>
        <v>75.401554749631103</v>
      </c>
      <c r="AC191">
        <f t="shared" si="121"/>
        <v>6.2802842320760011</v>
      </c>
      <c r="AD191">
        <f t="shared" si="122"/>
        <v>186.97156144896078</v>
      </c>
      <c r="AE191">
        <f t="shared" si="123"/>
        <v>20.701569382183049</v>
      </c>
      <c r="AF191">
        <f t="shared" si="124"/>
        <v>2.0302443437185045</v>
      </c>
      <c r="AG191">
        <f t="shared" si="125"/>
        <v>11.229534745469731</v>
      </c>
      <c r="AH191">
        <v>1202.1645323370119</v>
      </c>
      <c r="AI191">
        <v>1184.7436969696971</v>
      </c>
      <c r="AJ191">
        <v>1.7141073950327499</v>
      </c>
      <c r="AK191">
        <v>64.333968966541633</v>
      </c>
      <c r="AL191">
        <f t="shared" si="126"/>
        <v>2.0212030709977911</v>
      </c>
      <c r="AM191">
        <v>32.076482810159867</v>
      </c>
      <c r="AN191">
        <v>33.878075151515141</v>
      </c>
      <c r="AO191">
        <v>-2.3096348186900411E-5</v>
      </c>
      <c r="AP191">
        <v>90.117840984765252</v>
      </c>
      <c r="AQ191">
        <v>15</v>
      </c>
      <c r="AR191">
        <v>2</v>
      </c>
      <c r="AS191">
        <f t="shared" si="127"/>
        <v>1</v>
      </c>
      <c r="AT191">
        <f t="shared" si="128"/>
        <v>0</v>
      </c>
      <c r="AU191">
        <f t="shared" si="129"/>
        <v>47120.123995166454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1009.4996569421018</v>
      </c>
      <c r="BI191">
        <f t="shared" si="133"/>
        <v>11.229534745469731</v>
      </c>
      <c r="BJ191" t="e">
        <f t="shared" si="134"/>
        <v>#DIV/0!</v>
      </c>
      <c r="BK191">
        <f t="shared" si="135"/>
        <v>1.1123861873797332E-2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253</v>
      </c>
      <c r="CG191">
        <v>1000</v>
      </c>
      <c r="CH191" t="s">
        <v>414</v>
      </c>
      <c r="CI191">
        <v>1110.1500000000001</v>
      </c>
      <c r="CJ191">
        <v>1175.8634999999999</v>
      </c>
      <c r="CK191">
        <v>1152.67</v>
      </c>
      <c r="CL191">
        <v>1.3005735999999999E-4</v>
      </c>
      <c r="CM191">
        <v>6.5004835999999994E-4</v>
      </c>
      <c r="CN191">
        <v>4.7597999359999997E-2</v>
      </c>
      <c r="CO191">
        <v>5.5000000000000003E-4</v>
      </c>
      <c r="CP191">
        <f t="shared" si="146"/>
        <v>1199.992857142857</v>
      </c>
      <c r="CQ191">
        <f t="shared" si="147"/>
        <v>1009.4996569421018</v>
      </c>
      <c r="CR191">
        <f t="shared" si="148"/>
        <v>0.8412547215869991</v>
      </c>
      <c r="CS191">
        <f t="shared" si="149"/>
        <v>0.16202161266290799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1658328677.5999999</v>
      </c>
      <c r="CZ191">
        <v>1142.1214285714291</v>
      </c>
      <c r="DA191">
        <v>1163.3585714285709</v>
      </c>
      <c r="DB191">
        <v>33.883200000000002</v>
      </c>
      <c r="DC191">
        <v>32.073685714285723</v>
      </c>
      <c r="DD191">
        <v>1145.694285714286</v>
      </c>
      <c r="DE191">
        <v>33.550342857142859</v>
      </c>
      <c r="DF191">
        <v>650.38</v>
      </c>
      <c r="DG191">
        <v>101.1084285714286</v>
      </c>
      <c r="DH191">
        <v>0.1002211428571429</v>
      </c>
      <c r="DI191">
        <v>33.791785714285723</v>
      </c>
      <c r="DJ191">
        <v>999.89999999999986</v>
      </c>
      <c r="DK191">
        <v>33.285814285714288</v>
      </c>
      <c r="DL191">
        <v>0</v>
      </c>
      <c r="DM191">
        <v>0</v>
      </c>
      <c r="DN191">
        <v>8986.25</v>
      </c>
      <c r="DO191">
        <v>0</v>
      </c>
      <c r="DP191">
        <v>1877.744285714286</v>
      </c>
      <c r="DQ191">
        <v>-21.238700000000001</v>
      </c>
      <c r="DR191">
        <v>1182.1771428571431</v>
      </c>
      <c r="DS191">
        <v>1201.9085714285709</v>
      </c>
      <c r="DT191">
        <v>1.809525714285714</v>
      </c>
      <c r="DU191">
        <v>1163.3585714285709</v>
      </c>
      <c r="DV191">
        <v>32.073685714285723</v>
      </c>
      <c r="DW191">
        <v>3.4258771428571428</v>
      </c>
      <c r="DX191">
        <v>3.2429200000000011</v>
      </c>
      <c r="DY191">
        <v>26.256799999999998</v>
      </c>
      <c r="DZ191">
        <v>25.330757142857149</v>
      </c>
      <c r="EA191">
        <v>1199.992857142857</v>
      </c>
      <c r="EB191">
        <v>0.95800328571428572</v>
      </c>
      <c r="EC191">
        <v>4.199705714285714E-2</v>
      </c>
      <c r="ED191">
        <v>0</v>
      </c>
      <c r="EE191">
        <v>641.18642857142845</v>
      </c>
      <c r="EF191">
        <v>5.0001600000000002</v>
      </c>
      <c r="EG191">
        <v>9499.1028571428578</v>
      </c>
      <c r="EH191">
        <v>9515.1314285714288</v>
      </c>
      <c r="EI191">
        <v>47.875</v>
      </c>
      <c r="EJ191">
        <v>50.561999999999998</v>
      </c>
      <c r="EK191">
        <v>49.098000000000013</v>
      </c>
      <c r="EL191">
        <v>49</v>
      </c>
      <c r="EM191">
        <v>49.561999999999998</v>
      </c>
      <c r="EN191">
        <v>1144.8042857142859</v>
      </c>
      <c r="EO191">
        <v>50.188571428571429</v>
      </c>
      <c r="EP191">
        <v>0</v>
      </c>
      <c r="EQ191">
        <v>771190.79999995232</v>
      </c>
      <c r="ER191">
        <v>0</v>
      </c>
      <c r="ES191">
        <v>641.33984000000009</v>
      </c>
      <c r="ET191">
        <v>-1.330461537734754</v>
      </c>
      <c r="EU191">
        <v>-31.488461691146622</v>
      </c>
      <c r="EV191">
        <v>9499.9283999999989</v>
      </c>
      <c r="EW191">
        <v>15</v>
      </c>
      <c r="EX191">
        <v>1658327627.5</v>
      </c>
      <c r="EY191" t="s">
        <v>416</v>
      </c>
      <c r="EZ191">
        <v>1658327627.5</v>
      </c>
      <c r="FA191">
        <v>1658327617.5</v>
      </c>
      <c r="FB191">
        <v>12</v>
      </c>
      <c r="FC191">
        <v>-0.68500000000000005</v>
      </c>
      <c r="FD191">
        <v>-0.255</v>
      </c>
      <c r="FE191">
        <v>-3.9239999999999999</v>
      </c>
      <c r="FF191">
        <v>0.28599999999999998</v>
      </c>
      <c r="FG191">
        <v>1546</v>
      </c>
      <c r="FH191">
        <v>32</v>
      </c>
      <c r="FI191">
        <v>0.03</v>
      </c>
      <c r="FJ191">
        <v>0.04</v>
      </c>
      <c r="FK191">
        <v>-21.303329999999999</v>
      </c>
      <c r="FL191">
        <v>-3.7152720450213041E-2</v>
      </c>
      <c r="FM191">
        <v>5.7030128879391413E-2</v>
      </c>
      <c r="FN191">
        <v>1</v>
      </c>
      <c r="FO191">
        <v>641.43211764705893</v>
      </c>
      <c r="FP191">
        <v>-1.83095492611745</v>
      </c>
      <c r="FQ191">
        <v>0.2449191661015509</v>
      </c>
      <c r="FR191">
        <v>0</v>
      </c>
      <c r="FS191">
        <v>1.7892982500000001</v>
      </c>
      <c r="FT191">
        <v>8.4709530956846496E-2</v>
      </c>
      <c r="FU191">
        <v>1.0314715916471E-2</v>
      </c>
      <c r="FV191">
        <v>1</v>
      </c>
      <c r="FW191">
        <v>2</v>
      </c>
      <c r="FX191">
        <v>3</v>
      </c>
      <c r="FY191" t="s">
        <v>417</v>
      </c>
      <c r="FZ191">
        <v>3.36937</v>
      </c>
      <c r="GA191">
        <v>2.8937300000000001</v>
      </c>
      <c r="GB191">
        <v>0.19777600000000001</v>
      </c>
      <c r="GC191">
        <v>0.20230899999999999</v>
      </c>
      <c r="GD191">
        <v>0.14039599999999999</v>
      </c>
      <c r="GE191">
        <v>0.13767399999999999</v>
      </c>
      <c r="GF191">
        <v>27683</v>
      </c>
      <c r="GG191">
        <v>23945.9</v>
      </c>
      <c r="GH191">
        <v>30853.599999999999</v>
      </c>
      <c r="GI191">
        <v>27988.7</v>
      </c>
      <c r="GJ191">
        <v>34944.199999999997</v>
      </c>
      <c r="GK191">
        <v>34054.6</v>
      </c>
      <c r="GL191">
        <v>40219.1</v>
      </c>
      <c r="GM191">
        <v>39010.699999999997</v>
      </c>
      <c r="GN191">
        <v>2.3073199999999998</v>
      </c>
      <c r="GO191">
        <v>1.5737000000000001</v>
      </c>
      <c r="GP191">
        <v>0</v>
      </c>
      <c r="GQ191">
        <v>2.8770400000000002E-2</v>
      </c>
      <c r="GR191">
        <v>999.9</v>
      </c>
      <c r="GS191">
        <v>32.817900000000002</v>
      </c>
      <c r="GT191">
        <v>58.9</v>
      </c>
      <c r="GU191">
        <v>39</v>
      </c>
      <c r="GV191">
        <v>40.937199999999997</v>
      </c>
      <c r="GW191">
        <v>50.652900000000002</v>
      </c>
      <c r="GX191">
        <v>40.737200000000001</v>
      </c>
      <c r="GY191">
        <v>1</v>
      </c>
      <c r="GZ191">
        <v>0.64897400000000005</v>
      </c>
      <c r="HA191">
        <v>1.7071400000000001</v>
      </c>
      <c r="HB191">
        <v>20.1997</v>
      </c>
      <c r="HC191">
        <v>5.2150400000000001</v>
      </c>
      <c r="HD191">
        <v>11.974</v>
      </c>
      <c r="HE191">
        <v>4.9905499999999998</v>
      </c>
      <c r="HF191">
        <v>3.2926500000000001</v>
      </c>
      <c r="HG191">
        <v>8388</v>
      </c>
      <c r="HH191">
        <v>9999</v>
      </c>
      <c r="HI191">
        <v>9999</v>
      </c>
      <c r="HJ191">
        <v>971.2</v>
      </c>
      <c r="HK191">
        <v>4.9712199999999998</v>
      </c>
      <c r="HL191">
        <v>1.8742399999999999</v>
      </c>
      <c r="HM191">
        <v>1.8705700000000001</v>
      </c>
      <c r="HN191">
        <v>1.87018</v>
      </c>
      <c r="HO191">
        <v>1.87479</v>
      </c>
      <c r="HP191">
        <v>1.8714900000000001</v>
      </c>
      <c r="HQ191">
        <v>1.8669500000000001</v>
      </c>
      <c r="HR191">
        <v>1.8779300000000001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-3.58</v>
      </c>
      <c r="IG191">
        <v>0.3327</v>
      </c>
      <c r="IH191">
        <v>-2.1003025613674828</v>
      </c>
      <c r="II191">
        <v>1.7196870422270779E-5</v>
      </c>
      <c r="IJ191">
        <v>-2.1741833173098589E-6</v>
      </c>
      <c r="IK191">
        <v>9.0595066644434051E-10</v>
      </c>
      <c r="IL191">
        <v>-0.3055493333670728</v>
      </c>
      <c r="IM191">
        <v>-1.2435942757381079E-3</v>
      </c>
      <c r="IN191">
        <v>8.3241555849602686E-4</v>
      </c>
      <c r="IO191">
        <v>-6.8006265696850886E-6</v>
      </c>
      <c r="IP191">
        <v>17</v>
      </c>
      <c r="IQ191">
        <v>2050</v>
      </c>
      <c r="IR191">
        <v>3</v>
      </c>
      <c r="IS191">
        <v>34</v>
      </c>
      <c r="IT191">
        <v>17.5</v>
      </c>
      <c r="IU191">
        <v>17.7</v>
      </c>
      <c r="IV191">
        <v>2.4414099999999999</v>
      </c>
      <c r="IW191">
        <v>2.5512700000000001</v>
      </c>
      <c r="IX191">
        <v>1.49902</v>
      </c>
      <c r="IY191">
        <v>2.2814899999999998</v>
      </c>
      <c r="IZ191">
        <v>1.69678</v>
      </c>
      <c r="JA191">
        <v>2.2460900000000001</v>
      </c>
      <c r="JB191">
        <v>43.371899999999997</v>
      </c>
      <c r="JC191">
        <v>13.3703</v>
      </c>
      <c r="JD191">
        <v>18</v>
      </c>
      <c r="JE191">
        <v>693.43600000000004</v>
      </c>
      <c r="JF191">
        <v>288.38799999999998</v>
      </c>
      <c r="JG191">
        <v>29.997699999999998</v>
      </c>
      <c r="JH191">
        <v>35.694299999999998</v>
      </c>
      <c r="JI191">
        <v>30.0001</v>
      </c>
      <c r="JJ191">
        <v>35.460599999999999</v>
      </c>
      <c r="JK191">
        <v>35.454900000000002</v>
      </c>
      <c r="JL191">
        <v>48.960799999999999</v>
      </c>
      <c r="JM191">
        <v>26.888100000000001</v>
      </c>
      <c r="JN191">
        <v>45.833399999999997</v>
      </c>
      <c r="JO191">
        <v>30</v>
      </c>
      <c r="JP191">
        <v>1177.3599999999999</v>
      </c>
      <c r="JQ191">
        <v>32.0259</v>
      </c>
      <c r="JR191">
        <v>98.325299999999999</v>
      </c>
      <c r="JS191">
        <v>98.248500000000007</v>
      </c>
    </row>
    <row r="192" spans="1:279" x14ac:dyDescent="0.2">
      <c r="A192">
        <v>177</v>
      </c>
      <c r="B192">
        <v>1658328683.5999999</v>
      </c>
      <c r="C192">
        <v>702.5</v>
      </c>
      <c r="D192" t="s">
        <v>774</v>
      </c>
      <c r="E192" t="s">
        <v>775</v>
      </c>
      <c r="F192">
        <v>4</v>
      </c>
      <c r="G192">
        <v>1658328681.2874999</v>
      </c>
      <c r="H192">
        <f t="shared" si="100"/>
        <v>2.0102282574835395E-3</v>
      </c>
      <c r="I192">
        <f t="shared" si="101"/>
        <v>2.0102282574835395</v>
      </c>
      <c r="J192">
        <f t="shared" si="102"/>
        <v>11.259771384944699</v>
      </c>
      <c r="K192">
        <f t="shared" si="103"/>
        <v>1148.26</v>
      </c>
      <c r="L192">
        <f t="shared" si="104"/>
        <v>961.66966505843095</v>
      </c>
      <c r="M192">
        <f t="shared" si="105"/>
        <v>97.327063663641496</v>
      </c>
      <c r="N192">
        <f t="shared" si="106"/>
        <v>116.21118787772375</v>
      </c>
      <c r="O192">
        <f t="shared" si="107"/>
        <v>0.11704336382535686</v>
      </c>
      <c r="P192">
        <f t="shared" si="108"/>
        <v>2.765233669122714</v>
      </c>
      <c r="Q192">
        <f t="shared" si="109"/>
        <v>0.11435918854281923</v>
      </c>
      <c r="R192">
        <f t="shared" si="110"/>
        <v>7.1710528340797636E-2</v>
      </c>
      <c r="S192">
        <f t="shared" si="111"/>
        <v>194.41686073756375</v>
      </c>
      <c r="T192">
        <f t="shared" si="112"/>
        <v>34.442020674349671</v>
      </c>
      <c r="U192">
        <f t="shared" si="113"/>
        <v>33.279024999999997</v>
      </c>
      <c r="V192">
        <f t="shared" si="114"/>
        <v>5.1318556839604375</v>
      </c>
      <c r="W192">
        <f t="shared" si="115"/>
        <v>64.926472725042643</v>
      </c>
      <c r="X192">
        <f t="shared" si="116"/>
        <v>3.4280648230486164</v>
      </c>
      <c r="Y192">
        <f t="shared" si="117"/>
        <v>5.2799184664876853</v>
      </c>
      <c r="Z192">
        <f t="shared" si="118"/>
        <v>1.7037908609118211</v>
      </c>
      <c r="AA192">
        <f t="shared" si="119"/>
        <v>-88.651066155024097</v>
      </c>
      <c r="AB192">
        <f t="shared" si="120"/>
        <v>75.760225369974961</v>
      </c>
      <c r="AC192">
        <f t="shared" si="121"/>
        <v>6.3074401687094079</v>
      </c>
      <c r="AD192">
        <f t="shared" si="122"/>
        <v>187.83346012122402</v>
      </c>
      <c r="AE192">
        <f t="shared" si="123"/>
        <v>20.716987309113694</v>
      </c>
      <c r="AF192">
        <f t="shared" si="124"/>
        <v>2.013218809737892</v>
      </c>
      <c r="AG192">
        <f t="shared" si="125"/>
        <v>11.259771384944699</v>
      </c>
      <c r="AH192">
        <v>1209.0841761567749</v>
      </c>
      <c r="AI192">
        <v>1191.628303030303</v>
      </c>
      <c r="AJ192">
        <v>1.7156584102620069</v>
      </c>
      <c r="AK192">
        <v>64.333968966541633</v>
      </c>
      <c r="AL192">
        <f t="shared" si="126"/>
        <v>2.0102282574835395</v>
      </c>
      <c r="AM192">
        <v>32.075928420922523</v>
      </c>
      <c r="AN192">
        <v>33.867867878787877</v>
      </c>
      <c r="AO192">
        <v>-4.0473153061432097E-5</v>
      </c>
      <c r="AP192">
        <v>90.117840984765252</v>
      </c>
      <c r="AQ192">
        <v>14</v>
      </c>
      <c r="AR192">
        <v>2</v>
      </c>
      <c r="AS192">
        <f t="shared" si="127"/>
        <v>1</v>
      </c>
      <c r="AT192">
        <f t="shared" si="128"/>
        <v>0</v>
      </c>
      <c r="AU192">
        <f t="shared" si="129"/>
        <v>47149.261267903581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1009.4593122992559</v>
      </c>
      <c r="BI192">
        <f t="shared" si="133"/>
        <v>11.259771384944699</v>
      </c>
      <c r="BJ192" t="e">
        <f t="shared" si="134"/>
        <v>#DIV/0!</v>
      </c>
      <c r="BK192">
        <f t="shared" si="135"/>
        <v>1.1154259758422755E-2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253</v>
      </c>
      <c r="CG192">
        <v>1000</v>
      </c>
      <c r="CH192" t="s">
        <v>414</v>
      </c>
      <c r="CI192">
        <v>1110.1500000000001</v>
      </c>
      <c r="CJ192">
        <v>1175.8634999999999</v>
      </c>
      <c r="CK192">
        <v>1152.67</v>
      </c>
      <c r="CL192">
        <v>1.3005735999999999E-4</v>
      </c>
      <c r="CM192">
        <v>6.5004835999999994E-4</v>
      </c>
      <c r="CN192">
        <v>4.7597999359999997E-2</v>
      </c>
      <c r="CO192">
        <v>5.5000000000000003E-4</v>
      </c>
      <c r="CP192">
        <f t="shared" si="146"/>
        <v>1199.9449999999999</v>
      </c>
      <c r="CQ192">
        <f t="shared" si="147"/>
        <v>1009.4593122992559</v>
      </c>
      <c r="CR192">
        <f t="shared" si="148"/>
        <v>0.84125465108755482</v>
      </c>
      <c r="CS192">
        <f t="shared" si="149"/>
        <v>0.16202147659898058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1658328681.2874999</v>
      </c>
      <c r="CZ192">
        <v>1148.26</v>
      </c>
      <c r="DA192">
        <v>1169.5050000000001</v>
      </c>
      <c r="DB192">
        <v>33.872037499999998</v>
      </c>
      <c r="DC192">
        <v>32.077662500000002</v>
      </c>
      <c r="DD192">
        <v>1151.84375</v>
      </c>
      <c r="DE192">
        <v>33.5394875</v>
      </c>
      <c r="DF192">
        <v>650.37474999999995</v>
      </c>
      <c r="DG192">
        <v>101.10625</v>
      </c>
      <c r="DH192">
        <v>0.1000864375</v>
      </c>
      <c r="DI192">
        <v>33.787212500000003</v>
      </c>
      <c r="DJ192">
        <v>999.9</v>
      </c>
      <c r="DK192">
        <v>33.279024999999997</v>
      </c>
      <c r="DL192">
        <v>0</v>
      </c>
      <c r="DM192">
        <v>0</v>
      </c>
      <c r="DN192">
        <v>8991.9512500000019</v>
      </c>
      <c r="DO192">
        <v>0</v>
      </c>
      <c r="DP192">
        <v>1877.7774999999999</v>
      </c>
      <c r="DQ192">
        <v>-21.244900000000001</v>
      </c>
      <c r="DR192">
        <v>1188.5174999999999</v>
      </c>
      <c r="DS192">
        <v>1208.2637500000001</v>
      </c>
      <c r="DT192">
        <v>1.7943800000000001</v>
      </c>
      <c r="DU192">
        <v>1169.5050000000001</v>
      </c>
      <c r="DV192">
        <v>32.077662500000002</v>
      </c>
      <c r="DW192">
        <v>3.4246737500000002</v>
      </c>
      <c r="DX192">
        <v>3.2432500000000002</v>
      </c>
      <c r="DY192">
        <v>26.25085</v>
      </c>
      <c r="DZ192">
        <v>25.332474999999999</v>
      </c>
      <c r="EA192">
        <v>1199.9449999999999</v>
      </c>
      <c r="EB192">
        <v>0.95800562499999997</v>
      </c>
      <c r="EC192">
        <v>4.1994650000000008E-2</v>
      </c>
      <c r="ED192">
        <v>0</v>
      </c>
      <c r="EE192">
        <v>641.06762499999991</v>
      </c>
      <c r="EF192">
        <v>5.0001600000000002</v>
      </c>
      <c r="EG192">
        <v>9496.1999999999989</v>
      </c>
      <c r="EH192">
        <v>9514.7387500000004</v>
      </c>
      <c r="EI192">
        <v>47.835624999999993</v>
      </c>
      <c r="EJ192">
        <v>50.561999999999998</v>
      </c>
      <c r="EK192">
        <v>49.109250000000003</v>
      </c>
      <c r="EL192">
        <v>49</v>
      </c>
      <c r="EM192">
        <v>49.577749999999988</v>
      </c>
      <c r="EN192">
        <v>1144.76125</v>
      </c>
      <c r="EO192">
        <v>50.183750000000003</v>
      </c>
      <c r="EP192">
        <v>0</v>
      </c>
      <c r="EQ192">
        <v>771195</v>
      </c>
      <c r="ER192">
        <v>0</v>
      </c>
      <c r="ES192">
        <v>641.24703846153841</v>
      </c>
      <c r="ET192">
        <v>-1.5335042668452989</v>
      </c>
      <c r="EU192">
        <v>-16.408888963252689</v>
      </c>
      <c r="EV192">
        <v>9497.6253846153832</v>
      </c>
      <c r="EW192">
        <v>15</v>
      </c>
      <c r="EX192">
        <v>1658327627.5</v>
      </c>
      <c r="EY192" t="s">
        <v>416</v>
      </c>
      <c r="EZ192">
        <v>1658327627.5</v>
      </c>
      <c r="FA192">
        <v>1658327617.5</v>
      </c>
      <c r="FB192">
        <v>12</v>
      </c>
      <c r="FC192">
        <v>-0.68500000000000005</v>
      </c>
      <c r="FD192">
        <v>-0.255</v>
      </c>
      <c r="FE192">
        <v>-3.9239999999999999</v>
      </c>
      <c r="FF192">
        <v>0.28599999999999998</v>
      </c>
      <c r="FG192">
        <v>1546</v>
      </c>
      <c r="FH192">
        <v>32</v>
      </c>
      <c r="FI192">
        <v>0.03</v>
      </c>
      <c r="FJ192">
        <v>0.04</v>
      </c>
      <c r="FK192">
        <v>-21.299885</v>
      </c>
      <c r="FL192">
        <v>0.31087204502817462</v>
      </c>
      <c r="FM192">
        <v>6.3168795896391711E-2</v>
      </c>
      <c r="FN192">
        <v>1</v>
      </c>
      <c r="FO192">
        <v>641.2995882352941</v>
      </c>
      <c r="FP192">
        <v>-1.4313521748111819</v>
      </c>
      <c r="FQ192">
        <v>0.2178541224882482</v>
      </c>
      <c r="FR192">
        <v>0</v>
      </c>
      <c r="FS192">
        <v>1.7912760000000001</v>
      </c>
      <c r="FT192">
        <v>7.3288705440895024E-2</v>
      </c>
      <c r="FU192">
        <v>1.051091356638423E-2</v>
      </c>
      <c r="FV192">
        <v>1</v>
      </c>
      <c r="FW192">
        <v>2</v>
      </c>
      <c r="FX192">
        <v>3</v>
      </c>
      <c r="FY192" t="s">
        <v>417</v>
      </c>
      <c r="FZ192">
        <v>3.36944</v>
      </c>
      <c r="GA192">
        <v>2.8936500000000001</v>
      </c>
      <c r="GB192">
        <v>0.19850499999999999</v>
      </c>
      <c r="GC192">
        <v>0.20304800000000001</v>
      </c>
      <c r="GD192">
        <v>0.140371</v>
      </c>
      <c r="GE192">
        <v>0.137708</v>
      </c>
      <c r="GF192">
        <v>27657.3</v>
      </c>
      <c r="GG192">
        <v>23923.7</v>
      </c>
      <c r="GH192">
        <v>30853.1</v>
      </c>
      <c r="GI192">
        <v>27988.799999999999</v>
      </c>
      <c r="GJ192">
        <v>34944.9</v>
      </c>
      <c r="GK192">
        <v>34053.5</v>
      </c>
      <c r="GL192">
        <v>40218.800000000003</v>
      </c>
      <c r="GM192">
        <v>39010.9</v>
      </c>
      <c r="GN192">
        <v>2.3077999999999999</v>
      </c>
      <c r="GO192">
        <v>1.5739000000000001</v>
      </c>
      <c r="GP192">
        <v>0</v>
      </c>
      <c r="GQ192">
        <v>2.83793E-2</v>
      </c>
      <c r="GR192">
        <v>999.9</v>
      </c>
      <c r="GS192">
        <v>32.816099999999999</v>
      </c>
      <c r="GT192">
        <v>58.8</v>
      </c>
      <c r="GU192">
        <v>39.1</v>
      </c>
      <c r="GV192">
        <v>41.090200000000003</v>
      </c>
      <c r="GW192">
        <v>50.802900000000001</v>
      </c>
      <c r="GX192">
        <v>40.793300000000002</v>
      </c>
      <c r="GY192">
        <v>1</v>
      </c>
      <c r="GZ192">
        <v>0.64903500000000003</v>
      </c>
      <c r="HA192">
        <v>1.6999599999999999</v>
      </c>
      <c r="HB192">
        <v>20.2</v>
      </c>
      <c r="HC192">
        <v>5.2150400000000001</v>
      </c>
      <c r="HD192">
        <v>11.974</v>
      </c>
      <c r="HE192">
        <v>4.9906499999999996</v>
      </c>
      <c r="HF192">
        <v>3.2926500000000001</v>
      </c>
      <c r="HG192">
        <v>8388.2999999999993</v>
      </c>
      <c r="HH192">
        <v>9999</v>
      </c>
      <c r="HI192">
        <v>9999</v>
      </c>
      <c r="HJ192">
        <v>971.2</v>
      </c>
      <c r="HK192">
        <v>4.9712399999999999</v>
      </c>
      <c r="HL192">
        <v>1.8742399999999999</v>
      </c>
      <c r="HM192">
        <v>1.8705700000000001</v>
      </c>
      <c r="HN192">
        <v>1.87019</v>
      </c>
      <c r="HO192">
        <v>1.87483</v>
      </c>
      <c r="HP192">
        <v>1.8714900000000001</v>
      </c>
      <c r="HQ192">
        <v>1.86693</v>
      </c>
      <c r="HR192">
        <v>1.87798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-3.58</v>
      </c>
      <c r="IG192">
        <v>0.33239999999999997</v>
      </c>
      <c r="IH192">
        <v>-2.1003025613674828</v>
      </c>
      <c r="II192">
        <v>1.7196870422270779E-5</v>
      </c>
      <c r="IJ192">
        <v>-2.1741833173098589E-6</v>
      </c>
      <c r="IK192">
        <v>9.0595066644434051E-10</v>
      </c>
      <c r="IL192">
        <v>-0.3055493333670728</v>
      </c>
      <c r="IM192">
        <v>-1.2435942757381079E-3</v>
      </c>
      <c r="IN192">
        <v>8.3241555849602686E-4</v>
      </c>
      <c r="IO192">
        <v>-6.8006265696850886E-6</v>
      </c>
      <c r="IP192">
        <v>17</v>
      </c>
      <c r="IQ192">
        <v>2050</v>
      </c>
      <c r="IR192">
        <v>3</v>
      </c>
      <c r="IS192">
        <v>34</v>
      </c>
      <c r="IT192">
        <v>17.600000000000001</v>
      </c>
      <c r="IU192">
        <v>17.8</v>
      </c>
      <c r="IV192">
        <v>2.4523899999999998</v>
      </c>
      <c r="IW192">
        <v>2.5476100000000002</v>
      </c>
      <c r="IX192">
        <v>1.49902</v>
      </c>
      <c r="IY192">
        <v>2.2802699999999998</v>
      </c>
      <c r="IZ192">
        <v>1.69678</v>
      </c>
      <c r="JA192">
        <v>2.3010299999999999</v>
      </c>
      <c r="JB192">
        <v>43.371899999999997</v>
      </c>
      <c r="JC192">
        <v>13.3878</v>
      </c>
      <c r="JD192">
        <v>18</v>
      </c>
      <c r="JE192">
        <v>693.82399999999996</v>
      </c>
      <c r="JF192">
        <v>288.49900000000002</v>
      </c>
      <c r="JG192">
        <v>29.997900000000001</v>
      </c>
      <c r="JH192">
        <v>35.694299999999998</v>
      </c>
      <c r="JI192">
        <v>30.0002</v>
      </c>
      <c r="JJ192">
        <v>35.460599999999999</v>
      </c>
      <c r="JK192">
        <v>35.457799999999999</v>
      </c>
      <c r="JL192">
        <v>49.188600000000001</v>
      </c>
      <c r="JM192">
        <v>26.888100000000001</v>
      </c>
      <c r="JN192">
        <v>45.446100000000001</v>
      </c>
      <c r="JO192">
        <v>30</v>
      </c>
      <c r="JP192">
        <v>1184.04</v>
      </c>
      <c r="JQ192">
        <v>32.0259</v>
      </c>
      <c r="JR192">
        <v>98.324200000000005</v>
      </c>
      <c r="JS192">
        <v>98.248999999999995</v>
      </c>
    </row>
    <row r="193" spans="1:279" x14ac:dyDescent="0.2">
      <c r="A193">
        <v>178</v>
      </c>
      <c r="B193">
        <v>1658328687.5999999</v>
      </c>
      <c r="C193">
        <v>706.5</v>
      </c>
      <c r="D193" t="s">
        <v>776</v>
      </c>
      <c r="E193" t="s">
        <v>777</v>
      </c>
      <c r="F193">
        <v>4</v>
      </c>
      <c r="G193">
        <v>1658328685.5999999</v>
      </c>
      <c r="H193">
        <f t="shared" si="100"/>
        <v>1.993932462474173E-3</v>
      </c>
      <c r="I193">
        <f t="shared" si="101"/>
        <v>1.9939324624741732</v>
      </c>
      <c r="J193">
        <f t="shared" si="102"/>
        <v>11.142824408768188</v>
      </c>
      <c r="K193">
        <f t="shared" si="103"/>
        <v>1155.4528571428571</v>
      </c>
      <c r="L193">
        <f t="shared" si="104"/>
        <v>968.69616403865325</v>
      </c>
      <c r="M193">
        <f t="shared" si="105"/>
        <v>98.038542853806163</v>
      </c>
      <c r="N193">
        <f t="shared" si="106"/>
        <v>116.93957161786869</v>
      </c>
      <c r="O193">
        <f t="shared" si="107"/>
        <v>0.11586924973884413</v>
      </c>
      <c r="P193">
        <f t="shared" si="108"/>
        <v>2.7634802200506954</v>
      </c>
      <c r="Q193">
        <f t="shared" si="109"/>
        <v>0.11323637582959009</v>
      </c>
      <c r="R193">
        <f t="shared" si="110"/>
        <v>7.1004305294710607E-2</v>
      </c>
      <c r="S193">
        <f t="shared" si="111"/>
        <v>194.44894375532473</v>
      </c>
      <c r="T193">
        <f t="shared" si="112"/>
        <v>34.444600556965156</v>
      </c>
      <c r="U193">
        <f t="shared" si="113"/>
        <v>33.28727142857143</v>
      </c>
      <c r="V193">
        <f t="shared" si="114"/>
        <v>5.1342291780909708</v>
      </c>
      <c r="W193">
        <f t="shared" si="115"/>
        <v>64.924723598813571</v>
      </c>
      <c r="X193">
        <f t="shared" si="116"/>
        <v>3.4275022750268893</v>
      </c>
      <c r="Y193">
        <f t="shared" si="117"/>
        <v>5.2791942499536848</v>
      </c>
      <c r="Z193">
        <f t="shared" si="118"/>
        <v>1.7067269030640815</v>
      </c>
      <c r="AA193">
        <f t="shared" si="119"/>
        <v>-87.932421595111023</v>
      </c>
      <c r="AB193">
        <f t="shared" si="120"/>
        <v>74.117782594120541</v>
      </c>
      <c r="AC193">
        <f t="shared" si="121"/>
        <v>6.174788262282723</v>
      </c>
      <c r="AD193">
        <f t="shared" si="122"/>
        <v>186.809093016617</v>
      </c>
      <c r="AE193">
        <f t="shared" si="123"/>
        <v>20.717854684197444</v>
      </c>
      <c r="AF193">
        <f t="shared" si="124"/>
        <v>1.9930327510252785</v>
      </c>
      <c r="AG193">
        <f t="shared" si="125"/>
        <v>11.142824408768188</v>
      </c>
      <c r="AH193">
        <v>1215.9724506543389</v>
      </c>
      <c r="AI193">
        <v>1198.559212121213</v>
      </c>
      <c r="AJ193">
        <v>1.732967757447091</v>
      </c>
      <c r="AK193">
        <v>64.333968966541633</v>
      </c>
      <c r="AL193">
        <f t="shared" si="126"/>
        <v>1.9939324624741732</v>
      </c>
      <c r="AM193">
        <v>32.088691728863623</v>
      </c>
      <c r="AN193">
        <v>33.866038787878779</v>
      </c>
      <c r="AO193">
        <v>-1.331369685390543E-5</v>
      </c>
      <c r="AP193">
        <v>90.117840984765252</v>
      </c>
      <c r="AQ193">
        <v>14</v>
      </c>
      <c r="AR193">
        <v>2</v>
      </c>
      <c r="AS193">
        <f t="shared" si="127"/>
        <v>1</v>
      </c>
      <c r="AT193">
        <f t="shared" si="128"/>
        <v>0</v>
      </c>
      <c r="AU193">
        <f t="shared" si="129"/>
        <v>47101.562329344888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1009.622528370634</v>
      </c>
      <c r="BI193">
        <f t="shared" si="133"/>
        <v>11.142824408768188</v>
      </c>
      <c r="BJ193" t="e">
        <f t="shared" si="134"/>
        <v>#DIV/0!</v>
      </c>
      <c r="BK193">
        <f t="shared" si="135"/>
        <v>1.1036624179485068E-2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253</v>
      </c>
      <c r="CG193">
        <v>1000</v>
      </c>
      <c r="CH193" t="s">
        <v>414</v>
      </c>
      <c r="CI193">
        <v>1110.1500000000001</v>
      </c>
      <c r="CJ193">
        <v>1175.8634999999999</v>
      </c>
      <c r="CK193">
        <v>1152.67</v>
      </c>
      <c r="CL193">
        <v>1.3005735999999999E-4</v>
      </c>
      <c r="CM193">
        <v>6.5004835999999994E-4</v>
      </c>
      <c r="CN193">
        <v>4.7597999359999997E-2</v>
      </c>
      <c r="CO193">
        <v>5.5000000000000003E-4</v>
      </c>
      <c r="CP193">
        <f t="shared" si="146"/>
        <v>1200.1385714285709</v>
      </c>
      <c r="CQ193">
        <f t="shared" si="147"/>
        <v>1009.622528370634</v>
      </c>
      <c r="CR193">
        <f t="shared" si="148"/>
        <v>0.84125496205729111</v>
      </c>
      <c r="CS193">
        <f t="shared" si="149"/>
        <v>0.16202207677057218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1658328685.5999999</v>
      </c>
      <c r="CZ193">
        <v>1155.4528571428571</v>
      </c>
      <c r="DA193">
        <v>1176.691428571429</v>
      </c>
      <c r="DB193">
        <v>33.866357142857147</v>
      </c>
      <c r="DC193">
        <v>32.089885714285707</v>
      </c>
      <c r="DD193">
        <v>1159.045714285714</v>
      </c>
      <c r="DE193">
        <v>33.534014285714292</v>
      </c>
      <c r="DF193">
        <v>650.34628571428573</v>
      </c>
      <c r="DG193">
        <v>101.10685714285709</v>
      </c>
      <c r="DH193">
        <v>9.9843671428571437E-2</v>
      </c>
      <c r="DI193">
        <v>33.784757142857153</v>
      </c>
      <c r="DJ193">
        <v>999.89999999999986</v>
      </c>
      <c r="DK193">
        <v>33.28727142857143</v>
      </c>
      <c r="DL193">
        <v>0</v>
      </c>
      <c r="DM193">
        <v>0</v>
      </c>
      <c r="DN193">
        <v>8982.59</v>
      </c>
      <c r="DO193">
        <v>0</v>
      </c>
      <c r="DP193">
        <v>1877.65</v>
      </c>
      <c r="DQ193">
        <v>-21.236971428571429</v>
      </c>
      <c r="DR193">
        <v>1195.957142857143</v>
      </c>
      <c r="DS193">
        <v>1215.7028571428571</v>
      </c>
      <c r="DT193">
        <v>1.7765014285714289</v>
      </c>
      <c r="DU193">
        <v>1176.691428571429</v>
      </c>
      <c r="DV193">
        <v>32.089885714285707</v>
      </c>
      <c r="DW193">
        <v>3.4241228571428568</v>
      </c>
      <c r="DX193">
        <v>3.24451</v>
      </c>
      <c r="DY193">
        <v>26.248114285714291</v>
      </c>
      <c r="DZ193">
        <v>25.33897142857143</v>
      </c>
      <c r="EA193">
        <v>1200.1385714285709</v>
      </c>
      <c r="EB193">
        <v>0.95799371428571434</v>
      </c>
      <c r="EC193">
        <v>4.2006571428571428E-2</v>
      </c>
      <c r="ED193">
        <v>0</v>
      </c>
      <c r="EE193">
        <v>641.08571428571418</v>
      </c>
      <c r="EF193">
        <v>5.0001600000000002</v>
      </c>
      <c r="EG193">
        <v>9494.4157142857148</v>
      </c>
      <c r="EH193">
        <v>9516.2642857142873</v>
      </c>
      <c r="EI193">
        <v>47.839000000000013</v>
      </c>
      <c r="EJ193">
        <v>50.561999999999998</v>
      </c>
      <c r="EK193">
        <v>49.107000000000014</v>
      </c>
      <c r="EL193">
        <v>49</v>
      </c>
      <c r="EM193">
        <v>49.561999999999998</v>
      </c>
      <c r="EN193">
        <v>1144.934285714286</v>
      </c>
      <c r="EO193">
        <v>50.204285714285717</v>
      </c>
      <c r="EP193">
        <v>0</v>
      </c>
      <c r="EQ193">
        <v>771199.20000004768</v>
      </c>
      <c r="ER193">
        <v>0</v>
      </c>
      <c r="ES193">
        <v>641.14684</v>
      </c>
      <c r="ET193">
        <v>-0.92761536719059401</v>
      </c>
      <c r="EU193">
        <v>-24.247692257815832</v>
      </c>
      <c r="EV193">
        <v>9496.1839999999993</v>
      </c>
      <c r="EW193">
        <v>15</v>
      </c>
      <c r="EX193">
        <v>1658327627.5</v>
      </c>
      <c r="EY193" t="s">
        <v>416</v>
      </c>
      <c r="EZ193">
        <v>1658327627.5</v>
      </c>
      <c r="FA193">
        <v>1658327617.5</v>
      </c>
      <c r="FB193">
        <v>12</v>
      </c>
      <c r="FC193">
        <v>-0.68500000000000005</v>
      </c>
      <c r="FD193">
        <v>-0.255</v>
      </c>
      <c r="FE193">
        <v>-3.9239999999999999</v>
      </c>
      <c r="FF193">
        <v>0.28599999999999998</v>
      </c>
      <c r="FG193">
        <v>1546</v>
      </c>
      <c r="FH193">
        <v>32</v>
      </c>
      <c r="FI193">
        <v>0.03</v>
      </c>
      <c r="FJ193">
        <v>0.04</v>
      </c>
      <c r="FK193">
        <v>-21.291274999999999</v>
      </c>
      <c r="FL193">
        <v>0.36262739212012518</v>
      </c>
      <c r="FM193">
        <v>6.4781871499671836E-2</v>
      </c>
      <c r="FN193">
        <v>1</v>
      </c>
      <c r="FO193">
        <v>641.24144117647052</v>
      </c>
      <c r="FP193">
        <v>-1.075614970415306</v>
      </c>
      <c r="FQ193">
        <v>0.19205869065846129</v>
      </c>
      <c r="FR193">
        <v>0</v>
      </c>
      <c r="FS193">
        <v>1.7909915000000001</v>
      </c>
      <c r="FT193">
        <v>9.4854033771079784E-3</v>
      </c>
      <c r="FU193">
        <v>1.086892578638753E-2</v>
      </c>
      <c r="FV193">
        <v>1</v>
      </c>
      <c r="FW193">
        <v>2</v>
      </c>
      <c r="FX193">
        <v>3</v>
      </c>
      <c r="FY193" t="s">
        <v>417</v>
      </c>
      <c r="FZ193">
        <v>3.3691900000000001</v>
      </c>
      <c r="GA193">
        <v>2.8934700000000002</v>
      </c>
      <c r="GB193">
        <v>0.199235</v>
      </c>
      <c r="GC193">
        <v>0.20377100000000001</v>
      </c>
      <c r="GD193">
        <v>0.14036499999999999</v>
      </c>
      <c r="GE193">
        <v>0.13772699999999999</v>
      </c>
      <c r="GF193">
        <v>27632.1</v>
      </c>
      <c r="GG193">
        <v>23901.5</v>
      </c>
      <c r="GH193">
        <v>30853.200000000001</v>
      </c>
      <c r="GI193">
        <v>27988.3</v>
      </c>
      <c r="GJ193">
        <v>34945.199999999997</v>
      </c>
      <c r="GK193">
        <v>34052</v>
      </c>
      <c r="GL193">
        <v>40218.9</v>
      </c>
      <c r="GM193">
        <v>39010.1</v>
      </c>
      <c r="GN193">
        <v>2.30748</v>
      </c>
      <c r="GO193">
        <v>1.5738799999999999</v>
      </c>
      <c r="GP193">
        <v>0</v>
      </c>
      <c r="GQ193">
        <v>2.9567599999999999E-2</v>
      </c>
      <c r="GR193">
        <v>999.9</v>
      </c>
      <c r="GS193">
        <v>32.814999999999998</v>
      </c>
      <c r="GT193">
        <v>58.8</v>
      </c>
      <c r="GU193">
        <v>39.1</v>
      </c>
      <c r="GV193">
        <v>41.086199999999998</v>
      </c>
      <c r="GW193">
        <v>50.862900000000003</v>
      </c>
      <c r="GX193">
        <v>41.169899999999998</v>
      </c>
      <c r="GY193">
        <v>1</v>
      </c>
      <c r="GZ193">
        <v>0.64919700000000002</v>
      </c>
      <c r="HA193">
        <v>1.69295</v>
      </c>
      <c r="HB193">
        <v>20.200199999999999</v>
      </c>
      <c r="HC193">
        <v>5.2144399999999997</v>
      </c>
      <c r="HD193">
        <v>11.974</v>
      </c>
      <c r="HE193">
        <v>4.9891500000000004</v>
      </c>
      <c r="HF193">
        <v>3.2925</v>
      </c>
      <c r="HG193">
        <v>8388.2999999999993</v>
      </c>
      <c r="HH193">
        <v>9999</v>
      </c>
      <c r="HI193">
        <v>9999</v>
      </c>
      <c r="HJ193">
        <v>971.2</v>
      </c>
      <c r="HK193">
        <v>4.9712500000000004</v>
      </c>
      <c r="HL193">
        <v>1.8742399999999999</v>
      </c>
      <c r="HM193">
        <v>1.8705700000000001</v>
      </c>
      <c r="HN193">
        <v>1.8702099999999999</v>
      </c>
      <c r="HO193">
        <v>1.8748199999999999</v>
      </c>
      <c r="HP193">
        <v>1.8714900000000001</v>
      </c>
      <c r="HQ193">
        <v>1.8669500000000001</v>
      </c>
      <c r="HR193">
        <v>1.8779600000000001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-3.59</v>
      </c>
      <c r="IG193">
        <v>0.33229999999999998</v>
      </c>
      <c r="IH193">
        <v>-2.1003025613674828</v>
      </c>
      <c r="II193">
        <v>1.7196870422270779E-5</v>
      </c>
      <c r="IJ193">
        <v>-2.1741833173098589E-6</v>
      </c>
      <c r="IK193">
        <v>9.0595066644434051E-10</v>
      </c>
      <c r="IL193">
        <v>-0.3055493333670728</v>
      </c>
      <c r="IM193">
        <v>-1.2435942757381079E-3</v>
      </c>
      <c r="IN193">
        <v>8.3241555849602686E-4</v>
      </c>
      <c r="IO193">
        <v>-6.8006265696850886E-6</v>
      </c>
      <c r="IP193">
        <v>17</v>
      </c>
      <c r="IQ193">
        <v>2050</v>
      </c>
      <c r="IR193">
        <v>3</v>
      </c>
      <c r="IS193">
        <v>34</v>
      </c>
      <c r="IT193">
        <v>17.7</v>
      </c>
      <c r="IU193">
        <v>17.8</v>
      </c>
      <c r="IV193">
        <v>2.4645999999999999</v>
      </c>
      <c r="IW193">
        <v>2.5402800000000001</v>
      </c>
      <c r="IX193">
        <v>1.49902</v>
      </c>
      <c r="IY193">
        <v>2.2814899999999998</v>
      </c>
      <c r="IZ193">
        <v>1.69678</v>
      </c>
      <c r="JA193">
        <v>2.3327599999999999</v>
      </c>
      <c r="JB193">
        <v>43.371899999999997</v>
      </c>
      <c r="JC193">
        <v>13.3703</v>
      </c>
      <c r="JD193">
        <v>18</v>
      </c>
      <c r="JE193">
        <v>693.55899999999997</v>
      </c>
      <c r="JF193">
        <v>288.48899999999998</v>
      </c>
      <c r="JG193">
        <v>29.998000000000001</v>
      </c>
      <c r="JH193">
        <v>35.694299999999998</v>
      </c>
      <c r="JI193">
        <v>30.000299999999999</v>
      </c>
      <c r="JJ193">
        <v>35.460599999999999</v>
      </c>
      <c r="JK193">
        <v>35.458199999999998</v>
      </c>
      <c r="JL193">
        <v>49.420299999999997</v>
      </c>
      <c r="JM193">
        <v>26.888100000000001</v>
      </c>
      <c r="JN193">
        <v>45.446100000000001</v>
      </c>
      <c r="JO193">
        <v>30</v>
      </c>
      <c r="JP193">
        <v>1190.72</v>
      </c>
      <c r="JQ193">
        <v>32.0259</v>
      </c>
      <c r="JR193">
        <v>98.324600000000004</v>
      </c>
      <c r="JS193">
        <v>98.247</v>
      </c>
    </row>
    <row r="194" spans="1:279" x14ac:dyDescent="0.2">
      <c r="A194">
        <v>179</v>
      </c>
      <c r="B194">
        <v>1658328691.5999999</v>
      </c>
      <c r="C194">
        <v>710.5</v>
      </c>
      <c r="D194" t="s">
        <v>778</v>
      </c>
      <c r="E194" t="s">
        <v>779</v>
      </c>
      <c r="F194">
        <v>4</v>
      </c>
      <c r="G194">
        <v>1658328689.2874999</v>
      </c>
      <c r="H194">
        <f t="shared" si="100"/>
        <v>1.9900395233087339E-3</v>
      </c>
      <c r="I194">
        <f t="shared" si="101"/>
        <v>1.990039523308734</v>
      </c>
      <c r="J194">
        <f t="shared" si="102"/>
        <v>11.10653152906136</v>
      </c>
      <c r="K194">
        <f t="shared" si="103"/>
        <v>1161.5650000000001</v>
      </c>
      <c r="L194">
        <f t="shared" si="104"/>
        <v>974.81215988478016</v>
      </c>
      <c r="M194">
        <f t="shared" si="105"/>
        <v>98.658790564207379</v>
      </c>
      <c r="N194">
        <f t="shared" si="106"/>
        <v>117.55967229138662</v>
      </c>
      <c r="O194">
        <f t="shared" si="107"/>
        <v>0.11561917458639559</v>
      </c>
      <c r="P194">
        <f t="shared" si="108"/>
        <v>2.7642919297162978</v>
      </c>
      <c r="Q194">
        <f t="shared" si="109"/>
        <v>0.11299826573496374</v>
      </c>
      <c r="R194">
        <f t="shared" si="110"/>
        <v>7.0854445979669653E-2</v>
      </c>
      <c r="S194">
        <f t="shared" si="111"/>
        <v>194.42406036254891</v>
      </c>
      <c r="T194">
        <f t="shared" si="112"/>
        <v>34.441563076902526</v>
      </c>
      <c r="U194">
        <f t="shared" si="113"/>
        <v>33.287537499999999</v>
      </c>
      <c r="V194">
        <f t="shared" si="114"/>
        <v>5.1343057748978591</v>
      </c>
      <c r="W194">
        <f t="shared" si="115"/>
        <v>64.934521420344453</v>
      </c>
      <c r="X194">
        <f t="shared" si="116"/>
        <v>3.4272976428424475</v>
      </c>
      <c r="Y194">
        <f t="shared" si="117"/>
        <v>5.2780825481970064</v>
      </c>
      <c r="Z194">
        <f t="shared" si="118"/>
        <v>1.7070081320554116</v>
      </c>
      <c r="AA194">
        <f t="shared" si="119"/>
        <v>-87.760742977915172</v>
      </c>
      <c r="AB194">
        <f t="shared" si="120"/>
        <v>73.538116539758462</v>
      </c>
      <c r="AC194">
        <f t="shared" si="121"/>
        <v>6.1245919440544716</v>
      </c>
      <c r="AD194">
        <f t="shared" si="122"/>
        <v>186.32602586844666</v>
      </c>
      <c r="AE194">
        <f t="shared" si="123"/>
        <v>20.66175958810063</v>
      </c>
      <c r="AF194">
        <f t="shared" si="124"/>
        <v>1.9926064170640045</v>
      </c>
      <c r="AG194">
        <f t="shared" si="125"/>
        <v>11.10653152906136</v>
      </c>
      <c r="AH194">
        <v>1222.765468556858</v>
      </c>
      <c r="AI194">
        <v>1205.406606060606</v>
      </c>
      <c r="AJ194">
        <v>1.727906466376079</v>
      </c>
      <c r="AK194">
        <v>64.333968966541633</v>
      </c>
      <c r="AL194">
        <f t="shared" si="126"/>
        <v>1.990039523308734</v>
      </c>
      <c r="AM194">
        <v>32.088065020857961</v>
      </c>
      <c r="AN194">
        <v>33.861885454545451</v>
      </c>
      <c r="AO194">
        <v>-3.1340802040882921E-6</v>
      </c>
      <c r="AP194">
        <v>90.117840984765252</v>
      </c>
      <c r="AQ194">
        <v>14</v>
      </c>
      <c r="AR194">
        <v>2</v>
      </c>
      <c r="AS194">
        <f t="shared" si="127"/>
        <v>1</v>
      </c>
      <c r="AT194">
        <f t="shared" si="128"/>
        <v>0</v>
      </c>
      <c r="AU194">
        <f t="shared" si="129"/>
        <v>47124.404824510479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1009.496174799248</v>
      </c>
      <c r="BI194">
        <f t="shared" si="133"/>
        <v>11.10653152906136</v>
      </c>
      <c r="BJ194" t="e">
        <f t="shared" si="134"/>
        <v>#DIV/0!</v>
      </c>
      <c r="BK194">
        <f t="shared" si="135"/>
        <v>1.1002054100175311E-2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253</v>
      </c>
      <c r="CG194">
        <v>1000</v>
      </c>
      <c r="CH194" t="s">
        <v>414</v>
      </c>
      <c r="CI194">
        <v>1110.1500000000001</v>
      </c>
      <c r="CJ194">
        <v>1175.8634999999999</v>
      </c>
      <c r="CK194">
        <v>1152.67</v>
      </c>
      <c r="CL194">
        <v>1.3005735999999999E-4</v>
      </c>
      <c r="CM194">
        <v>6.5004835999999994E-4</v>
      </c>
      <c r="CN194">
        <v>4.7597999359999997E-2</v>
      </c>
      <c r="CO194">
        <v>5.5000000000000003E-4</v>
      </c>
      <c r="CP194">
        <f t="shared" si="146"/>
        <v>1199.98875</v>
      </c>
      <c r="CQ194">
        <f t="shared" si="147"/>
        <v>1009.496174799248</v>
      </c>
      <c r="CR194">
        <f t="shared" si="148"/>
        <v>0.84125469909551076</v>
      </c>
      <c r="CS194">
        <f t="shared" si="149"/>
        <v>0.16202156925433586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1658328689.2874999</v>
      </c>
      <c r="CZ194">
        <v>1161.5650000000001</v>
      </c>
      <c r="DA194">
        <v>1182.7625</v>
      </c>
      <c r="DB194">
        <v>33.863900000000001</v>
      </c>
      <c r="DC194">
        <v>32.087812499999998</v>
      </c>
      <c r="DD194">
        <v>1165.16625</v>
      </c>
      <c r="DE194">
        <v>33.531637500000002</v>
      </c>
      <c r="DF194">
        <v>650.34937500000001</v>
      </c>
      <c r="DG194">
        <v>101.108</v>
      </c>
      <c r="DH194">
        <v>0.10000152499999999</v>
      </c>
      <c r="DI194">
        <v>33.780987499999988</v>
      </c>
      <c r="DJ194">
        <v>999.9</v>
      </c>
      <c r="DK194">
        <v>33.287537499999999</v>
      </c>
      <c r="DL194">
        <v>0</v>
      </c>
      <c r="DM194">
        <v>0</v>
      </c>
      <c r="DN194">
        <v>8986.7962499999994</v>
      </c>
      <c r="DO194">
        <v>0</v>
      </c>
      <c r="DP194">
        <v>1877.6475</v>
      </c>
      <c r="DQ194">
        <v>-21.195625</v>
      </c>
      <c r="DR194">
        <v>1202.28</v>
      </c>
      <c r="DS194">
        <v>1221.9762499999999</v>
      </c>
      <c r="DT194">
        <v>1.7760912499999999</v>
      </c>
      <c r="DU194">
        <v>1182.7625</v>
      </c>
      <c r="DV194">
        <v>32.087812499999998</v>
      </c>
      <c r="DW194">
        <v>3.423915</v>
      </c>
      <c r="DX194">
        <v>3.2443362499999999</v>
      </c>
      <c r="DY194">
        <v>26.2471125</v>
      </c>
      <c r="DZ194">
        <v>25.3380875</v>
      </c>
      <c r="EA194">
        <v>1199.98875</v>
      </c>
      <c r="EB194">
        <v>0.95800399999999997</v>
      </c>
      <c r="EC194">
        <v>4.1996424999999997E-2</v>
      </c>
      <c r="ED194">
        <v>0</v>
      </c>
      <c r="EE194">
        <v>640.96437500000002</v>
      </c>
      <c r="EF194">
        <v>5.0001600000000002</v>
      </c>
      <c r="EG194">
        <v>9498.1937499999985</v>
      </c>
      <c r="EH194">
        <v>9515.0974999999999</v>
      </c>
      <c r="EI194">
        <v>47.843499999999999</v>
      </c>
      <c r="EJ194">
        <v>50.561999999999998</v>
      </c>
      <c r="EK194">
        <v>49.101374999999997</v>
      </c>
      <c r="EL194">
        <v>48.992125000000001</v>
      </c>
      <c r="EM194">
        <v>49.561999999999998</v>
      </c>
      <c r="EN194">
        <v>1144.80125</v>
      </c>
      <c r="EO194">
        <v>50.1875</v>
      </c>
      <c r="EP194">
        <v>0</v>
      </c>
      <c r="EQ194">
        <v>771202.79999995232</v>
      </c>
      <c r="ER194">
        <v>0</v>
      </c>
      <c r="ES194">
        <v>641.06884000000002</v>
      </c>
      <c r="ET194">
        <v>-1.6069999945555189</v>
      </c>
      <c r="EU194">
        <v>3.281538567910594</v>
      </c>
      <c r="EV194">
        <v>9496.7356</v>
      </c>
      <c r="EW194">
        <v>15</v>
      </c>
      <c r="EX194">
        <v>1658327627.5</v>
      </c>
      <c r="EY194" t="s">
        <v>416</v>
      </c>
      <c r="EZ194">
        <v>1658327627.5</v>
      </c>
      <c r="FA194">
        <v>1658327617.5</v>
      </c>
      <c r="FB194">
        <v>12</v>
      </c>
      <c r="FC194">
        <v>-0.68500000000000005</v>
      </c>
      <c r="FD194">
        <v>-0.255</v>
      </c>
      <c r="FE194">
        <v>-3.9239999999999999</v>
      </c>
      <c r="FF194">
        <v>0.28599999999999998</v>
      </c>
      <c r="FG194">
        <v>1546</v>
      </c>
      <c r="FH194">
        <v>32</v>
      </c>
      <c r="FI194">
        <v>0.03</v>
      </c>
      <c r="FJ194">
        <v>0.04</v>
      </c>
      <c r="FK194">
        <v>-21.262931707317069</v>
      </c>
      <c r="FL194">
        <v>0.49449407665503398</v>
      </c>
      <c r="FM194">
        <v>7.0352372466884139E-2</v>
      </c>
      <c r="FN194">
        <v>1</v>
      </c>
      <c r="FO194">
        <v>641.14994117647063</v>
      </c>
      <c r="FP194">
        <v>-1.4334606513062229</v>
      </c>
      <c r="FQ194">
        <v>0.18802236118212351</v>
      </c>
      <c r="FR194">
        <v>0</v>
      </c>
      <c r="FS194">
        <v>1.78915243902439</v>
      </c>
      <c r="FT194">
        <v>-6.9377142857138682E-2</v>
      </c>
      <c r="FU194">
        <v>1.2239702846003951E-2</v>
      </c>
      <c r="FV194">
        <v>1</v>
      </c>
      <c r="FW194">
        <v>2</v>
      </c>
      <c r="FX194">
        <v>3</v>
      </c>
      <c r="FY194" t="s">
        <v>417</v>
      </c>
      <c r="FZ194">
        <v>3.3692099999999998</v>
      </c>
      <c r="GA194">
        <v>2.8936999999999999</v>
      </c>
      <c r="GB194">
        <v>0.199965</v>
      </c>
      <c r="GC194">
        <v>0.20450299999999999</v>
      </c>
      <c r="GD194">
        <v>0.14035700000000001</v>
      </c>
      <c r="GE194">
        <v>0.13772100000000001</v>
      </c>
      <c r="GF194">
        <v>27606.799999999999</v>
      </c>
      <c r="GG194">
        <v>23878.799999999999</v>
      </c>
      <c r="GH194">
        <v>30853.3</v>
      </c>
      <c r="GI194">
        <v>27987.599999999999</v>
      </c>
      <c r="GJ194">
        <v>34945.599999999999</v>
      </c>
      <c r="GK194">
        <v>34051.9</v>
      </c>
      <c r="GL194">
        <v>40218.9</v>
      </c>
      <c r="GM194">
        <v>39009.599999999999</v>
      </c>
      <c r="GN194">
        <v>2.3076699999999999</v>
      </c>
      <c r="GO194">
        <v>1.57355</v>
      </c>
      <c r="GP194">
        <v>0</v>
      </c>
      <c r="GQ194">
        <v>2.8699599999999999E-2</v>
      </c>
      <c r="GR194">
        <v>999.9</v>
      </c>
      <c r="GS194">
        <v>32.814999999999998</v>
      </c>
      <c r="GT194">
        <v>58.8</v>
      </c>
      <c r="GU194">
        <v>39</v>
      </c>
      <c r="GV194">
        <v>40.865499999999997</v>
      </c>
      <c r="GW194">
        <v>51.1629</v>
      </c>
      <c r="GX194">
        <v>41.899000000000001</v>
      </c>
      <c r="GY194">
        <v>1</v>
      </c>
      <c r="GZ194">
        <v>0.649169</v>
      </c>
      <c r="HA194">
        <v>1.68632</v>
      </c>
      <c r="HB194">
        <v>20.200099999999999</v>
      </c>
      <c r="HC194">
        <v>5.2142900000000001</v>
      </c>
      <c r="HD194">
        <v>11.974</v>
      </c>
      <c r="HE194">
        <v>4.9901</v>
      </c>
      <c r="HF194">
        <v>3.2924500000000001</v>
      </c>
      <c r="HG194">
        <v>8388.2999999999993</v>
      </c>
      <c r="HH194">
        <v>9999</v>
      </c>
      <c r="HI194">
        <v>9999</v>
      </c>
      <c r="HJ194">
        <v>971.2</v>
      </c>
      <c r="HK194">
        <v>4.97126</v>
      </c>
      <c r="HL194">
        <v>1.8742399999999999</v>
      </c>
      <c r="HM194">
        <v>1.8705700000000001</v>
      </c>
      <c r="HN194">
        <v>1.87022</v>
      </c>
      <c r="HO194">
        <v>1.87483</v>
      </c>
      <c r="HP194">
        <v>1.8714900000000001</v>
      </c>
      <c r="HQ194">
        <v>1.86694</v>
      </c>
      <c r="HR194">
        <v>1.8779600000000001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-3.6</v>
      </c>
      <c r="IG194">
        <v>0.33229999999999998</v>
      </c>
      <c r="IH194">
        <v>-2.1003025613674828</v>
      </c>
      <c r="II194">
        <v>1.7196870422270779E-5</v>
      </c>
      <c r="IJ194">
        <v>-2.1741833173098589E-6</v>
      </c>
      <c r="IK194">
        <v>9.0595066644434051E-10</v>
      </c>
      <c r="IL194">
        <v>-0.3055493333670728</v>
      </c>
      <c r="IM194">
        <v>-1.2435942757381079E-3</v>
      </c>
      <c r="IN194">
        <v>8.3241555849602686E-4</v>
      </c>
      <c r="IO194">
        <v>-6.8006265696850886E-6</v>
      </c>
      <c r="IP194">
        <v>17</v>
      </c>
      <c r="IQ194">
        <v>2050</v>
      </c>
      <c r="IR194">
        <v>3</v>
      </c>
      <c r="IS194">
        <v>34</v>
      </c>
      <c r="IT194">
        <v>17.7</v>
      </c>
      <c r="IU194">
        <v>17.899999999999999</v>
      </c>
      <c r="IV194">
        <v>2.47559</v>
      </c>
      <c r="IW194">
        <v>2.5378400000000001</v>
      </c>
      <c r="IX194">
        <v>1.49902</v>
      </c>
      <c r="IY194">
        <v>2.2802699999999998</v>
      </c>
      <c r="IZ194">
        <v>1.69678</v>
      </c>
      <c r="JA194">
        <v>2.3999000000000001</v>
      </c>
      <c r="JB194">
        <v>43.399099999999997</v>
      </c>
      <c r="JC194">
        <v>13.3703</v>
      </c>
      <c r="JD194">
        <v>18</v>
      </c>
      <c r="JE194">
        <v>693.72199999999998</v>
      </c>
      <c r="JF194">
        <v>288.33</v>
      </c>
      <c r="JG194">
        <v>29.998200000000001</v>
      </c>
      <c r="JH194">
        <v>35.695</v>
      </c>
      <c r="JI194">
        <v>30.0002</v>
      </c>
      <c r="JJ194">
        <v>35.460599999999999</v>
      </c>
      <c r="JK194">
        <v>35.458199999999998</v>
      </c>
      <c r="JL194">
        <v>49.649799999999999</v>
      </c>
      <c r="JM194">
        <v>26.888100000000001</v>
      </c>
      <c r="JN194">
        <v>45.446100000000001</v>
      </c>
      <c r="JO194">
        <v>30</v>
      </c>
      <c r="JP194">
        <v>1197.4000000000001</v>
      </c>
      <c r="JQ194">
        <v>32.0259</v>
      </c>
      <c r="JR194">
        <v>98.324600000000004</v>
      </c>
      <c r="JS194">
        <v>98.2453</v>
      </c>
    </row>
    <row r="195" spans="1:279" x14ac:dyDescent="0.2">
      <c r="A195">
        <v>180</v>
      </c>
      <c r="B195">
        <v>1658328695.5999999</v>
      </c>
      <c r="C195">
        <v>714.5</v>
      </c>
      <c r="D195" t="s">
        <v>780</v>
      </c>
      <c r="E195" t="s">
        <v>781</v>
      </c>
      <c r="F195">
        <v>4</v>
      </c>
      <c r="G195">
        <v>1658328693.5999999</v>
      </c>
      <c r="H195">
        <f t="shared" si="100"/>
        <v>1.987481650421309E-3</v>
      </c>
      <c r="I195">
        <f t="shared" si="101"/>
        <v>1.9874816504213089</v>
      </c>
      <c r="J195">
        <f t="shared" si="102"/>
        <v>11.266345792581642</v>
      </c>
      <c r="K195">
        <f t="shared" si="103"/>
        <v>1168.791428571428</v>
      </c>
      <c r="L195">
        <f t="shared" si="104"/>
        <v>979.49249522993182</v>
      </c>
      <c r="M195">
        <f t="shared" si="105"/>
        <v>99.131685726932275</v>
      </c>
      <c r="N195">
        <f t="shared" si="106"/>
        <v>118.2900993542338</v>
      </c>
      <c r="O195">
        <f t="shared" si="107"/>
        <v>0.11551380791098372</v>
      </c>
      <c r="P195">
        <f t="shared" si="108"/>
        <v>2.7695884788748772</v>
      </c>
      <c r="Q195">
        <f t="shared" si="109"/>
        <v>0.11290249699394722</v>
      </c>
      <c r="R195">
        <f t="shared" si="110"/>
        <v>7.0793759876242909E-2</v>
      </c>
      <c r="S195">
        <f t="shared" si="111"/>
        <v>194.41860175542016</v>
      </c>
      <c r="T195">
        <f t="shared" si="112"/>
        <v>34.44131580814809</v>
      </c>
      <c r="U195">
        <f t="shared" si="113"/>
        <v>33.284271428571422</v>
      </c>
      <c r="V195">
        <f t="shared" si="114"/>
        <v>5.1333656050330125</v>
      </c>
      <c r="W195">
        <f t="shared" si="115"/>
        <v>64.930035549843709</v>
      </c>
      <c r="X195">
        <f t="shared" si="116"/>
        <v>3.4271097676659941</v>
      </c>
      <c r="Y195">
        <f t="shared" si="117"/>
        <v>5.2781578488974707</v>
      </c>
      <c r="Z195">
        <f t="shared" si="118"/>
        <v>1.7062558373670185</v>
      </c>
      <c r="AA195">
        <f t="shared" si="119"/>
        <v>-87.647940783579728</v>
      </c>
      <c r="AB195">
        <f t="shared" si="120"/>
        <v>74.204818758502128</v>
      </c>
      <c r="AC195">
        <f t="shared" si="121"/>
        <v>6.1682083165093475</v>
      </c>
      <c r="AD195">
        <f t="shared" si="122"/>
        <v>187.14368804685191</v>
      </c>
      <c r="AE195">
        <f t="shared" si="123"/>
        <v>20.813184492992313</v>
      </c>
      <c r="AF195">
        <f t="shared" si="124"/>
        <v>1.9831744287418247</v>
      </c>
      <c r="AG195">
        <f t="shared" si="125"/>
        <v>11.266345792581642</v>
      </c>
      <c r="AH195">
        <v>1229.875280923337</v>
      </c>
      <c r="AI195">
        <v>1212.352545454545</v>
      </c>
      <c r="AJ195">
        <v>1.730912071380488</v>
      </c>
      <c r="AK195">
        <v>64.333968966541633</v>
      </c>
      <c r="AL195">
        <f t="shared" si="126"/>
        <v>1.9874816504213089</v>
      </c>
      <c r="AM195">
        <v>32.091208486203683</v>
      </c>
      <c r="AN195">
        <v>33.862694545454517</v>
      </c>
      <c r="AO195">
        <v>1.73578830432935E-6</v>
      </c>
      <c r="AP195">
        <v>90.117840984765252</v>
      </c>
      <c r="AQ195">
        <v>14</v>
      </c>
      <c r="AR195">
        <v>2</v>
      </c>
      <c r="AS195">
        <f t="shared" si="127"/>
        <v>1</v>
      </c>
      <c r="AT195">
        <f t="shared" si="128"/>
        <v>0</v>
      </c>
      <c r="AU195">
        <f t="shared" si="129"/>
        <v>47269.666997707565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1009.4683283706837</v>
      </c>
      <c r="BI195">
        <f t="shared" si="133"/>
        <v>11.266345792581642</v>
      </c>
      <c r="BJ195" t="e">
        <f t="shared" si="134"/>
        <v>#DIV/0!</v>
      </c>
      <c r="BK195">
        <f t="shared" si="135"/>
        <v>1.1160672876944944E-2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253</v>
      </c>
      <c r="CG195">
        <v>1000</v>
      </c>
      <c r="CH195" t="s">
        <v>414</v>
      </c>
      <c r="CI195">
        <v>1110.1500000000001</v>
      </c>
      <c r="CJ195">
        <v>1175.8634999999999</v>
      </c>
      <c r="CK195">
        <v>1152.67</v>
      </c>
      <c r="CL195">
        <v>1.3005735999999999E-4</v>
      </c>
      <c r="CM195">
        <v>6.5004835999999994E-4</v>
      </c>
      <c r="CN195">
        <v>4.7597999359999997E-2</v>
      </c>
      <c r="CO195">
        <v>5.5000000000000003E-4</v>
      </c>
      <c r="CP195">
        <f t="shared" si="146"/>
        <v>1199.9557142857141</v>
      </c>
      <c r="CQ195">
        <f t="shared" si="147"/>
        <v>1009.4683283706837</v>
      </c>
      <c r="CR195">
        <f t="shared" si="148"/>
        <v>0.84125465327825044</v>
      </c>
      <c r="CS195">
        <f t="shared" si="149"/>
        <v>0.16202148082702353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1658328693.5999999</v>
      </c>
      <c r="CZ195">
        <v>1168.791428571428</v>
      </c>
      <c r="DA195">
        <v>1190.1314285714291</v>
      </c>
      <c r="DB195">
        <v>33.862314285714277</v>
      </c>
      <c r="DC195">
        <v>32.094657142857137</v>
      </c>
      <c r="DD195">
        <v>1172.4014285714291</v>
      </c>
      <c r="DE195">
        <v>33.530071428571432</v>
      </c>
      <c r="DF195">
        <v>650.35900000000004</v>
      </c>
      <c r="DG195">
        <v>101.10728571428569</v>
      </c>
      <c r="DH195">
        <v>9.9906999999999996E-2</v>
      </c>
      <c r="DI195">
        <v>33.781242857142857</v>
      </c>
      <c r="DJ195">
        <v>999.89999999999986</v>
      </c>
      <c r="DK195">
        <v>33.284271428571422</v>
      </c>
      <c r="DL195">
        <v>0</v>
      </c>
      <c r="DM195">
        <v>0</v>
      </c>
      <c r="DN195">
        <v>9014.9985714285722</v>
      </c>
      <c r="DO195">
        <v>0</v>
      </c>
      <c r="DP195">
        <v>1876.984285714286</v>
      </c>
      <c r="DQ195">
        <v>-21.340157142857141</v>
      </c>
      <c r="DR195">
        <v>1209.755714285714</v>
      </c>
      <c r="DS195">
        <v>1229.5957142857139</v>
      </c>
      <c r="DT195">
        <v>1.767651428571428</v>
      </c>
      <c r="DU195">
        <v>1190.1314285714291</v>
      </c>
      <c r="DV195">
        <v>32.094657142857137</v>
      </c>
      <c r="DW195">
        <v>3.4237328571428578</v>
      </c>
      <c r="DX195">
        <v>3.245011428571428</v>
      </c>
      <c r="DY195">
        <v>26.246199999999991</v>
      </c>
      <c r="DZ195">
        <v>25.341571428571431</v>
      </c>
      <c r="EA195">
        <v>1199.9557142857141</v>
      </c>
      <c r="EB195">
        <v>0.95800571428571424</v>
      </c>
      <c r="EC195">
        <v>4.1994742857142851E-2</v>
      </c>
      <c r="ED195">
        <v>0</v>
      </c>
      <c r="EE195">
        <v>640.57557142857138</v>
      </c>
      <c r="EF195">
        <v>5.0001600000000002</v>
      </c>
      <c r="EG195">
        <v>9500.677142857141</v>
      </c>
      <c r="EH195">
        <v>9514.8328571428574</v>
      </c>
      <c r="EI195">
        <v>47.875</v>
      </c>
      <c r="EJ195">
        <v>50.553142857142859</v>
      </c>
      <c r="EK195">
        <v>49.080000000000013</v>
      </c>
      <c r="EL195">
        <v>48.954999999999998</v>
      </c>
      <c r="EM195">
        <v>49.561999999999998</v>
      </c>
      <c r="EN195">
        <v>1144.771428571428</v>
      </c>
      <c r="EO195">
        <v>50.184285714285707</v>
      </c>
      <c r="EP195">
        <v>0</v>
      </c>
      <c r="EQ195">
        <v>771207</v>
      </c>
      <c r="ER195">
        <v>0</v>
      </c>
      <c r="ES195">
        <v>640.90876923076928</v>
      </c>
      <c r="ET195">
        <v>-2.4592820502260331</v>
      </c>
      <c r="EU195">
        <v>32.901880469536223</v>
      </c>
      <c r="EV195">
        <v>9497.43</v>
      </c>
      <c r="EW195">
        <v>15</v>
      </c>
      <c r="EX195">
        <v>1658327627.5</v>
      </c>
      <c r="EY195" t="s">
        <v>416</v>
      </c>
      <c r="EZ195">
        <v>1658327627.5</v>
      </c>
      <c r="FA195">
        <v>1658327617.5</v>
      </c>
      <c r="FB195">
        <v>12</v>
      </c>
      <c r="FC195">
        <v>-0.68500000000000005</v>
      </c>
      <c r="FD195">
        <v>-0.255</v>
      </c>
      <c r="FE195">
        <v>-3.9239999999999999</v>
      </c>
      <c r="FF195">
        <v>0.28599999999999998</v>
      </c>
      <c r="FG195">
        <v>1546</v>
      </c>
      <c r="FH195">
        <v>32</v>
      </c>
      <c r="FI195">
        <v>0.03</v>
      </c>
      <c r="FJ195">
        <v>0.04</v>
      </c>
      <c r="FK195">
        <v>-21.25681707317073</v>
      </c>
      <c r="FL195">
        <v>2.714425087106111E-2</v>
      </c>
      <c r="FM195">
        <v>6.7777433119100478E-2</v>
      </c>
      <c r="FN195">
        <v>1</v>
      </c>
      <c r="FO195">
        <v>641.02258823529417</v>
      </c>
      <c r="FP195">
        <v>-1.918563785305426</v>
      </c>
      <c r="FQ195">
        <v>0.22927418951822759</v>
      </c>
      <c r="FR195">
        <v>0</v>
      </c>
      <c r="FS195">
        <v>1.785934390243902</v>
      </c>
      <c r="FT195">
        <v>-0.13216285714285769</v>
      </c>
      <c r="FU195">
        <v>1.4477421790545741E-2</v>
      </c>
      <c r="FV195">
        <v>0</v>
      </c>
      <c r="FW195">
        <v>1</v>
      </c>
      <c r="FX195">
        <v>3</v>
      </c>
      <c r="FY195" t="s">
        <v>425</v>
      </c>
      <c r="FZ195">
        <v>3.3695599999999999</v>
      </c>
      <c r="GA195">
        <v>2.89377</v>
      </c>
      <c r="GB195">
        <v>0.20069000000000001</v>
      </c>
      <c r="GC195">
        <v>0.20524500000000001</v>
      </c>
      <c r="GD195">
        <v>0.14035900000000001</v>
      </c>
      <c r="GE195">
        <v>0.137766</v>
      </c>
      <c r="GF195">
        <v>27580.799999999999</v>
      </c>
      <c r="GG195">
        <v>23856.1</v>
      </c>
      <c r="GH195">
        <v>30852.3</v>
      </c>
      <c r="GI195">
        <v>27987.200000000001</v>
      </c>
      <c r="GJ195">
        <v>34944.5</v>
      </c>
      <c r="GK195">
        <v>34049.599999999999</v>
      </c>
      <c r="GL195">
        <v>40217.699999999997</v>
      </c>
      <c r="GM195">
        <v>39009</v>
      </c>
      <c r="GN195">
        <v>2.3077200000000002</v>
      </c>
      <c r="GO195">
        <v>1.5737000000000001</v>
      </c>
      <c r="GP195">
        <v>0</v>
      </c>
      <c r="GQ195">
        <v>2.93665E-2</v>
      </c>
      <c r="GR195">
        <v>999.9</v>
      </c>
      <c r="GS195">
        <v>32.814999999999998</v>
      </c>
      <c r="GT195">
        <v>58.8</v>
      </c>
      <c r="GU195">
        <v>39.1</v>
      </c>
      <c r="GV195">
        <v>41.089500000000001</v>
      </c>
      <c r="GW195">
        <v>51.192900000000002</v>
      </c>
      <c r="GX195">
        <v>41.302100000000003</v>
      </c>
      <c r="GY195">
        <v>1</v>
      </c>
      <c r="GZ195">
        <v>0.64951499999999995</v>
      </c>
      <c r="HA195">
        <v>1.6805399999999999</v>
      </c>
      <c r="HB195">
        <v>20.1998</v>
      </c>
      <c r="HC195">
        <v>5.2140000000000004</v>
      </c>
      <c r="HD195">
        <v>11.974</v>
      </c>
      <c r="HE195">
        <v>4.9897999999999998</v>
      </c>
      <c r="HF195">
        <v>3.29243</v>
      </c>
      <c r="HG195">
        <v>8388.5</v>
      </c>
      <c r="HH195">
        <v>9999</v>
      </c>
      <c r="HI195">
        <v>9999</v>
      </c>
      <c r="HJ195">
        <v>971.2</v>
      </c>
      <c r="HK195">
        <v>4.9712399999999999</v>
      </c>
      <c r="HL195">
        <v>1.8742399999999999</v>
      </c>
      <c r="HM195">
        <v>1.8705700000000001</v>
      </c>
      <c r="HN195">
        <v>1.8702300000000001</v>
      </c>
      <c r="HO195">
        <v>1.87483</v>
      </c>
      <c r="HP195">
        <v>1.8714900000000001</v>
      </c>
      <c r="HQ195">
        <v>1.86694</v>
      </c>
      <c r="HR195">
        <v>1.8779699999999999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-3.62</v>
      </c>
      <c r="IG195">
        <v>0.3322</v>
      </c>
      <c r="IH195">
        <v>-2.1003025613674828</v>
      </c>
      <c r="II195">
        <v>1.7196870422270779E-5</v>
      </c>
      <c r="IJ195">
        <v>-2.1741833173098589E-6</v>
      </c>
      <c r="IK195">
        <v>9.0595066644434051E-10</v>
      </c>
      <c r="IL195">
        <v>-0.3055493333670728</v>
      </c>
      <c r="IM195">
        <v>-1.2435942757381079E-3</v>
      </c>
      <c r="IN195">
        <v>8.3241555849602686E-4</v>
      </c>
      <c r="IO195">
        <v>-6.8006265696850886E-6</v>
      </c>
      <c r="IP195">
        <v>17</v>
      </c>
      <c r="IQ195">
        <v>2050</v>
      </c>
      <c r="IR195">
        <v>3</v>
      </c>
      <c r="IS195">
        <v>34</v>
      </c>
      <c r="IT195">
        <v>17.8</v>
      </c>
      <c r="IU195">
        <v>18</v>
      </c>
      <c r="IV195">
        <v>2.4865699999999999</v>
      </c>
      <c r="IW195">
        <v>2.5415000000000001</v>
      </c>
      <c r="IX195">
        <v>1.49902</v>
      </c>
      <c r="IY195">
        <v>2.2802699999999998</v>
      </c>
      <c r="IZ195">
        <v>1.69678</v>
      </c>
      <c r="JA195">
        <v>2.32178</v>
      </c>
      <c r="JB195">
        <v>43.399099999999997</v>
      </c>
      <c r="JC195">
        <v>13.379</v>
      </c>
      <c r="JD195">
        <v>18</v>
      </c>
      <c r="JE195">
        <v>693.78599999999994</v>
      </c>
      <c r="JF195">
        <v>288.40300000000002</v>
      </c>
      <c r="JG195">
        <v>29.9983</v>
      </c>
      <c r="JH195">
        <v>35.697600000000001</v>
      </c>
      <c r="JI195">
        <v>30.000299999999999</v>
      </c>
      <c r="JJ195">
        <v>35.462800000000001</v>
      </c>
      <c r="JK195">
        <v>35.458199999999998</v>
      </c>
      <c r="JL195">
        <v>49.876800000000003</v>
      </c>
      <c r="JM195">
        <v>26.888100000000001</v>
      </c>
      <c r="JN195">
        <v>45.446100000000001</v>
      </c>
      <c r="JO195">
        <v>30</v>
      </c>
      <c r="JP195">
        <v>1204.08</v>
      </c>
      <c r="JQ195">
        <v>32.0259</v>
      </c>
      <c r="JR195">
        <v>98.321600000000004</v>
      </c>
      <c r="JS195">
        <v>98.243899999999996</v>
      </c>
    </row>
    <row r="196" spans="1:279" x14ac:dyDescent="0.2">
      <c r="A196">
        <v>181</v>
      </c>
      <c r="B196">
        <v>1658328699.5999999</v>
      </c>
      <c r="C196">
        <v>718.5</v>
      </c>
      <c r="D196" t="s">
        <v>782</v>
      </c>
      <c r="E196" t="s">
        <v>783</v>
      </c>
      <c r="F196">
        <v>4</v>
      </c>
      <c r="G196">
        <v>1658328697.2874999</v>
      </c>
      <c r="H196">
        <f t="shared" si="100"/>
        <v>1.973243697865328E-3</v>
      </c>
      <c r="I196">
        <f t="shared" si="101"/>
        <v>1.9732436978653278</v>
      </c>
      <c r="J196">
        <f t="shared" si="102"/>
        <v>11.055349482987438</v>
      </c>
      <c r="K196">
        <f t="shared" si="103"/>
        <v>1174.99</v>
      </c>
      <c r="L196">
        <f t="shared" si="104"/>
        <v>987.3164804241851</v>
      </c>
      <c r="M196">
        <f t="shared" si="105"/>
        <v>99.924197925579747</v>
      </c>
      <c r="N196">
        <f t="shared" si="106"/>
        <v>118.91823508317576</v>
      </c>
      <c r="O196">
        <f t="shared" si="107"/>
        <v>0.11465126310655335</v>
      </c>
      <c r="P196">
        <f t="shared" si="108"/>
        <v>2.7686287931790501</v>
      </c>
      <c r="Q196">
        <f t="shared" si="109"/>
        <v>0.11207746584694799</v>
      </c>
      <c r="R196">
        <f t="shared" si="110"/>
        <v>7.0274849272674009E-2</v>
      </c>
      <c r="S196">
        <f t="shared" si="111"/>
        <v>194.41704261259352</v>
      </c>
      <c r="T196">
        <f t="shared" si="112"/>
        <v>34.441646860741187</v>
      </c>
      <c r="U196">
        <f t="shared" si="113"/>
        <v>33.285987499999997</v>
      </c>
      <c r="V196">
        <f t="shared" si="114"/>
        <v>5.1338595739146866</v>
      </c>
      <c r="W196">
        <f t="shared" si="115"/>
        <v>64.948238588164216</v>
      </c>
      <c r="X196">
        <f t="shared" si="116"/>
        <v>3.4273513808784144</v>
      </c>
      <c r="Y196">
        <f t="shared" si="117"/>
        <v>5.2770505488396644</v>
      </c>
      <c r="Z196">
        <f t="shared" si="118"/>
        <v>1.7065081930362722</v>
      </c>
      <c r="AA196">
        <f t="shared" si="119"/>
        <v>-87.020047075860958</v>
      </c>
      <c r="AB196">
        <f t="shared" si="120"/>
        <v>73.362428067202899</v>
      </c>
      <c r="AC196">
        <f t="shared" si="121"/>
        <v>6.1002381954071421</v>
      </c>
      <c r="AD196">
        <f t="shared" si="122"/>
        <v>186.8596617993426</v>
      </c>
      <c r="AE196">
        <f t="shared" si="123"/>
        <v>20.804746862616888</v>
      </c>
      <c r="AF196">
        <f t="shared" si="124"/>
        <v>1.9681276249228807</v>
      </c>
      <c r="AG196">
        <f t="shared" si="125"/>
        <v>11.055349482987438</v>
      </c>
      <c r="AH196">
        <v>1236.815652721275</v>
      </c>
      <c r="AI196">
        <v>1219.368181818181</v>
      </c>
      <c r="AJ196">
        <v>1.7628931476016689</v>
      </c>
      <c r="AK196">
        <v>64.333968966541633</v>
      </c>
      <c r="AL196">
        <f t="shared" si="126"/>
        <v>1.9732436978653278</v>
      </c>
      <c r="AM196">
        <v>32.1084233404492</v>
      </c>
      <c r="AN196">
        <v>33.86722727272727</v>
      </c>
      <c r="AO196">
        <v>2.4945414228424642E-6</v>
      </c>
      <c r="AP196">
        <v>90.117840984765252</v>
      </c>
      <c r="AQ196">
        <v>14</v>
      </c>
      <c r="AR196">
        <v>2</v>
      </c>
      <c r="AS196">
        <f t="shared" si="127"/>
        <v>1</v>
      </c>
      <c r="AT196">
        <f t="shared" si="128"/>
        <v>0</v>
      </c>
      <c r="AU196">
        <f t="shared" si="129"/>
        <v>47243.910705874805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1009.4612997992712</v>
      </c>
      <c r="BI196">
        <f t="shared" si="133"/>
        <v>11.055349482987438</v>
      </c>
      <c r="BJ196" t="e">
        <f t="shared" si="134"/>
        <v>#DIV/0!</v>
      </c>
      <c r="BK196">
        <f t="shared" si="135"/>
        <v>1.0951731864496208E-2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253</v>
      </c>
      <c r="CG196">
        <v>1000</v>
      </c>
      <c r="CH196" t="s">
        <v>414</v>
      </c>
      <c r="CI196">
        <v>1110.1500000000001</v>
      </c>
      <c r="CJ196">
        <v>1175.8634999999999</v>
      </c>
      <c r="CK196">
        <v>1152.67</v>
      </c>
      <c r="CL196">
        <v>1.3005735999999999E-4</v>
      </c>
      <c r="CM196">
        <v>6.5004835999999994E-4</v>
      </c>
      <c r="CN196">
        <v>4.7597999359999997E-2</v>
      </c>
      <c r="CO196">
        <v>5.5000000000000003E-4</v>
      </c>
      <c r="CP196">
        <f t="shared" si="146"/>
        <v>1199.9475</v>
      </c>
      <c r="CQ196">
        <f t="shared" si="147"/>
        <v>1009.4612997992712</v>
      </c>
      <c r="CR196">
        <f t="shared" si="148"/>
        <v>0.84125455471949495</v>
      </c>
      <c r="CS196">
        <f t="shared" si="149"/>
        <v>0.16202129060862538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1658328697.2874999</v>
      </c>
      <c r="CZ196">
        <v>1174.99</v>
      </c>
      <c r="DA196">
        <v>1196.3175000000001</v>
      </c>
      <c r="DB196">
        <v>33.864474999999999</v>
      </c>
      <c r="DC196">
        <v>32.110212500000003</v>
      </c>
      <c r="DD196">
        <v>1178.6075000000001</v>
      </c>
      <c r="DE196">
        <v>33.532162499999998</v>
      </c>
      <c r="DF196">
        <v>650.35125000000005</v>
      </c>
      <c r="DG196">
        <v>101.10787500000001</v>
      </c>
      <c r="DH196">
        <v>9.9994925000000012E-2</v>
      </c>
      <c r="DI196">
        <v>33.777487499999999</v>
      </c>
      <c r="DJ196">
        <v>999.9</v>
      </c>
      <c r="DK196">
        <v>33.285987499999997</v>
      </c>
      <c r="DL196">
        <v>0</v>
      </c>
      <c r="DM196">
        <v>0</v>
      </c>
      <c r="DN196">
        <v>9009.84375</v>
      </c>
      <c r="DO196">
        <v>0</v>
      </c>
      <c r="DP196">
        <v>1877.7162499999999</v>
      </c>
      <c r="DQ196">
        <v>-21.3281125</v>
      </c>
      <c r="DR196">
        <v>1216.17625</v>
      </c>
      <c r="DS196">
        <v>1236.0062499999999</v>
      </c>
      <c r="DT196">
        <v>1.75425125</v>
      </c>
      <c r="DU196">
        <v>1196.3175000000001</v>
      </c>
      <c r="DV196">
        <v>32.110212500000003</v>
      </c>
      <c r="DW196">
        <v>3.4239674999999998</v>
      </c>
      <c r="DX196">
        <v>3.2465975</v>
      </c>
      <c r="DY196">
        <v>26.247375000000002</v>
      </c>
      <c r="DZ196">
        <v>25.349812499999999</v>
      </c>
      <c r="EA196">
        <v>1199.9475</v>
      </c>
      <c r="EB196">
        <v>0.95800912500000002</v>
      </c>
      <c r="EC196">
        <v>4.1991250000000001E-2</v>
      </c>
      <c r="ED196">
        <v>0</v>
      </c>
      <c r="EE196">
        <v>640.47150000000011</v>
      </c>
      <c r="EF196">
        <v>5.0001600000000002</v>
      </c>
      <c r="EG196">
        <v>9498.5225000000009</v>
      </c>
      <c r="EH196">
        <v>9514.78125</v>
      </c>
      <c r="EI196">
        <v>47.835625</v>
      </c>
      <c r="EJ196">
        <v>50.554250000000003</v>
      </c>
      <c r="EK196">
        <v>49.077749999999988</v>
      </c>
      <c r="EL196">
        <v>48.952749999999988</v>
      </c>
      <c r="EM196">
        <v>49.546499999999988</v>
      </c>
      <c r="EN196">
        <v>1144.7674999999999</v>
      </c>
      <c r="EO196">
        <v>50.18</v>
      </c>
      <c r="EP196">
        <v>0</v>
      </c>
      <c r="EQ196">
        <v>771211.20000004768</v>
      </c>
      <c r="ER196">
        <v>0</v>
      </c>
      <c r="ES196">
        <v>640.72595999999999</v>
      </c>
      <c r="ET196">
        <v>-2.8729999943124942</v>
      </c>
      <c r="EU196">
        <v>19.233076941716419</v>
      </c>
      <c r="EV196">
        <v>9498.2828000000009</v>
      </c>
      <c r="EW196">
        <v>15</v>
      </c>
      <c r="EX196">
        <v>1658327627.5</v>
      </c>
      <c r="EY196" t="s">
        <v>416</v>
      </c>
      <c r="EZ196">
        <v>1658327627.5</v>
      </c>
      <c r="FA196">
        <v>1658327617.5</v>
      </c>
      <c r="FB196">
        <v>12</v>
      </c>
      <c r="FC196">
        <v>-0.68500000000000005</v>
      </c>
      <c r="FD196">
        <v>-0.255</v>
      </c>
      <c r="FE196">
        <v>-3.9239999999999999</v>
      </c>
      <c r="FF196">
        <v>0.28599999999999998</v>
      </c>
      <c r="FG196">
        <v>1546</v>
      </c>
      <c r="FH196">
        <v>32</v>
      </c>
      <c r="FI196">
        <v>0.03</v>
      </c>
      <c r="FJ196">
        <v>0.04</v>
      </c>
      <c r="FK196">
        <v>-21.26399268292683</v>
      </c>
      <c r="FL196">
        <v>-0.44382648083626031</v>
      </c>
      <c r="FM196">
        <v>6.7831255441375415E-2</v>
      </c>
      <c r="FN196">
        <v>1</v>
      </c>
      <c r="FO196">
        <v>640.86411764705872</v>
      </c>
      <c r="FP196">
        <v>-2.4450420151769561</v>
      </c>
      <c r="FQ196">
        <v>0.28086355958071457</v>
      </c>
      <c r="FR196">
        <v>0</v>
      </c>
      <c r="FS196">
        <v>1.776276585365854</v>
      </c>
      <c r="FT196">
        <v>-0.14356432055749191</v>
      </c>
      <c r="FU196">
        <v>1.493979864195717E-2</v>
      </c>
      <c r="FV196">
        <v>0</v>
      </c>
      <c r="FW196">
        <v>1</v>
      </c>
      <c r="FX196">
        <v>3</v>
      </c>
      <c r="FY196" t="s">
        <v>425</v>
      </c>
      <c r="FZ196">
        <v>3.3694899999999999</v>
      </c>
      <c r="GA196">
        <v>2.8937900000000001</v>
      </c>
      <c r="GB196">
        <v>0.20142499999999999</v>
      </c>
      <c r="GC196">
        <v>0.20596200000000001</v>
      </c>
      <c r="GD196">
        <v>0.140375</v>
      </c>
      <c r="GE196">
        <v>0.13780999999999999</v>
      </c>
      <c r="GF196">
        <v>27555.5</v>
      </c>
      <c r="GG196">
        <v>23834.400000000001</v>
      </c>
      <c r="GH196">
        <v>30852.400000000001</v>
      </c>
      <c r="GI196">
        <v>27987.1</v>
      </c>
      <c r="GJ196">
        <v>34944</v>
      </c>
      <c r="GK196">
        <v>34047.599999999999</v>
      </c>
      <c r="GL196">
        <v>40217.9</v>
      </c>
      <c r="GM196">
        <v>39008.800000000003</v>
      </c>
      <c r="GN196">
        <v>2.30775</v>
      </c>
      <c r="GO196">
        <v>1.57365</v>
      </c>
      <c r="GP196">
        <v>0</v>
      </c>
      <c r="GQ196">
        <v>2.8681000000000002E-2</v>
      </c>
      <c r="GR196">
        <v>999.9</v>
      </c>
      <c r="GS196">
        <v>32.814999999999998</v>
      </c>
      <c r="GT196">
        <v>58.8</v>
      </c>
      <c r="GU196">
        <v>39.1</v>
      </c>
      <c r="GV196">
        <v>41.085299999999997</v>
      </c>
      <c r="GW196">
        <v>50.832900000000002</v>
      </c>
      <c r="GX196">
        <v>40.725200000000001</v>
      </c>
      <c r="GY196">
        <v>1</v>
      </c>
      <c r="GZ196">
        <v>0.64953499999999997</v>
      </c>
      <c r="HA196">
        <v>1.6750700000000001</v>
      </c>
      <c r="HB196">
        <v>20.1999</v>
      </c>
      <c r="HC196">
        <v>5.2144399999999997</v>
      </c>
      <c r="HD196">
        <v>11.974</v>
      </c>
      <c r="HE196">
        <v>4.9901</v>
      </c>
      <c r="HF196">
        <v>3.2924500000000001</v>
      </c>
      <c r="HG196">
        <v>8388.5</v>
      </c>
      <c r="HH196">
        <v>9999</v>
      </c>
      <c r="HI196">
        <v>9999</v>
      </c>
      <c r="HJ196">
        <v>971.2</v>
      </c>
      <c r="HK196">
        <v>4.97126</v>
      </c>
      <c r="HL196">
        <v>1.8742399999999999</v>
      </c>
      <c r="HM196">
        <v>1.8705700000000001</v>
      </c>
      <c r="HN196">
        <v>1.8702399999999999</v>
      </c>
      <c r="HO196">
        <v>1.87483</v>
      </c>
      <c r="HP196">
        <v>1.8714900000000001</v>
      </c>
      <c r="HQ196">
        <v>1.86697</v>
      </c>
      <c r="HR196">
        <v>1.8779300000000001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-3.62</v>
      </c>
      <c r="IG196">
        <v>0.33239999999999997</v>
      </c>
      <c r="IH196">
        <v>-2.1003025613674828</v>
      </c>
      <c r="II196">
        <v>1.7196870422270779E-5</v>
      </c>
      <c r="IJ196">
        <v>-2.1741833173098589E-6</v>
      </c>
      <c r="IK196">
        <v>9.0595066644434051E-10</v>
      </c>
      <c r="IL196">
        <v>-0.3055493333670728</v>
      </c>
      <c r="IM196">
        <v>-1.2435942757381079E-3</v>
      </c>
      <c r="IN196">
        <v>8.3241555849602686E-4</v>
      </c>
      <c r="IO196">
        <v>-6.8006265696850886E-6</v>
      </c>
      <c r="IP196">
        <v>17</v>
      </c>
      <c r="IQ196">
        <v>2050</v>
      </c>
      <c r="IR196">
        <v>3</v>
      </c>
      <c r="IS196">
        <v>34</v>
      </c>
      <c r="IT196">
        <v>17.899999999999999</v>
      </c>
      <c r="IU196">
        <v>18</v>
      </c>
      <c r="IV196">
        <v>2.49878</v>
      </c>
      <c r="IW196">
        <v>2.5476100000000002</v>
      </c>
      <c r="IX196">
        <v>1.49902</v>
      </c>
      <c r="IY196">
        <v>2.2814899999999998</v>
      </c>
      <c r="IZ196">
        <v>1.69678</v>
      </c>
      <c r="JA196">
        <v>2.2399900000000001</v>
      </c>
      <c r="JB196">
        <v>43.399099999999997</v>
      </c>
      <c r="JC196">
        <v>13.361499999999999</v>
      </c>
      <c r="JD196">
        <v>18</v>
      </c>
      <c r="JE196">
        <v>693.81899999999996</v>
      </c>
      <c r="JF196">
        <v>288.37900000000002</v>
      </c>
      <c r="JG196">
        <v>29.9985</v>
      </c>
      <c r="JH196">
        <v>35.697600000000001</v>
      </c>
      <c r="JI196">
        <v>30.0001</v>
      </c>
      <c r="JJ196">
        <v>35.463900000000002</v>
      </c>
      <c r="JK196">
        <v>35.458199999999998</v>
      </c>
      <c r="JL196">
        <v>50.103999999999999</v>
      </c>
      <c r="JM196">
        <v>26.888100000000001</v>
      </c>
      <c r="JN196">
        <v>45.446100000000001</v>
      </c>
      <c r="JO196">
        <v>30</v>
      </c>
      <c r="JP196">
        <v>1210.75</v>
      </c>
      <c r="JQ196">
        <v>32.0259</v>
      </c>
      <c r="JR196">
        <v>98.322100000000006</v>
      </c>
      <c r="JS196">
        <v>98.243300000000005</v>
      </c>
    </row>
    <row r="197" spans="1:279" x14ac:dyDescent="0.2">
      <c r="A197">
        <v>182</v>
      </c>
      <c r="B197">
        <v>1658328703.5999999</v>
      </c>
      <c r="C197">
        <v>722.5</v>
      </c>
      <c r="D197" t="s">
        <v>784</v>
      </c>
      <c r="E197" t="s">
        <v>785</v>
      </c>
      <c r="F197">
        <v>4</v>
      </c>
      <c r="G197">
        <v>1658328701.5999999</v>
      </c>
      <c r="H197">
        <f t="shared" si="100"/>
        <v>1.9651464106655993E-3</v>
      </c>
      <c r="I197">
        <f t="shared" si="101"/>
        <v>1.9651464106655994</v>
      </c>
      <c r="J197">
        <f t="shared" si="102"/>
        <v>11.027318502860673</v>
      </c>
      <c r="K197">
        <f t="shared" si="103"/>
        <v>1182.298571428571</v>
      </c>
      <c r="L197">
        <f t="shared" si="104"/>
        <v>994.41795946478726</v>
      </c>
      <c r="M197">
        <f t="shared" si="105"/>
        <v>100.64216018092195</v>
      </c>
      <c r="N197">
        <f t="shared" si="106"/>
        <v>119.65701250149523</v>
      </c>
      <c r="O197">
        <f t="shared" si="107"/>
        <v>0.11431684713959887</v>
      </c>
      <c r="P197">
        <f t="shared" si="108"/>
        <v>2.7751265518594881</v>
      </c>
      <c r="Q197">
        <f t="shared" si="109"/>
        <v>0.11176370950703381</v>
      </c>
      <c r="R197">
        <f t="shared" si="110"/>
        <v>7.0076958469026868E-2</v>
      </c>
      <c r="S197">
        <f t="shared" si="111"/>
        <v>194.42417661252961</v>
      </c>
      <c r="T197">
        <f t="shared" si="112"/>
        <v>34.447611500722715</v>
      </c>
      <c r="U197">
        <f t="shared" si="113"/>
        <v>33.281185714285719</v>
      </c>
      <c r="V197">
        <f t="shared" si="114"/>
        <v>5.1324774902901442</v>
      </c>
      <c r="W197">
        <f t="shared" si="115"/>
        <v>64.945797969962058</v>
      </c>
      <c r="X197">
        <f t="shared" si="116"/>
        <v>3.4282098644119139</v>
      </c>
      <c r="Y197">
        <f t="shared" si="117"/>
        <v>5.278570702907504</v>
      </c>
      <c r="Z197">
        <f t="shared" si="118"/>
        <v>1.7042676258782303</v>
      </c>
      <c r="AA197">
        <f t="shared" si="119"/>
        <v>-86.66295671035293</v>
      </c>
      <c r="AB197">
        <f t="shared" si="120"/>
        <v>75.024318296375085</v>
      </c>
      <c r="AC197">
        <f t="shared" si="121"/>
        <v>6.2238319213483111</v>
      </c>
      <c r="AD197">
        <f t="shared" si="122"/>
        <v>189.00937011990007</v>
      </c>
      <c r="AE197">
        <f t="shared" si="123"/>
        <v>20.645160865442605</v>
      </c>
      <c r="AF197">
        <f t="shared" si="124"/>
        <v>1.9602288973706319</v>
      </c>
      <c r="AG197">
        <f t="shared" si="125"/>
        <v>11.027318502860673</v>
      </c>
      <c r="AH197">
        <v>1243.684296534547</v>
      </c>
      <c r="AI197">
        <v>1226.358363636363</v>
      </c>
      <c r="AJ197">
        <v>1.7385299826853891</v>
      </c>
      <c r="AK197">
        <v>64.333968966541633</v>
      </c>
      <c r="AL197">
        <f t="shared" si="126"/>
        <v>1.9651464106655994</v>
      </c>
      <c r="AM197">
        <v>32.124957328374428</v>
      </c>
      <c r="AN197">
        <v>33.876487878787877</v>
      </c>
      <c r="AO197">
        <v>2.153225922231807E-5</v>
      </c>
      <c r="AP197">
        <v>90.117840984765252</v>
      </c>
      <c r="AQ197">
        <v>14</v>
      </c>
      <c r="AR197">
        <v>2</v>
      </c>
      <c r="AS197">
        <f t="shared" si="127"/>
        <v>1</v>
      </c>
      <c r="AT197">
        <f t="shared" si="128"/>
        <v>0</v>
      </c>
      <c r="AU197">
        <f t="shared" si="129"/>
        <v>47421.538703752922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1009.4960997992384</v>
      </c>
      <c r="BI197">
        <f t="shared" si="133"/>
        <v>11.027318502860673</v>
      </c>
      <c r="BJ197" t="e">
        <f t="shared" si="134"/>
        <v>#DIV/0!</v>
      </c>
      <c r="BK197">
        <f t="shared" si="135"/>
        <v>1.0923587030255699E-2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253</v>
      </c>
      <c r="CG197">
        <v>1000</v>
      </c>
      <c r="CH197" t="s">
        <v>414</v>
      </c>
      <c r="CI197">
        <v>1110.1500000000001</v>
      </c>
      <c r="CJ197">
        <v>1175.8634999999999</v>
      </c>
      <c r="CK197">
        <v>1152.67</v>
      </c>
      <c r="CL197">
        <v>1.3005735999999999E-4</v>
      </c>
      <c r="CM197">
        <v>6.5004835999999994E-4</v>
      </c>
      <c r="CN197">
        <v>4.7597999359999997E-2</v>
      </c>
      <c r="CO197">
        <v>5.5000000000000003E-4</v>
      </c>
      <c r="CP197">
        <f t="shared" si="146"/>
        <v>1199.988571428572</v>
      </c>
      <c r="CQ197">
        <f t="shared" si="147"/>
        <v>1009.4960997992384</v>
      </c>
      <c r="CR197">
        <f t="shared" si="148"/>
        <v>0.84125476178281056</v>
      </c>
      <c r="CS197">
        <f t="shared" si="149"/>
        <v>0.16202169024082452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1658328701.5999999</v>
      </c>
      <c r="CZ197">
        <v>1182.298571428571</v>
      </c>
      <c r="DA197">
        <v>1203.484285714286</v>
      </c>
      <c r="DB197">
        <v>33.873214285714283</v>
      </c>
      <c r="DC197">
        <v>32.12594285714286</v>
      </c>
      <c r="DD197">
        <v>1185.9257142857141</v>
      </c>
      <c r="DE197">
        <v>33.54062857142857</v>
      </c>
      <c r="DF197">
        <v>650.32700000000011</v>
      </c>
      <c r="DG197">
        <v>101.1074285714286</v>
      </c>
      <c r="DH197">
        <v>9.9673757142857131E-2</v>
      </c>
      <c r="DI197">
        <v>33.782642857142847</v>
      </c>
      <c r="DJ197">
        <v>999.89999999999986</v>
      </c>
      <c r="DK197">
        <v>33.281185714285719</v>
      </c>
      <c r="DL197">
        <v>0</v>
      </c>
      <c r="DM197">
        <v>0</v>
      </c>
      <c r="DN197">
        <v>9044.4628571428584</v>
      </c>
      <c r="DO197">
        <v>0</v>
      </c>
      <c r="DP197">
        <v>1877.168571428572</v>
      </c>
      <c r="DQ197">
        <v>-21.186057142857141</v>
      </c>
      <c r="DR197">
        <v>1223.751428571429</v>
      </c>
      <c r="DS197">
        <v>1243.431428571429</v>
      </c>
      <c r="DT197">
        <v>1.7472685714285709</v>
      </c>
      <c r="DU197">
        <v>1203.484285714286</v>
      </c>
      <c r="DV197">
        <v>32.12594285714286</v>
      </c>
      <c r="DW197">
        <v>3.424832857142857</v>
      </c>
      <c r="DX197">
        <v>3.2481714285714292</v>
      </c>
      <c r="DY197">
        <v>26.251657142857141</v>
      </c>
      <c r="DZ197">
        <v>25.357971428571432</v>
      </c>
      <c r="EA197">
        <v>1199.988571428572</v>
      </c>
      <c r="EB197">
        <v>0.95800199999999991</v>
      </c>
      <c r="EC197">
        <v>4.1998442857142847E-2</v>
      </c>
      <c r="ED197">
        <v>0</v>
      </c>
      <c r="EE197">
        <v>640.41014285714289</v>
      </c>
      <c r="EF197">
        <v>5.0001600000000002</v>
      </c>
      <c r="EG197">
        <v>9495.9699999999993</v>
      </c>
      <c r="EH197">
        <v>9515.0971428571411</v>
      </c>
      <c r="EI197">
        <v>47.811999999999998</v>
      </c>
      <c r="EJ197">
        <v>50.517714285714291</v>
      </c>
      <c r="EK197">
        <v>49.08</v>
      </c>
      <c r="EL197">
        <v>48.982000000000014</v>
      </c>
      <c r="EM197">
        <v>49.561999999999998</v>
      </c>
      <c r="EN197">
        <v>1144.7985714285719</v>
      </c>
      <c r="EO197">
        <v>50.19</v>
      </c>
      <c r="EP197">
        <v>0</v>
      </c>
      <c r="EQ197">
        <v>771214.79999995232</v>
      </c>
      <c r="ER197">
        <v>0</v>
      </c>
      <c r="ES197">
        <v>640.55696</v>
      </c>
      <c r="ET197">
        <v>-2.4360000019813248</v>
      </c>
      <c r="EU197">
        <v>-28.333076985320879</v>
      </c>
      <c r="EV197">
        <v>9499.0516000000007</v>
      </c>
      <c r="EW197">
        <v>15</v>
      </c>
      <c r="EX197">
        <v>1658327627.5</v>
      </c>
      <c r="EY197" t="s">
        <v>416</v>
      </c>
      <c r="EZ197">
        <v>1658327627.5</v>
      </c>
      <c r="FA197">
        <v>1658327617.5</v>
      </c>
      <c r="FB197">
        <v>12</v>
      </c>
      <c r="FC197">
        <v>-0.68500000000000005</v>
      </c>
      <c r="FD197">
        <v>-0.255</v>
      </c>
      <c r="FE197">
        <v>-3.9239999999999999</v>
      </c>
      <c r="FF197">
        <v>0.28599999999999998</v>
      </c>
      <c r="FG197">
        <v>1546</v>
      </c>
      <c r="FH197">
        <v>32</v>
      </c>
      <c r="FI197">
        <v>0.03</v>
      </c>
      <c r="FJ197">
        <v>0.04</v>
      </c>
      <c r="FK197">
        <v>-21.26294</v>
      </c>
      <c r="FL197">
        <v>-4.5730581613476262E-2</v>
      </c>
      <c r="FM197">
        <v>7.1034195286495724E-2</v>
      </c>
      <c r="FN197">
        <v>1</v>
      </c>
      <c r="FO197">
        <v>640.74617647058824</v>
      </c>
      <c r="FP197">
        <v>-2.6553093915474029</v>
      </c>
      <c r="FQ197">
        <v>0.29860405325923711</v>
      </c>
      <c r="FR197">
        <v>0</v>
      </c>
      <c r="FS197">
        <v>1.76659225</v>
      </c>
      <c r="FT197">
        <v>-0.12455290806754531</v>
      </c>
      <c r="FU197">
        <v>1.2481502811660959E-2</v>
      </c>
      <c r="FV197">
        <v>0</v>
      </c>
      <c r="FW197">
        <v>1</v>
      </c>
      <c r="FX197">
        <v>3</v>
      </c>
      <c r="FY197" t="s">
        <v>425</v>
      </c>
      <c r="FZ197">
        <v>3.3691900000000001</v>
      </c>
      <c r="GA197">
        <v>2.89384</v>
      </c>
      <c r="GB197">
        <v>0.20214699999999999</v>
      </c>
      <c r="GC197">
        <v>0.20668300000000001</v>
      </c>
      <c r="GD197">
        <v>0.14039499999999999</v>
      </c>
      <c r="GE197">
        <v>0.13781299999999999</v>
      </c>
      <c r="GF197">
        <v>27530.799999999999</v>
      </c>
      <c r="GG197">
        <v>23812.3</v>
      </c>
      <c r="GH197">
        <v>30852.9</v>
      </c>
      <c r="GI197">
        <v>27986.6</v>
      </c>
      <c r="GJ197">
        <v>34944</v>
      </c>
      <c r="GK197">
        <v>34046.800000000003</v>
      </c>
      <c r="GL197">
        <v>40218.699999999997</v>
      </c>
      <c r="GM197">
        <v>39008</v>
      </c>
      <c r="GN197">
        <v>2.3074300000000001</v>
      </c>
      <c r="GO197">
        <v>1.5735300000000001</v>
      </c>
      <c r="GP197">
        <v>0</v>
      </c>
      <c r="GQ197">
        <v>2.92771E-2</v>
      </c>
      <c r="GR197">
        <v>999.9</v>
      </c>
      <c r="GS197">
        <v>32.814999999999998</v>
      </c>
      <c r="GT197">
        <v>58.8</v>
      </c>
      <c r="GU197">
        <v>39.1</v>
      </c>
      <c r="GV197">
        <v>41.083399999999997</v>
      </c>
      <c r="GW197">
        <v>50.262900000000002</v>
      </c>
      <c r="GX197">
        <v>41.185899999999997</v>
      </c>
      <c r="GY197">
        <v>1</v>
      </c>
      <c r="GZ197">
        <v>0.64954299999999998</v>
      </c>
      <c r="HA197">
        <v>1.6734199999999999</v>
      </c>
      <c r="HB197">
        <v>20.200099999999999</v>
      </c>
      <c r="HC197">
        <v>5.2141500000000001</v>
      </c>
      <c r="HD197">
        <v>11.974</v>
      </c>
      <c r="HE197">
        <v>4.9899500000000003</v>
      </c>
      <c r="HF197">
        <v>3.2924500000000001</v>
      </c>
      <c r="HG197">
        <v>8388.7000000000007</v>
      </c>
      <c r="HH197">
        <v>9999</v>
      </c>
      <c r="HI197">
        <v>9999</v>
      </c>
      <c r="HJ197">
        <v>971.2</v>
      </c>
      <c r="HK197">
        <v>4.9712500000000004</v>
      </c>
      <c r="HL197">
        <v>1.8742399999999999</v>
      </c>
      <c r="HM197">
        <v>1.8705700000000001</v>
      </c>
      <c r="HN197">
        <v>1.8702300000000001</v>
      </c>
      <c r="HO197">
        <v>1.87483</v>
      </c>
      <c r="HP197">
        <v>1.8714900000000001</v>
      </c>
      <c r="HQ197">
        <v>1.86697</v>
      </c>
      <c r="HR197">
        <v>1.8779399999999999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-3.63</v>
      </c>
      <c r="IG197">
        <v>0.3327</v>
      </c>
      <c r="IH197">
        <v>-2.1003025613674828</v>
      </c>
      <c r="II197">
        <v>1.7196870422270779E-5</v>
      </c>
      <c r="IJ197">
        <v>-2.1741833173098589E-6</v>
      </c>
      <c r="IK197">
        <v>9.0595066644434051E-10</v>
      </c>
      <c r="IL197">
        <v>-0.3055493333670728</v>
      </c>
      <c r="IM197">
        <v>-1.2435942757381079E-3</v>
      </c>
      <c r="IN197">
        <v>8.3241555849602686E-4</v>
      </c>
      <c r="IO197">
        <v>-6.8006265696850886E-6</v>
      </c>
      <c r="IP197">
        <v>17</v>
      </c>
      <c r="IQ197">
        <v>2050</v>
      </c>
      <c r="IR197">
        <v>3</v>
      </c>
      <c r="IS197">
        <v>34</v>
      </c>
      <c r="IT197">
        <v>17.899999999999999</v>
      </c>
      <c r="IU197">
        <v>18.100000000000001</v>
      </c>
      <c r="IV197">
        <v>2.5097700000000001</v>
      </c>
      <c r="IW197">
        <v>2.5451700000000002</v>
      </c>
      <c r="IX197">
        <v>1.49902</v>
      </c>
      <c r="IY197">
        <v>2.2814899999999998</v>
      </c>
      <c r="IZ197">
        <v>1.69678</v>
      </c>
      <c r="JA197">
        <v>2.32178</v>
      </c>
      <c r="JB197">
        <v>43.399099999999997</v>
      </c>
      <c r="JC197">
        <v>13.361499999999999</v>
      </c>
      <c r="JD197">
        <v>18</v>
      </c>
      <c r="JE197">
        <v>693.55399999999997</v>
      </c>
      <c r="JF197">
        <v>288.31700000000001</v>
      </c>
      <c r="JG197">
        <v>29.999199999999998</v>
      </c>
      <c r="JH197">
        <v>35.697600000000001</v>
      </c>
      <c r="JI197">
        <v>30.0001</v>
      </c>
      <c r="JJ197">
        <v>35.463900000000002</v>
      </c>
      <c r="JK197">
        <v>35.458199999999998</v>
      </c>
      <c r="JL197">
        <v>50.326599999999999</v>
      </c>
      <c r="JM197">
        <v>27.1631</v>
      </c>
      <c r="JN197">
        <v>45.066400000000002</v>
      </c>
      <c r="JO197">
        <v>30</v>
      </c>
      <c r="JP197">
        <v>1217.43</v>
      </c>
      <c r="JQ197">
        <v>32.0259</v>
      </c>
      <c r="JR197">
        <v>98.323899999999995</v>
      </c>
      <c r="JS197">
        <v>98.241500000000002</v>
      </c>
    </row>
    <row r="198" spans="1:279" x14ac:dyDescent="0.2">
      <c r="A198">
        <v>183</v>
      </c>
      <c r="B198">
        <v>1658328707.5999999</v>
      </c>
      <c r="C198">
        <v>726.5</v>
      </c>
      <c r="D198" t="s">
        <v>786</v>
      </c>
      <c r="E198" t="s">
        <v>787</v>
      </c>
      <c r="F198">
        <v>4</v>
      </c>
      <c r="G198">
        <v>1658328705.2874999</v>
      </c>
      <c r="H198">
        <f t="shared" si="100"/>
        <v>1.9820277503141918E-3</v>
      </c>
      <c r="I198">
        <f t="shared" si="101"/>
        <v>1.9820277503141919</v>
      </c>
      <c r="J198">
        <f t="shared" si="102"/>
        <v>11.212640498980676</v>
      </c>
      <c r="K198">
        <f t="shared" si="103"/>
        <v>1188.42625</v>
      </c>
      <c r="L198">
        <f t="shared" si="104"/>
        <v>998.80318284071154</v>
      </c>
      <c r="M198">
        <f t="shared" si="105"/>
        <v>101.08683940613219</v>
      </c>
      <c r="N198">
        <f t="shared" si="106"/>
        <v>120.27820449881449</v>
      </c>
      <c r="O198">
        <f t="shared" si="107"/>
        <v>0.11512680851183427</v>
      </c>
      <c r="P198">
        <f t="shared" si="108"/>
        <v>2.7716249468912584</v>
      </c>
      <c r="Q198">
        <f t="shared" si="109"/>
        <v>0.11253461343159771</v>
      </c>
      <c r="R198">
        <f t="shared" si="110"/>
        <v>7.0562170602577967E-2</v>
      </c>
      <c r="S198">
        <f t="shared" si="111"/>
        <v>194.43361686248991</v>
      </c>
      <c r="T198">
        <f t="shared" si="112"/>
        <v>34.449637829561688</v>
      </c>
      <c r="U198">
        <f t="shared" si="113"/>
        <v>33.292175</v>
      </c>
      <c r="V198">
        <f t="shared" si="114"/>
        <v>5.1356409809297654</v>
      </c>
      <c r="W198">
        <f t="shared" si="115"/>
        <v>64.930718325637898</v>
      </c>
      <c r="X198">
        <f t="shared" si="116"/>
        <v>3.4285236147863212</v>
      </c>
      <c r="Y198">
        <f t="shared" si="117"/>
        <v>5.2802798170069964</v>
      </c>
      <c r="Z198">
        <f t="shared" si="118"/>
        <v>1.7071173661434442</v>
      </c>
      <c r="AA198">
        <f t="shared" si="119"/>
        <v>-87.407423788855851</v>
      </c>
      <c r="AB198">
        <f t="shared" si="120"/>
        <v>74.153450450939516</v>
      </c>
      <c r="AC198">
        <f t="shared" si="121"/>
        <v>6.1598644522096073</v>
      </c>
      <c r="AD198">
        <f t="shared" si="122"/>
        <v>187.33950797678318</v>
      </c>
      <c r="AE198">
        <f t="shared" si="123"/>
        <v>20.672605621870197</v>
      </c>
      <c r="AF198">
        <f t="shared" si="124"/>
        <v>1.990382876360409</v>
      </c>
      <c r="AG198">
        <f t="shared" si="125"/>
        <v>11.212640498980676</v>
      </c>
      <c r="AH198">
        <v>1250.6083465298029</v>
      </c>
      <c r="AI198">
        <v>1233.2027878787881</v>
      </c>
      <c r="AJ198">
        <v>1.7141657324990021</v>
      </c>
      <c r="AK198">
        <v>64.333968966541633</v>
      </c>
      <c r="AL198">
        <f t="shared" si="126"/>
        <v>1.9820277503141919</v>
      </c>
      <c r="AM198">
        <v>32.107096704166722</v>
      </c>
      <c r="AN198">
        <v>33.87363818181818</v>
      </c>
      <c r="AO198">
        <v>7.4638288766861828E-6</v>
      </c>
      <c r="AP198">
        <v>90.117840984765252</v>
      </c>
      <c r="AQ198">
        <v>14</v>
      </c>
      <c r="AR198">
        <v>2</v>
      </c>
      <c r="AS198">
        <f t="shared" si="127"/>
        <v>1</v>
      </c>
      <c r="AT198">
        <f t="shared" si="128"/>
        <v>0</v>
      </c>
      <c r="AU198">
        <f t="shared" si="129"/>
        <v>47324.468735366529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1009.5437247992178</v>
      </c>
      <c r="BI198">
        <f t="shared" si="133"/>
        <v>11.212640498980676</v>
      </c>
      <c r="BJ198" t="e">
        <f t="shared" si="134"/>
        <v>#DIV/0!</v>
      </c>
      <c r="BK198">
        <f t="shared" si="135"/>
        <v>1.1106641766517534E-2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253</v>
      </c>
      <c r="CG198">
        <v>1000</v>
      </c>
      <c r="CH198" t="s">
        <v>414</v>
      </c>
      <c r="CI198">
        <v>1110.1500000000001</v>
      </c>
      <c r="CJ198">
        <v>1175.8634999999999</v>
      </c>
      <c r="CK198">
        <v>1152.67</v>
      </c>
      <c r="CL198">
        <v>1.3005735999999999E-4</v>
      </c>
      <c r="CM198">
        <v>6.5004835999999994E-4</v>
      </c>
      <c r="CN198">
        <v>4.7597999359999997E-2</v>
      </c>
      <c r="CO198">
        <v>5.5000000000000003E-4</v>
      </c>
      <c r="CP198">
        <f t="shared" si="146"/>
        <v>1200.0450000000001</v>
      </c>
      <c r="CQ198">
        <f t="shared" si="147"/>
        <v>1009.5437247992178</v>
      </c>
      <c r="CR198">
        <f t="shared" si="148"/>
        <v>0.84125489027429612</v>
      </c>
      <c r="CS198">
        <f t="shared" si="149"/>
        <v>0.16202193822939132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1658328705.2874999</v>
      </c>
      <c r="CZ198">
        <v>1188.42625</v>
      </c>
      <c r="DA198">
        <v>1209.68</v>
      </c>
      <c r="DB198">
        <v>33.876024999999998</v>
      </c>
      <c r="DC198">
        <v>32.101999999999997</v>
      </c>
      <c r="DD198">
        <v>1192.06</v>
      </c>
      <c r="DE198">
        <v>33.543362500000001</v>
      </c>
      <c r="DF198">
        <v>650.37075000000004</v>
      </c>
      <c r="DG198">
        <v>101.10787500000001</v>
      </c>
      <c r="DH198">
        <v>0.1000918375</v>
      </c>
      <c r="DI198">
        <v>33.788437500000001</v>
      </c>
      <c r="DJ198">
        <v>999.9</v>
      </c>
      <c r="DK198">
        <v>33.292175</v>
      </c>
      <c r="DL198">
        <v>0</v>
      </c>
      <c r="DM198">
        <v>0</v>
      </c>
      <c r="DN198">
        <v>9025.7787500000013</v>
      </c>
      <c r="DO198">
        <v>0</v>
      </c>
      <c r="DP198">
        <v>1878.69875</v>
      </c>
      <c r="DQ198">
        <v>-21.255837499999998</v>
      </c>
      <c r="DR198">
        <v>1230.0962500000001</v>
      </c>
      <c r="DS198">
        <v>1249.80125</v>
      </c>
      <c r="DT198">
        <v>1.7740162500000001</v>
      </c>
      <c r="DU198">
        <v>1209.68</v>
      </c>
      <c r="DV198">
        <v>32.101999999999997</v>
      </c>
      <c r="DW198">
        <v>3.4251312500000002</v>
      </c>
      <c r="DX198">
        <v>3.245765</v>
      </c>
      <c r="DY198">
        <v>26.253125000000001</v>
      </c>
      <c r="DZ198">
        <v>25.345487500000001</v>
      </c>
      <c r="EA198">
        <v>1200.0450000000001</v>
      </c>
      <c r="EB198">
        <v>0.95799750000000006</v>
      </c>
      <c r="EC198">
        <v>4.2002900000000003E-2</v>
      </c>
      <c r="ED198">
        <v>0</v>
      </c>
      <c r="EE198">
        <v>640.26175000000001</v>
      </c>
      <c r="EF198">
        <v>5.0001600000000002</v>
      </c>
      <c r="EG198">
        <v>9494.7599999999984</v>
      </c>
      <c r="EH198">
        <v>9515.5275000000001</v>
      </c>
      <c r="EI198">
        <v>47.851374999999997</v>
      </c>
      <c r="EJ198">
        <v>50.554250000000003</v>
      </c>
      <c r="EK198">
        <v>49.093499999999999</v>
      </c>
      <c r="EL198">
        <v>48.968499999999999</v>
      </c>
      <c r="EM198">
        <v>49.523249999999997</v>
      </c>
      <c r="EN198">
        <v>1144.8475000000001</v>
      </c>
      <c r="EO198">
        <v>50.197499999999998</v>
      </c>
      <c r="EP198">
        <v>0</v>
      </c>
      <c r="EQ198">
        <v>771219</v>
      </c>
      <c r="ER198">
        <v>0</v>
      </c>
      <c r="ES198">
        <v>640.409576923077</v>
      </c>
      <c r="ET198">
        <v>-1.8790769148246349</v>
      </c>
      <c r="EU198">
        <v>-31.74153853148146</v>
      </c>
      <c r="EV198">
        <v>9497.3269230769238</v>
      </c>
      <c r="EW198">
        <v>15</v>
      </c>
      <c r="EX198">
        <v>1658327627.5</v>
      </c>
      <c r="EY198" t="s">
        <v>416</v>
      </c>
      <c r="EZ198">
        <v>1658327627.5</v>
      </c>
      <c r="FA198">
        <v>1658327617.5</v>
      </c>
      <c r="FB198">
        <v>12</v>
      </c>
      <c r="FC198">
        <v>-0.68500000000000005</v>
      </c>
      <c r="FD198">
        <v>-0.255</v>
      </c>
      <c r="FE198">
        <v>-3.9239999999999999</v>
      </c>
      <c r="FF198">
        <v>0.28599999999999998</v>
      </c>
      <c r="FG198">
        <v>1546</v>
      </c>
      <c r="FH198">
        <v>32</v>
      </c>
      <c r="FI198">
        <v>0.03</v>
      </c>
      <c r="FJ198">
        <v>0.04</v>
      </c>
      <c r="FK198">
        <v>-21.2593575</v>
      </c>
      <c r="FL198">
        <v>-6.2545215759833017E-2</v>
      </c>
      <c r="FM198">
        <v>7.2348258056085968E-2</v>
      </c>
      <c r="FN198">
        <v>1</v>
      </c>
      <c r="FO198">
        <v>640.60599999999999</v>
      </c>
      <c r="FP198">
        <v>-2.434927422549841</v>
      </c>
      <c r="FQ198">
        <v>0.28277656945952728</v>
      </c>
      <c r="FR198">
        <v>0</v>
      </c>
      <c r="FS198">
        <v>1.7635017500000001</v>
      </c>
      <c r="FT198">
        <v>-6.3717410881799233E-2</v>
      </c>
      <c r="FU198">
        <v>1.169943094502892E-2</v>
      </c>
      <c r="FV198">
        <v>1</v>
      </c>
      <c r="FW198">
        <v>2</v>
      </c>
      <c r="FX198">
        <v>3</v>
      </c>
      <c r="FY198" t="s">
        <v>417</v>
      </c>
      <c r="FZ198">
        <v>3.3693200000000001</v>
      </c>
      <c r="GA198">
        <v>2.8939400000000002</v>
      </c>
      <c r="GB198">
        <v>0.20285900000000001</v>
      </c>
      <c r="GC198">
        <v>0.207396</v>
      </c>
      <c r="GD198">
        <v>0.14038200000000001</v>
      </c>
      <c r="GE198">
        <v>0.13770299999999999</v>
      </c>
      <c r="GF198">
        <v>27505.7</v>
      </c>
      <c r="GG198">
        <v>23790.799999999999</v>
      </c>
      <c r="GH198">
        <v>30852.400000000001</v>
      </c>
      <c r="GI198">
        <v>27986.7</v>
      </c>
      <c r="GJ198">
        <v>34943.800000000003</v>
      </c>
      <c r="GK198">
        <v>34051.5</v>
      </c>
      <c r="GL198">
        <v>40217.9</v>
      </c>
      <c r="GM198">
        <v>39008.400000000001</v>
      </c>
      <c r="GN198">
        <v>2.3077200000000002</v>
      </c>
      <c r="GO198">
        <v>1.5733999999999999</v>
      </c>
      <c r="GP198">
        <v>0</v>
      </c>
      <c r="GQ198">
        <v>2.9440999999999998E-2</v>
      </c>
      <c r="GR198">
        <v>999.9</v>
      </c>
      <c r="GS198">
        <v>32.814999999999998</v>
      </c>
      <c r="GT198">
        <v>58.8</v>
      </c>
      <c r="GU198">
        <v>39.1</v>
      </c>
      <c r="GV198">
        <v>41.083199999999998</v>
      </c>
      <c r="GW198">
        <v>50.532899999999998</v>
      </c>
      <c r="GX198">
        <v>41.582500000000003</v>
      </c>
      <c r="GY198">
        <v>1</v>
      </c>
      <c r="GZ198">
        <v>0.64962900000000001</v>
      </c>
      <c r="HA198">
        <v>1.6768000000000001</v>
      </c>
      <c r="HB198">
        <v>20.200099999999999</v>
      </c>
      <c r="HC198">
        <v>5.2142900000000001</v>
      </c>
      <c r="HD198">
        <v>11.974</v>
      </c>
      <c r="HE198">
        <v>4.9901999999999997</v>
      </c>
      <c r="HF198">
        <v>3.2924500000000001</v>
      </c>
      <c r="HG198">
        <v>8388.7000000000007</v>
      </c>
      <c r="HH198">
        <v>9999</v>
      </c>
      <c r="HI198">
        <v>9999</v>
      </c>
      <c r="HJ198">
        <v>971.2</v>
      </c>
      <c r="HK198">
        <v>4.9712500000000004</v>
      </c>
      <c r="HL198">
        <v>1.8742399999999999</v>
      </c>
      <c r="HM198">
        <v>1.8705700000000001</v>
      </c>
      <c r="HN198">
        <v>1.8702300000000001</v>
      </c>
      <c r="HO198">
        <v>1.8748499999999999</v>
      </c>
      <c r="HP198">
        <v>1.8714900000000001</v>
      </c>
      <c r="HQ198">
        <v>1.86696</v>
      </c>
      <c r="HR198">
        <v>1.87798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-3.64</v>
      </c>
      <c r="IG198">
        <v>0.33250000000000002</v>
      </c>
      <c r="IH198">
        <v>-2.1003025613674828</v>
      </c>
      <c r="II198">
        <v>1.7196870422270779E-5</v>
      </c>
      <c r="IJ198">
        <v>-2.1741833173098589E-6</v>
      </c>
      <c r="IK198">
        <v>9.0595066644434051E-10</v>
      </c>
      <c r="IL198">
        <v>-0.3055493333670728</v>
      </c>
      <c r="IM198">
        <v>-1.2435942757381079E-3</v>
      </c>
      <c r="IN198">
        <v>8.3241555849602686E-4</v>
      </c>
      <c r="IO198">
        <v>-6.8006265696850886E-6</v>
      </c>
      <c r="IP198">
        <v>17</v>
      </c>
      <c r="IQ198">
        <v>2050</v>
      </c>
      <c r="IR198">
        <v>3</v>
      </c>
      <c r="IS198">
        <v>34</v>
      </c>
      <c r="IT198">
        <v>18</v>
      </c>
      <c r="IU198">
        <v>18.2</v>
      </c>
      <c r="IV198">
        <v>2.52075</v>
      </c>
      <c r="IW198">
        <v>2.5378400000000001</v>
      </c>
      <c r="IX198">
        <v>1.49902</v>
      </c>
      <c r="IY198">
        <v>2.2814899999999998</v>
      </c>
      <c r="IZ198">
        <v>1.69678</v>
      </c>
      <c r="JA198">
        <v>2.3828100000000001</v>
      </c>
      <c r="JB198">
        <v>43.426400000000001</v>
      </c>
      <c r="JC198">
        <v>13.379</v>
      </c>
      <c r="JD198">
        <v>18</v>
      </c>
      <c r="JE198">
        <v>693.8</v>
      </c>
      <c r="JF198">
        <v>288.26799999999997</v>
      </c>
      <c r="JG198">
        <v>30.0002</v>
      </c>
      <c r="JH198">
        <v>35.697600000000001</v>
      </c>
      <c r="JI198">
        <v>30.0002</v>
      </c>
      <c r="JJ198">
        <v>35.463900000000002</v>
      </c>
      <c r="JK198">
        <v>35.460999999999999</v>
      </c>
      <c r="JL198">
        <v>50.554900000000004</v>
      </c>
      <c r="JM198">
        <v>27.1631</v>
      </c>
      <c r="JN198">
        <v>45.066400000000002</v>
      </c>
      <c r="JO198">
        <v>30</v>
      </c>
      <c r="JP198">
        <v>1224.1099999999999</v>
      </c>
      <c r="JQ198">
        <v>32.0259</v>
      </c>
      <c r="JR198">
        <v>98.322000000000003</v>
      </c>
      <c r="JS198">
        <v>98.242199999999997</v>
      </c>
    </row>
    <row r="199" spans="1:279" x14ac:dyDescent="0.2">
      <c r="A199">
        <v>184</v>
      </c>
      <c r="B199">
        <v>1658328711.5999999</v>
      </c>
      <c r="C199">
        <v>730.5</v>
      </c>
      <c r="D199" t="s">
        <v>788</v>
      </c>
      <c r="E199" t="s">
        <v>789</v>
      </c>
      <c r="F199">
        <v>4</v>
      </c>
      <c r="G199">
        <v>1658328709.5999999</v>
      </c>
      <c r="H199">
        <f t="shared" si="100"/>
        <v>2.001921416190388E-3</v>
      </c>
      <c r="I199">
        <f t="shared" si="101"/>
        <v>2.0019214161903878</v>
      </c>
      <c r="J199">
        <f t="shared" si="102"/>
        <v>11.271355221915634</v>
      </c>
      <c r="K199">
        <f t="shared" si="103"/>
        <v>1195.531428571428</v>
      </c>
      <c r="L199">
        <f t="shared" si="104"/>
        <v>1006.1494491494292</v>
      </c>
      <c r="M199">
        <f t="shared" si="105"/>
        <v>101.83036156257833</v>
      </c>
      <c r="N199">
        <f t="shared" si="106"/>
        <v>120.99733069850716</v>
      </c>
      <c r="O199">
        <f t="shared" si="107"/>
        <v>0.11611674131540331</v>
      </c>
      <c r="P199">
        <f t="shared" si="108"/>
        <v>2.7640517708745782</v>
      </c>
      <c r="Q199">
        <f t="shared" si="109"/>
        <v>0.11347327956223892</v>
      </c>
      <c r="R199">
        <f t="shared" si="110"/>
        <v>7.115329195209294E-2</v>
      </c>
      <c r="S199">
        <f t="shared" si="111"/>
        <v>194.41312629605659</v>
      </c>
      <c r="T199">
        <f t="shared" si="112"/>
        <v>34.451894419755369</v>
      </c>
      <c r="U199">
        <f t="shared" si="113"/>
        <v>33.298471428571418</v>
      </c>
      <c r="V199">
        <f t="shared" si="114"/>
        <v>5.1374543009322515</v>
      </c>
      <c r="W199">
        <f t="shared" si="115"/>
        <v>64.888513979792947</v>
      </c>
      <c r="X199">
        <f t="shared" si="116"/>
        <v>3.4274721363589298</v>
      </c>
      <c r="Y199">
        <f t="shared" si="117"/>
        <v>5.2820937422396286</v>
      </c>
      <c r="Z199">
        <f t="shared" si="118"/>
        <v>1.7099821645733218</v>
      </c>
      <c r="AA199">
        <f t="shared" si="119"/>
        <v>-88.284734453996109</v>
      </c>
      <c r="AB199">
        <f t="shared" si="120"/>
        <v>73.928747649019684</v>
      </c>
      <c r="AC199">
        <f t="shared" si="121"/>
        <v>6.1583997423640398</v>
      </c>
      <c r="AD199">
        <f t="shared" si="122"/>
        <v>186.21553923344422</v>
      </c>
      <c r="AE199">
        <f t="shared" si="123"/>
        <v>20.687490599526765</v>
      </c>
      <c r="AF199">
        <f t="shared" si="124"/>
        <v>2.0073724460431688</v>
      </c>
      <c r="AG199">
        <f t="shared" si="125"/>
        <v>11.271355221915634</v>
      </c>
      <c r="AH199">
        <v>1257.42195291382</v>
      </c>
      <c r="AI199">
        <v>1239.995696969698</v>
      </c>
      <c r="AJ199">
        <v>1.7054193936177351</v>
      </c>
      <c r="AK199">
        <v>64.333968966541633</v>
      </c>
      <c r="AL199">
        <f t="shared" si="126"/>
        <v>2.0019214161903878</v>
      </c>
      <c r="AM199">
        <v>32.077414474718729</v>
      </c>
      <c r="AN199">
        <v>33.861875757575753</v>
      </c>
      <c r="AO199">
        <v>-3.3547809151353623E-5</v>
      </c>
      <c r="AP199">
        <v>90.117840984765252</v>
      </c>
      <c r="AQ199">
        <v>14</v>
      </c>
      <c r="AR199">
        <v>2</v>
      </c>
      <c r="AS199">
        <f t="shared" si="127"/>
        <v>1</v>
      </c>
      <c r="AT199">
        <f t="shared" si="128"/>
        <v>0</v>
      </c>
      <c r="AU199">
        <f t="shared" si="129"/>
        <v>47115.73025466637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1009.4395265782679</v>
      </c>
      <c r="BI199">
        <f t="shared" si="133"/>
        <v>11.271355221915634</v>
      </c>
      <c r="BJ199" t="e">
        <f t="shared" si="134"/>
        <v>#DIV/0!</v>
      </c>
      <c r="BK199">
        <f t="shared" si="135"/>
        <v>1.1165953903273965E-2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253</v>
      </c>
      <c r="CG199">
        <v>1000</v>
      </c>
      <c r="CH199" t="s">
        <v>414</v>
      </c>
      <c r="CI199">
        <v>1110.1500000000001</v>
      </c>
      <c r="CJ199">
        <v>1175.8634999999999</v>
      </c>
      <c r="CK199">
        <v>1152.67</v>
      </c>
      <c r="CL199">
        <v>1.3005735999999999E-4</v>
      </c>
      <c r="CM199">
        <v>6.5004835999999994E-4</v>
      </c>
      <c r="CN199">
        <v>4.7597999359999997E-2</v>
      </c>
      <c r="CO199">
        <v>5.5000000000000003E-4</v>
      </c>
      <c r="CP199">
        <f t="shared" si="146"/>
        <v>1199.921428571429</v>
      </c>
      <c r="CQ199">
        <f t="shared" si="147"/>
        <v>1009.4395265782679</v>
      </c>
      <c r="CR199">
        <f t="shared" si="148"/>
        <v>0.84125468763405609</v>
      </c>
      <c r="CS199">
        <f t="shared" si="149"/>
        <v>0.16202154713372846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1658328709.5999999</v>
      </c>
      <c r="CZ199">
        <v>1195.531428571428</v>
      </c>
      <c r="DA199">
        <v>1216.83</v>
      </c>
      <c r="DB199">
        <v>33.865628571428573</v>
      </c>
      <c r="DC199">
        <v>32.076500000000003</v>
      </c>
      <c r="DD199">
        <v>1199.1757142857141</v>
      </c>
      <c r="DE199">
        <v>33.533271428571432</v>
      </c>
      <c r="DF199">
        <v>650.39199999999994</v>
      </c>
      <c r="DG199">
        <v>101.1078571428571</v>
      </c>
      <c r="DH199">
        <v>0.1001310428571428</v>
      </c>
      <c r="DI199">
        <v>33.794585714285716</v>
      </c>
      <c r="DJ199">
        <v>999.89999999999986</v>
      </c>
      <c r="DK199">
        <v>33.298471428571418</v>
      </c>
      <c r="DL199">
        <v>0</v>
      </c>
      <c r="DM199">
        <v>0</v>
      </c>
      <c r="DN199">
        <v>8985.5342857142859</v>
      </c>
      <c r="DO199">
        <v>0</v>
      </c>
      <c r="DP199">
        <v>1879.0842857142859</v>
      </c>
      <c r="DQ199">
        <v>-21.29992857142857</v>
      </c>
      <c r="DR199">
        <v>1237.437142857143</v>
      </c>
      <c r="DS199">
        <v>1257.1571428571431</v>
      </c>
      <c r="DT199">
        <v>1.789141428571428</v>
      </c>
      <c r="DU199">
        <v>1216.83</v>
      </c>
      <c r="DV199">
        <v>32.076500000000003</v>
      </c>
      <c r="DW199">
        <v>3.4240842857142861</v>
      </c>
      <c r="DX199">
        <v>3.243188571428572</v>
      </c>
      <c r="DY199">
        <v>26.247942857142849</v>
      </c>
      <c r="DZ199">
        <v>25.332128571428569</v>
      </c>
      <c r="EA199">
        <v>1199.921428571429</v>
      </c>
      <c r="EB199">
        <v>0.95800557142857146</v>
      </c>
      <c r="EC199">
        <v>4.1994814285714277E-2</v>
      </c>
      <c r="ED199">
        <v>0</v>
      </c>
      <c r="EE199">
        <v>639.91471428571435</v>
      </c>
      <c r="EF199">
        <v>5.0001600000000002</v>
      </c>
      <c r="EG199">
        <v>9491.64</v>
      </c>
      <c r="EH199">
        <v>9514.5471428571436</v>
      </c>
      <c r="EI199">
        <v>47.875</v>
      </c>
      <c r="EJ199">
        <v>50.544285714285706</v>
      </c>
      <c r="EK199">
        <v>49.08</v>
      </c>
      <c r="EL199">
        <v>49</v>
      </c>
      <c r="EM199">
        <v>49.544285714285706</v>
      </c>
      <c r="EN199">
        <v>1144.738571428572</v>
      </c>
      <c r="EO199">
        <v>50.184285714285707</v>
      </c>
      <c r="EP199">
        <v>0</v>
      </c>
      <c r="EQ199">
        <v>771223.20000004768</v>
      </c>
      <c r="ER199">
        <v>0</v>
      </c>
      <c r="ES199">
        <v>640.23671999999999</v>
      </c>
      <c r="ET199">
        <v>-2.9333076768152919</v>
      </c>
      <c r="EU199">
        <v>-32.032307674524922</v>
      </c>
      <c r="EV199">
        <v>9494.7736000000004</v>
      </c>
      <c r="EW199">
        <v>15</v>
      </c>
      <c r="EX199">
        <v>1658327627.5</v>
      </c>
      <c r="EY199" t="s">
        <v>416</v>
      </c>
      <c r="EZ199">
        <v>1658327627.5</v>
      </c>
      <c r="FA199">
        <v>1658327617.5</v>
      </c>
      <c r="FB199">
        <v>12</v>
      </c>
      <c r="FC199">
        <v>-0.68500000000000005</v>
      </c>
      <c r="FD199">
        <v>-0.255</v>
      </c>
      <c r="FE199">
        <v>-3.9239999999999999</v>
      </c>
      <c r="FF199">
        <v>0.28599999999999998</v>
      </c>
      <c r="FG199">
        <v>1546</v>
      </c>
      <c r="FH199">
        <v>32</v>
      </c>
      <c r="FI199">
        <v>0.03</v>
      </c>
      <c r="FJ199">
        <v>0.04</v>
      </c>
      <c r="FK199">
        <v>-21.277431707317071</v>
      </c>
      <c r="FL199">
        <v>0.1434480836236543</v>
      </c>
      <c r="FM199">
        <v>6.4402576978528789E-2</v>
      </c>
      <c r="FN199">
        <v>1</v>
      </c>
      <c r="FO199">
        <v>640.3725882352943</v>
      </c>
      <c r="FP199">
        <v>-2.399816652067289</v>
      </c>
      <c r="FQ199">
        <v>0.2895135999697992</v>
      </c>
      <c r="FR199">
        <v>0</v>
      </c>
      <c r="FS199">
        <v>1.7667790243902439</v>
      </c>
      <c r="FT199">
        <v>6.7935679442511207E-2</v>
      </c>
      <c r="FU199">
        <v>1.5473470578093101E-2</v>
      </c>
      <c r="FV199">
        <v>1</v>
      </c>
      <c r="FW199">
        <v>2</v>
      </c>
      <c r="FX199">
        <v>3</v>
      </c>
      <c r="FY199" t="s">
        <v>417</v>
      </c>
      <c r="FZ199">
        <v>3.3692799999999998</v>
      </c>
      <c r="GA199">
        <v>2.8936799999999998</v>
      </c>
      <c r="GB199">
        <v>0.203572</v>
      </c>
      <c r="GC199">
        <v>0.20810899999999999</v>
      </c>
      <c r="GD199">
        <v>0.14035600000000001</v>
      </c>
      <c r="GE199">
        <v>0.13769300000000001</v>
      </c>
      <c r="GF199">
        <v>27480.9</v>
      </c>
      <c r="GG199">
        <v>23769.3</v>
      </c>
      <c r="GH199">
        <v>30852.3</v>
      </c>
      <c r="GI199">
        <v>27986.6</v>
      </c>
      <c r="GJ199">
        <v>34944.699999999997</v>
      </c>
      <c r="GK199">
        <v>34051.800000000003</v>
      </c>
      <c r="GL199">
        <v>40217.699999999997</v>
      </c>
      <c r="GM199">
        <v>39008.199999999997</v>
      </c>
      <c r="GN199">
        <v>2.3079499999999999</v>
      </c>
      <c r="GO199">
        <v>1.5734999999999999</v>
      </c>
      <c r="GP199">
        <v>0</v>
      </c>
      <c r="GQ199">
        <v>3.0145000000000002E-2</v>
      </c>
      <c r="GR199">
        <v>999.9</v>
      </c>
      <c r="GS199">
        <v>32.816800000000001</v>
      </c>
      <c r="GT199">
        <v>58.8</v>
      </c>
      <c r="GU199">
        <v>39.1</v>
      </c>
      <c r="GV199">
        <v>41.081600000000002</v>
      </c>
      <c r="GW199">
        <v>50.712899999999998</v>
      </c>
      <c r="GX199">
        <v>41.875</v>
      </c>
      <c r="GY199">
        <v>1</v>
      </c>
      <c r="GZ199">
        <v>0.649787</v>
      </c>
      <c r="HA199">
        <v>1.68309</v>
      </c>
      <c r="HB199">
        <v>20.2</v>
      </c>
      <c r="HC199">
        <v>5.2147399999999999</v>
      </c>
      <c r="HD199">
        <v>11.974</v>
      </c>
      <c r="HE199">
        <v>4.9904500000000001</v>
      </c>
      <c r="HF199">
        <v>3.2925800000000001</v>
      </c>
      <c r="HG199">
        <v>8388.7000000000007</v>
      </c>
      <c r="HH199">
        <v>9999</v>
      </c>
      <c r="HI199">
        <v>9999</v>
      </c>
      <c r="HJ199">
        <v>971.2</v>
      </c>
      <c r="HK199">
        <v>4.9712699999999996</v>
      </c>
      <c r="HL199">
        <v>1.8742399999999999</v>
      </c>
      <c r="HM199">
        <v>1.8705700000000001</v>
      </c>
      <c r="HN199">
        <v>1.8702300000000001</v>
      </c>
      <c r="HO199">
        <v>1.8748499999999999</v>
      </c>
      <c r="HP199">
        <v>1.8714900000000001</v>
      </c>
      <c r="HQ199">
        <v>1.8669500000000001</v>
      </c>
      <c r="HR199">
        <v>1.8779399999999999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-3.64</v>
      </c>
      <c r="IG199">
        <v>0.33229999999999998</v>
      </c>
      <c r="IH199">
        <v>-2.1003025613674828</v>
      </c>
      <c r="II199">
        <v>1.7196870422270779E-5</v>
      </c>
      <c r="IJ199">
        <v>-2.1741833173098589E-6</v>
      </c>
      <c r="IK199">
        <v>9.0595066644434051E-10</v>
      </c>
      <c r="IL199">
        <v>-0.3055493333670728</v>
      </c>
      <c r="IM199">
        <v>-1.2435942757381079E-3</v>
      </c>
      <c r="IN199">
        <v>8.3241555849602686E-4</v>
      </c>
      <c r="IO199">
        <v>-6.8006265696850886E-6</v>
      </c>
      <c r="IP199">
        <v>17</v>
      </c>
      <c r="IQ199">
        <v>2050</v>
      </c>
      <c r="IR199">
        <v>3</v>
      </c>
      <c r="IS199">
        <v>34</v>
      </c>
      <c r="IT199">
        <v>18.100000000000001</v>
      </c>
      <c r="IU199">
        <v>18.2</v>
      </c>
      <c r="IV199">
        <v>2.5317400000000001</v>
      </c>
      <c r="IW199">
        <v>2.5354000000000001</v>
      </c>
      <c r="IX199">
        <v>1.49902</v>
      </c>
      <c r="IY199">
        <v>2.2814899999999998</v>
      </c>
      <c r="IZ199">
        <v>1.69678</v>
      </c>
      <c r="JA199">
        <v>2.3913600000000002</v>
      </c>
      <c r="JB199">
        <v>43.426400000000001</v>
      </c>
      <c r="JC199">
        <v>13.379</v>
      </c>
      <c r="JD199">
        <v>18</v>
      </c>
      <c r="JE199">
        <v>694.00599999999997</v>
      </c>
      <c r="JF199">
        <v>288.32</v>
      </c>
      <c r="JG199">
        <v>30.001100000000001</v>
      </c>
      <c r="JH199">
        <v>35.699199999999998</v>
      </c>
      <c r="JI199">
        <v>30.000299999999999</v>
      </c>
      <c r="JJ199">
        <v>35.466099999999997</v>
      </c>
      <c r="JK199">
        <v>35.461399999999998</v>
      </c>
      <c r="JL199">
        <v>50.771700000000003</v>
      </c>
      <c r="JM199">
        <v>27.1631</v>
      </c>
      <c r="JN199">
        <v>45.066400000000002</v>
      </c>
      <c r="JO199">
        <v>30</v>
      </c>
      <c r="JP199">
        <v>1230.8399999999999</v>
      </c>
      <c r="JQ199">
        <v>32.0259</v>
      </c>
      <c r="JR199">
        <v>98.321600000000004</v>
      </c>
      <c r="JS199">
        <v>98.241699999999994</v>
      </c>
    </row>
    <row r="200" spans="1:279" x14ac:dyDescent="0.2">
      <c r="A200">
        <v>185</v>
      </c>
      <c r="B200">
        <v>1658328715.5999999</v>
      </c>
      <c r="C200">
        <v>734.5</v>
      </c>
      <c r="D200" t="s">
        <v>790</v>
      </c>
      <c r="E200" t="s">
        <v>791</v>
      </c>
      <c r="F200">
        <v>4</v>
      </c>
      <c r="G200">
        <v>1658328713.2874999</v>
      </c>
      <c r="H200">
        <f t="shared" si="100"/>
        <v>1.9912887328677317E-3</v>
      </c>
      <c r="I200">
        <f t="shared" si="101"/>
        <v>1.9912887328677318</v>
      </c>
      <c r="J200">
        <f t="shared" si="102"/>
        <v>10.999009611894035</v>
      </c>
      <c r="K200">
        <f t="shared" si="103"/>
        <v>1201.7037499999999</v>
      </c>
      <c r="L200">
        <f t="shared" si="104"/>
        <v>1014.7727018067327</v>
      </c>
      <c r="M200">
        <f t="shared" si="105"/>
        <v>102.70231445409239</v>
      </c>
      <c r="N200">
        <f t="shared" si="106"/>
        <v>121.62108439991066</v>
      </c>
      <c r="O200">
        <f t="shared" si="107"/>
        <v>0.11526779337470613</v>
      </c>
      <c r="P200">
        <f t="shared" si="108"/>
        <v>2.7687081211289382</v>
      </c>
      <c r="Q200">
        <f t="shared" si="109"/>
        <v>0.11266665184573971</v>
      </c>
      <c r="R200">
        <f t="shared" si="110"/>
        <v>7.0645470787791556E-2</v>
      </c>
      <c r="S200">
        <f t="shared" si="111"/>
        <v>194.41806930843791</v>
      </c>
      <c r="T200">
        <f t="shared" si="112"/>
        <v>34.463688626515513</v>
      </c>
      <c r="U200">
        <f t="shared" si="113"/>
        <v>33.307287500000001</v>
      </c>
      <c r="V200">
        <f t="shared" si="114"/>
        <v>5.1399941933989117</v>
      </c>
      <c r="W200">
        <f t="shared" si="115"/>
        <v>64.842764893359799</v>
      </c>
      <c r="X200">
        <f t="shared" si="116"/>
        <v>3.4269482580907416</v>
      </c>
      <c r="Y200">
        <f t="shared" si="117"/>
        <v>5.2850125433835062</v>
      </c>
      <c r="Z200">
        <f t="shared" si="118"/>
        <v>1.7130459353081702</v>
      </c>
      <c r="AA200">
        <f t="shared" si="119"/>
        <v>-87.815833119466973</v>
      </c>
      <c r="AB200">
        <f t="shared" si="120"/>
        <v>74.213483822514505</v>
      </c>
      <c r="AC200">
        <f t="shared" si="121"/>
        <v>6.1722867680578739</v>
      </c>
      <c r="AD200">
        <f t="shared" si="122"/>
        <v>186.98800677954333</v>
      </c>
      <c r="AE200">
        <f t="shared" si="123"/>
        <v>20.496209797836968</v>
      </c>
      <c r="AF200">
        <f t="shared" si="124"/>
        <v>1.9890112970479852</v>
      </c>
      <c r="AG200">
        <f t="shared" si="125"/>
        <v>10.999009611894035</v>
      </c>
      <c r="AH200">
        <v>1264.134151166857</v>
      </c>
      <c r="AI200">
        <v>1246.931515151515</v>
      </c>
      <c r="AJ200">
        <v>1.714247815683442</v>
      </c>
      <c r="AK200">
        <v>64.333968966541633</v>
      </c>
      <c r="AL200">
        <f t="shared" si="126"/>
        <v>1.9912887328677318</v>
      </c>
      <c r="AM200">
        <v>32.085113136355233</v>
      </c>
      <c r="AN200">
        <v>33.860116969696968</v>
      </c>
      <c r="AO200">
        <v>-8.6929426026926523E-6</v>
      </c>
      <c r="AP200">
        <v>90.117840984765252</v>
      </c>
      <c r="AQ200">
        <v>14</v>
      </c>
      <c r="AR200">
        <v>2</v>
      </c>
      <c r="AS200">
        <f t="shared" si="127"/>
        <v>1</v>
      </c>
      <c r="AT200">
        <f t="shared" si="128"/>
        <v>0</v>
      </c>
      <c r="AU200">
        <f t="shared" si="129"/>
        <v>47241.928209424434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1009.4646716624031</v>
      </c>
      <c r="BI200">
        <f t="shared" si="133"/>
        <v>10.999009611894035</v>
      </c>
      <c r="BJ200" t="e">
        <f t="shared" si="134"/>
        <v>#DIV/0!</v>
      </c>
      <c r="BK200">
        <f t="shared" si="135"/>
        <v>1.0895883650668708E-2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253</v>
      </c>
      <c r="CG200">
        <v>1000</v>
      </c>
      <c r="CH200" t="s">
        <v>414</v>
      </c>
      <c r="CI200">
        <v>1110.1500000000001</v>
      </c>
      <c r="CJ200">
        <v>1175.8634999999999</v>
      </c>
      <c r="CK200">
        <v>1152.67</v>
      </c>
      <c r="CL200">
        <v>1.3005735999999999E-4</v>
      </c>
      <c r="CM200">
        <v>6.5004835999999994E-4</v>
      </c>
      <c r="CN200">
        <v>4.7597999359999997E-2</v>
      </c>
      <c r="CO200">
        <v>5.5000000000000003E-4</v>
      </c>
      <c r="CP200">
        <f t="shared" si="146"/>
        <v>1199.9512500000001</v>
      </c>
      <c r="CQ200">
        <f t="shared" si="147"/>
        <v>1009.4646716624031</v>
      </c>
      <c r="CR200">
        <f t="shared" si="148"/>
        <v>0.84125473569230669</v>
      </c>
      <c r="CS200">
        <f t="shared" si="149"/>
        <v>0.16202163988615195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1658328713.2874999</v>
      </c>
      <c r="CZ200">
        <v>1201.7037499999999</v>
      </c>
      <c r="DA200">
        <v>1222.8187499999999</v>
      </c>
      <c r="DB200">
        <v>33.860712500000012</v>
      </c>
      <c r="DC200">
        <v>32.087787499999997</v>
      </c>
      <c r="DD200">
        <v>1205.3587500000001</v>
      </c>
      <c r="DE200">
        <v>33.528500000000001</v>
      </c>
      <c r="DF200">
        <v>650.33612500000004</v>
      </c>
      <c r="DG200">
        <v>101.107375</v>
      </c>
      <c r="DH200">
        <v>9.9835512500000001E-2</v>
      </c>
      <c r="DI200">
        <v>33.804474999999996</v>
      </c>
      <c r="DJ200">
        <v>999.9</v>
      </c>
      <c r="DK200">
        <v>33.307287500000001</v>
      </c>
      <c r="DL200">
        <v>0</v>
      </c>
      <c r="DM200">
        <v>0</v>
      </c>
      <c r="DN200">
        <v>9010.3100000000013</v>
      </c>
      <c r="DO200">
        <v>0</v>
      </c>
      <c r="DP200">
        <v>1878.2625</v>
      </c>
      <c r="DQ200">
        <v>-21.113924999999998</v>
      </c>
      <c r="DR200">
        <v>1243.82125</v>
      </c>
      <c r="DS200">
        <v>1263.3587500000001</v>
      </c>
      <c r="DT200">
        <v>1.7729174999999999</v>
      </c>
      <c r="DU200">
        <v>1222.8187499999999</v>
      </c>
      <c r="DV200">
        <v>32.087787499999997</v>
      </c>
      <c r="DW200">
        <v>3.4235712500000002</v>
      </c>
      <c r="DX200">
        <v>3.2443175000000002</v>
      </c>
      <c r="DY200">
        <v>26.2454125</v>
      </c>
      <c r="DZ200">
        <v>25.337975</v>
      </c>
      <c r="EA200">
        <v>1199.9512500000001</v>
      </c>
      <c r="EB200">
        <v>0.95800399999999997</v>
      </c>
      <c r="EC200">
        <v>4.1996424999999997E-2</v>
      </c>
      <c r="ED200">
        <v>0</v>
      </c>
      <c r="EE200">
        <v>639.81524999999999</v>
      </c>
      <c r="EF200">
        <v>5.0001600000000002</v>
      </c>
      <c r="EG200">
        <v>9488.6812500000015</v>
      </c>
      <c r="EH200">
        <v>9514.8037499999991</v>
      </c>
      <c r="EI200">
        <v>47.875</v>
      </c>
      <c r="EJ200">
        <v>50.546499999999988</v>
      </c>
      <c r="EK200">
        <v>49.077749999999988</v>
      </c>
      <c r="EL200">
        <v>48.960624999999993</v>
      </c>
      <c r="EM200">
        <v>49.546499999999988</v>
      </c>
      <c r="EN200">
        <v>1144.7662499999999</v>
      </c>
      <c r="EO200">
        <v>50.1875</v>
      </c>
      <c r="EP200">
        <v>0</v>
      </c>
      <c r="EQ200">
        <v>771226.79999995232</v>
      </c>
      <c r="ER200">
        <v>0</v>
      </c>
      <c r="ES200">
        <v>640.05147999999997</v>
      </c>
      <c r="ET200">
        <v>-3.2388461478577448</v>
      </c>
      <c r="EU200">
        <v>-41.603077020407888</v>
      </c>
      <c r="EV200">
        <v>9492.5419999999995</v>
      </c>
      <c r="EW200">
        <v>15</v>
      </c>
      <c r="EX200">
        <v>1658327627.5</v>
      </c>
      <c r="EY200" t="s">
        <v>416</v>
      </c>
      <c r="EZ200">
        <v>1658327627.5</v>
      </c>
      <c r="FA200">
        <v>1658327617.5</v>
      </c>
      <c r="FB200">
        <v>12</v>
      </c>
      <c r="FC200">
        <v>-0.68500000000000005</v>
      </c>
      <c r="FD200">
        <v>-0.255</v>
      </c>
      <c r="FE200">
        <v>-3.9239999999999999</v>
      </c>
      <c r="FF200">
        <v>0.28599999999999998</v>
      </c>
      <c r="FG200">
        <v>1546</v>
      </c>
      <c r="FH200">
        <v>32</v>
      </c>
      <c r="FI200">
        <v>0.03</v>
      </c>
      <c r="FJ200">
        <v>0.04</v>
      </c>
      <c r="FK200">
        <v>-21.24930243902439</v>
      </c>
      <c r="FL200">
        <v>0.51437560975605778</v>
      </c>
      <c r="FM200">
        <v>8.7894300400149311E-2</v>
      </c>
      <c r="FN200">
        <v>0</v>
      </c>
      <c r="FO200">
        <v>640.19847058823518</v>
      </c>
      <c r="FP200">
        <v>-2.5955385758365348</v>
      </c>
      <c r="FQ200">
        <v>0.30634632797597239</v>
      </c>
      <c r="FR200">
        <v>0</v>
      </c>
      <c r="FS200">
        <v>1.7675041463414629</v>
      </c>
      <c r="FT200">
        <v>0.1111248083623692</v>
      </c>
      <c r="FU200">
        <v>1.6006464543992731E-2</v>
      </c>
      <c r="FV200">
        <v>0</v>
      </c>
      <c r="FW200">
        <v>0</v>
      </c>
      <c r="FX200">
        <v>3</v>
      </c>
      <c r="FY200" t="s">
        <v>428</v>
      </c>
      <c r="FZ200">
        <v>3.3694600000000001</v>
      </c>
      <c r="GA200">
        <v>2.8937499999999998</v>
      </c>
      <c r="GB200">
        <v>0.20428299999999999</v>
      </c>
      <c r="GC200">
        <v>0.20879300000000001</v>
      </c>
      <c r="GD200">
        <v>0.140349</v>
      </c>
      <c r="GE200">
        <v>0.13775100000000001</v>
      </c>
      <c r="GF200">
        <v>27456.2</v>
      </c>
      <c r="GG200">
        <v>23748.799999999999</v>
      </c>
      <c r="GH200">
        <v>30852.3</v>
      </c>
      <c r="GI200">
        <v>27986.799999999999</v>
      </c>
      <c r="GJ200">
        <v>34944.800000000003</v>
      </c>
      <c r="GK200">
        <v>34049.9</v>
      </c>
      <c r="GL200">
        <v>40217.4</v>
      </c>
      <c r="GM200">
        <v>39008.6</v>
      </c>
      <c r="GN200">
        <v>2.3079800000000001</v>
      </c>
      <c r="GO200">
        <v>1.5734999999999999</v>
      </c>
      <c r="GP200">
        <v>0</v>
      </c>
      <c r="GQ200">
        <v>3.0174900000000001E-2</v>
      </c>
      <c r="GR200">
        <v>999.9</v>
      </c>
      <c r="GS200">
        <v>32.823399999999999</v>
      </c>
      <c r="GT200">
        <v>58.8</v>
      </c>
      <c r="GU200">
        <v>39.1</v>
      </c>
      <c r="GV200">
        <v>41.086199999999998</v>
      </c>
      <c r="GW200">
        <v>50.352899999999998</v>
      </c>
      <c r="GX200">
        <v>41.630600000000001</v>
      </c>
      <c r="GY200">
        <v>1</v>
      </c>
      <c r="GZ200">
        <v>0.64990800000000004</v>
      </c>
      <c r="HA200">
        <v>1.68489</v>
      </c>
      <c r="HB200">
        <v>20.2</v>
      </c>
      <c r="HC200">
        <v>5.2141500000000001</v>
      </c>
      <c r="HD200">
        <v>11.974</v>
      </c>
      <c r="HE200">
        <v>4.9900500000000001</v>
      </c>
      <c r="HF200">
        <v>3.2924799999999999</v>
      </c>
      <c r="HG200">
        <v>8388.9</v>
      </c>
      <c r="HH200">
        <v>9999</v>
      </c>
      <c r="HI200">
        <v>9999</v>
      </c>
      <c r="HJ200">
        <v>971.2</v>
      </c>
      <c r="HK200">
        <v>4.9712500000000004</v>
      </c>
      <c r="HL200">
        <v>1.8742399999999999</v>
      </c>
      <c r="HM200">
        <v>1.8705700000000001</v>
      </c>
      <c r="HN200">
        <v>1.8702099999999999</v>
      </c>
      <c r="HO200">
        <v>1.8748499999999999</v>
      </c>
      <c r="HP200">
        <v>1.8714900000000001</v>
      </c>
      <c r="HQ200">
        <v>1.86696</v>
      </c>
      <c r="HR200">
        <v>1.8779600000000001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-3.66</v>
      </c>
      <c r="IG200">
        <v>0.3322</v>
      </c>
      <c r="IH200">
        <v>-2.1003025613674828</v>
      </c>
      <c r="II200">
        <v>1.7196870422270779E-5</v>
      </c>
      <c r="IJ200">
        <v>-2.1741833173098589E-6</v>
      </c>
      <c r="IK200">
        <v>9.0595066644434051E-10</v>
      </c>
      <c r="IL200">
        <v>-0.3055493333670728</v>
      </c>
      <c r="IM200">
        <v>-1.2435942757381079E-3</v>
      </c>
      <c r="IN200">
        <v>8.3241555849602686E-4</v>
      </c>
      <c r="IO200">
        <v>-6.8006265696850886E-6</v>
      </c>
      <c r="IP200">
        <v>17</v>
      </c>
      <c r="IQ200">
        <v>2050</v>
      </c>
      <c r="IR200">
        <v>3</v>
      </c>
      <c r="IS200">
        <v>34</v>
      </c>
      <c r="IT200">
        <v>18.100000000000001</v>
      </c>
      <c r="IU200">
        <v>18.3</v>
      </c>
      <c r="IV200">
        <v>2.5439500000000002</v>
      </c>
      <c r="IW200">
        <v>2.5341800000000001</v>
      </c>
      <c r="IX200">
        <v>1.49902</v>
      </c>
      <c r="IY200">
        <v>2.2814899999999998</v>
      </c>
      <c r="IZ200">
        <v>1.69678</v>
      </c>
      <c r="JA200">
        <v>2.36328</v>
      </c>
      <c r="JB200">
        <v>43.426400000000001</v>
      </c>
      <c r="JC200">
        <v>13.3703</v>
      </c>
      <c r="JD200">
        <v>18</v>
      </c>
      <c r="JE200">
        <v>694.04</v>
      </c>
      <c r="JF200">
        <v>288.32</v>
      </c>
      <c r="JG200">
        <v>30.000800000000002</v>
      </c>
      <c r="JH200">
        <v>35.700899999999997</v>
      </c>
      <c r="JI200">
        <v>30.000299999999999</v>
      </c>
      <c r="JJ200">
        <v>35.467100000000002</v>
      </c>
      <c r="JK200">
        <v>35.461399999999998</v>
      </c>
      <c r="JL200">
        <v>50.962200000000003</v>
      </c>
      <c r="JM200">
        <v>27.1631</v>
      </c>
      <c r="JN200">
        <v>45.066400000000002</v>
      </c>
      <c r="JO200">
        <v>30</v>
      </c>
      <c r="JP200">
        <v>1237.6400000000001</v>
      </c>
      <c r="JQ200">
        <v>32.0259</v>
      </c>
      <c r="JR200">
        <v>98.321200000000005</v>
      </c>
      <c r="JS200">
        <v>98.242500000000007</v>
      </c>
    </row>
    <row r="201" spans="1:279" x14ac:dyDescent="0.2">
      <c r="A201">
        <v>186</v>
      </c>
      <c r="B201">
        <v>1658328719.5999999</v>
      </c>
      <c r="C201">
        <v>738.5</v>
      </c>
      <c r="D201" t="s">
        <v>792</v>
      </c>
      <c r="E201" t="s">
        <v>793</v>
      </c>
      <c r="F201">
        <v>4</v>
      </c>
      <c r="G201">
        <v>1658328717.5999999</v>
      </c>
      <c r="H201">
        <f t="shared" si="100"/>
        <v>1.9763031295338316E-3</v>
      </c>
      <c r="I201">
        <f t="shared" si="101"/>
        <v>1.9763031295338316</v>
      </c>
      <c r="J201">
        <f t="shared" si="102"/>
        <v>11.281187608565313</v>
      </c>
      <c r="K201">
        <f t="shared" si="103"/>
        <v>1208.734285714286</v>
      </c>
      <c r="L201">
        <f t="shared" si="104"/>
        <v>1016.1990222393639</v>
      </c>
      <c r="M201">
        <f t="shared" si="105"/>
        <v>102.84831301372243</v>
      </c>
      <c r="N201">
        <f t="shared" si="106"/>
        <v>122.33458156022374</v>
      </c>
      <c r="O201">
        <f t="shared" si="107"/>
        <v>0.11421131731470437</v>
      </c>
      <c r="P201">
        <f t="shared" si="108"/>
        <v>2.7717970963301193</v>
      </c>
      <c r="Q201">
        <f t="shared" si="109"/>
        <v>0.11165984714437577</v>
      </c>
      <c r="R201">
        <f t="shared" si="110"/>
        <v>7.0011896496443696E-2</v>
      </c>
      <c r="S201">
        <f t="shared" si="111"/>
        <v>194.43615215243918</v>
      </c>
      <c r="T201">
        <f t="shared" si="112"/>
        <v>34.484064111371822</v>
      </c>
      <c r="U201">
        <f t="shared" si="113"/>
        <v>33.316485714285719</v>
      </c>
      <c r="V201">
        <f t="shared" si="114"/>
        <v>5.1426453448032339</v>
      </c>
      <c r="W201">
        <f t="shared" si="115"/>
        <v>64.785664333184741</v>
      </c>
      <c r="X201">
        <f t="shared" si="116"/>
        <v>3.4271579449500567</v>
      </c>
      <c r="Y201">
        <f t="shared" si="117"/>
        <v>5.2899942915219684</v>
      </c>
      <c r="Z201">
        <f t="shared" si="118"/>
        <v>1.7154873998531772</v>
      </c>
      <c r="AA201">
        <f t="shared" si="119"/>
        <v>-87.154968012441969</v>
      </c>
      <c r="AB201">
        <f t="shared" si="120"/>
        <v>75.442380564666152</v>
      </c>
      <c r="AC201">
        <f t="shared" si="121"/>
        <v>6.268300355995966</v>
      </c>
      <c r="AD201">
        <f t="shared" si="122"/>
        <v>188.99186506065934</v>
      </c>
      <c r="AE201">
        <f t="shared" si="123"/>
        <v>20.513114211495967</v>
      </c>
      <c r="AF201">
        <f t="shared" si="124"/>
        <v>1.9696549286333849</v>
      </c>
      <c r="AG201">
        <f t="shared" si="125"/>
        <v>11.281187608565313</v>
      </c>
      <c r="AH201">
        <v>1270.922076471483</v>
      </c>
      <c r="AI201">
        <v>1253.6098787878791</v>
      </c>
      <c r="AJ201">
        <v>1.673690110179995</v>
      </c>
      <c r="AK201">
        <v>64.333968966541633</v>
      </c>
      <c r="AL201">
        <f t="shared" si="126"/>
        <v>1.9763031295338316</v>
      </c>
      <c r="AM201">
        <v>32.10286207313429</v>
      </c>
      <c r="AN201">
        <v>33.864390909090922</v>
      </c>
      <c r="AO201">
        <v>3.937230581502421E-6</v>
      </c>
      <c r="AP201">
        <v>90.117840984765252</v>
      </c>
      <c r="AQ201">
        <v>14</v>
      </c>
      <c r="AR201">
        <v>2</v>
      </c>
      <c r="AS201">
        <f t="shared" si="127"/>
        <v>1</v>
      </c>
      <c r="AT201">
        <f t="shared" si="128"/>
        <v>0</v>
      </c>
      <c r="AU201">
        <f t="shared" si="129"/>
        <v>47324.127079691549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1009.5563980064451</v>
      </c>
      <c r="BI201">
        <f t="shared" si="133"/>
        <v>11.281187608565313</v>
      </c>
      <c r="BJ201" t="e">
        <f t="shared" si="134"/>
        <v>#DIV/0!</v>
      </c>
      <c r="BK201">
        <f t="shared" si="135"/>
        <v>1.117440058905287E-2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253</v>
      </c>
      <c r="CG201">
        <v>1000</v>
      </c>
      <c r="CH201" t="s">
        <v>414</v>
      </c>
      <c r="CI201">
        <v>1110.1500000000001</v>
      </c>
      <c r="CJ201">
        <v>1175.8634999999999</v>
      </c>
      <c r="CK201">
        <v>1152.67</v>
      </c>
      <c r="CL201">
        <v>1.3005735999999999E-4</v>
      </c>
      <c r="CM201">
        <v>6.5004835999999994E-4</v>
      </c>
      <c r="CN201">
        <v>4.7597999359999997E-2</v>
      </c>
      <c r="CO201">
        <v>5.5000000000000003E-4</v>
      </c>
      <c r="CP201">
        <f t="shared" si="146"/>
        <v>1200.06</v>
      </c>
      <c r="CQ201">
        <f t="shared" si="147"/>
        <v>1009.5563980064451</v>
      </c>
      <c r="CR201">
        <f t="shared" si="148"/>
        <v>0.84125493559192466</v>
      </c>
      <c r="CS201">
        <f t="shared" si="149"/>
        <v>0.1620220256924147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1658328717.5999999</v>
      </c>
      <c r="CZ201">
        <v>1208.734285714286</v>
      </c>
      <c r="DA201">
        <v>1229.8557142857139</v>
      </c>
      <c r="DB201">
        <v>33.86224285714286</v>
      </c>
      <c r="DC201">
        <v>32.106614285714294</v>
      </c>
      <c r="DD201">
        <v>1212.3928571428571</v>
      </c>
      <c r="DE201">
        <v>33.529985714285708</v>
      </c>
      <c r="DF201">
        <v>650.351</v>
      </c>
      <c r="DG201">
        <v>101.1088571428571</v>
      </c>
      <c r="DH201">
        <v>9.9971799999999986E-2</v>
      </c>
      <c r="DI201">
        <v>33.821342857142852</v>
      </c>
      <c r="DJ201">
        <v>999.89999999999986</v>
      </c>
      <c r="DK201">
        <v>33.316485714285719</v>
      </c>
      <c r="DL201">
        <v>0</v>
      </c>
      <c r="DM201">
        <v>0</v>
      </c>
      <c r="DN201">
        <v>9026.6071428571431</v>
      </c>
      <c r="DO201">
        <v>0</v>
      </c>
      <c r="DP201">
        <v>1878.04</v>
      </c>
      <c r="DQ201">
        <v>-21.123142857142859</v>
      </c>
      <c r="DR201">
        <v>1251.0971428571429</v>
      </c>
      <c r="DS201">
        <v>1270.6528571428571</v>
      </c>
      <c r="DT201">
        <v>1.755587142857143</v>
      </c>
      <c r="DU201">
        <v>1229.8557142857139</v>
      </c>
      <c r="DV201">
        <v>32.106614285714294</v>
      </c>
      <c r="DW201">
        <v>3.4237671428571428</v>
      </c>
      <c r="DX201">
        <v>3.2462628571428569</v>
      </c>
      <c r="DY201">
        <v>26.246385714285712</v>
      </c>
      <c r="DZ201">
        <v>25.34807142857143</v>
      </c>
      <c r="EA201">
        <v>1200.06</v>
      </c>
      <c r="EB201">
        <v>0.95799599999999985</v>
      </c>
      <c r="EC201">
        <v>4.2004385714285719E-2</v>
      </c>
      <c r="ED201">
        <v>0</v>
      </c>
      <c r="EE201">
        <v>639.54042857142861</v>
      </c>
      <c r="EF201">
        <v>5.0001600000000002</v>
      </c>
      <c r="EG201">
        <v>9485.7742857142857</v>
      </c>
      <c r="EH201">
        <v>9515.6114285714284</v>
      </c>
      <c r="EI201">
        <v>47.83</v>
      </c>
      <c r="EJ201">
        <v>50.535428571428568</v>
      </c>
      <c r="EK201">
        <v>49.098000000000013</v>
      </c>
      <c r="EL201">
        <v>48.973000000000013</v>
      </c>
      <c r="EM201">
        <v>49.517714285714291</v>
      </c>
      <c r="EN201">
        <v>1144.8614285714291</v>
      </c>
      <c r="EO201">
        <v>50.2</v>
      </c>
      <c r="EP201">
        <v>0</v>
      </c>
      <c r="EQ201">
        <v>771231</v>
      </c>
      <c r="ER201">
        <v>0</v>
      </c>
      <c r="ES201">
        <v>639.82715384615392</v>
      </c>
      <c r="ET201">
        <v>-3.6809572594763158</v>
      </c>
      <c r="EU201">
        <v>-44.92307697807901</v>
      </c>
      <c r="EV201">
        <v>9489.7992307692311</v>
      </c>
      <c r="EW201">
        <v>15</v>
      </c>
      <c r="EX201">
        <v>1658327627.5</v>
      </c>
      <c r="EY201" t="s">
        <v>416</v>
      </c>
      <c r="EZ201">
        <v>1658327627.5</v>
      </c>
      <c r="FA201">
        <v>1658327617.5</v>
      </c>
      <c r="FB201">
        <v>12</v>
      </c>
      <c r="FC201">
        <v>-0.68500000000000005</v>
      </c>
      <c r="FD201">
        <v>-0.255</v>
      </c>
      <c r="FE201">
        <v>-3.9239999999999999</v>
      </c>
      <c r="FF201">
        <v>0.28599999999999998</v>
      </c>
      <c r="FG201">
        <v>1546</v>
      </c>
      <c r="FH201">
        <v>32</v>
      </c>
      <c r="FI201">
        <v>0.03</v>
      </c>
      <c r="FJ201">
        <v>0.04</v>
      </c>
      <c r="FK201">
        <v>-21.1994975</v>
      </c>
      <c r="FL201">
        <v>0.49287692307692937</v>
      </c>
      <c r="FM201">
        <v>9.1596827148924975E-2</v>
      </c>
      <c r="FN201">
        <v>1</v>
      </c>
      <c r="FO201">
        <v>640.06982352941168</v>
      </c>
      <c r="FP201">
        <v>-3.136165005085537</v>
      </c>
      <c r="FQ201">
        <v>0.34898116168508603</v>
      </c>
      <c r="FR201">
        <v>0</v>
      </c>
      <c r="FS201">
        <v>1.76803625</v>
      </c>
      <c r="FT201">
        <v>5.2041388367730583E-2</v>
      </c>
      <c r="FU201">
        <v>1.5878045642883771E-2</v>
      </c>
      <c r="FV201">
        <v>1</v>
      </c>
      <c r="FW201">
        <v>2</v>
      </c>
      <c r="FX201">
        <v>3</v>
      </c>
      <c r="FY201" t="s">
        <v>417</v>
      </c>
      <c r="FZ201">
        <v>3.3695200000000001</v>
      </c>
      <c r="GA201">
        <v>2.89411</v>
      </c>
      <c r="GB201">
        <v>0.20497499999999999</v>
      </c>
      <c r="GC201">
        <v>0.20949599999999999</v>
      </c>
      <c r="GD201">
        <v>0.14036299999999999</v>
      </c>
      <c r="GE201">
        <v>0.13780600000000001</v>
      </c>
      <c r="GF201">
        <v>27431.8</v>
      </c>
      <c r="GG201">
        <v>23727.200000000001</v>
      </c>
      <c r="GH201">
        <v>30851.8</v>
      </c>
      <c r="GI201">
        <v>27986.3</v>
      </c>
      <c r="GJ201">
        <v>34944</v>
      </c>
      <c r="GK201">
        <v>34046.9</v>
      </c>
      <c r="GL201">
        <v>40217.199999999997</v>
      </c>
      <c r="GM201">
        <v>39007.699999999997</v>
      </c>
      <c r="GN201">
        <v>2.3079499999999999</v>
      </c>
      <c r="GO201">
        <v>1.5732299999999999</v>
      </c>
      <c r="GP201">
        <v>0</v>
      </c>
      <c r="GQ201">
        <v>3.0141299999999999E-2</v>
      </c>
      <c r="GR201">
        <v>999.9</v>
      </c>
      <c r="GS201">
        <v>32.832599999999999</v>
      </c>
      <c r="GT201">
        <v>58.8</v>
      </c>
      <c r="GU201">
        <v>39.1</v>
      </c>
      <c r="GV201">
        <v>41.083799999999997</v>
      </c>
      <c r="GW201">
        <v>50.172899999999998</v>
      </c>
      <c r="GX201">
        <v>41.177900000000001</v>
      </c>
      <c r="GY201">
        <v>1</v>
      </c>
      <c r="GZ201">
        <v>0.65020599999999995</v>
      </c>
      <c r="HA201">
        <v>1.6849700000000001</v>
      </c>
      <c r="HB201">
        <v>20.2</v>
      </c>
      <c r="HC201">
        <v>5.2147399999999999</v>
      </c>
      <c r="HD201">
        <v>11.974</v>
      </c>
      <c r="HE201">
        <v>4.9904500000000001</v>
      </c>
      <c r="HF201">
        <v>3.2924799999999999</v>
      </c>
      <c r="HG201">
        <v>8388.9</v>
      </c>
      <c r="HH201">
        <v>9999</v>
      </c>
      <c r="HI201">
        <v>9999</v>
      </c>
      <c r="HJ201">
        <v>971.2</v>
      </c>
      <c r="HK201">
        <v>4.97126</v>
      </c>
      <c r="HL201">
        <v>1.8742399999999999</v>
      </c>
      <c r="HM201">
        <v>1.8705700000000001</v>
      </c>
      <c r="HN201">
        <v>1.87025</v>
      </c>
      <c r="HO201">
        <v>1.8748400000000001</v>
      </c>
      <c r="HP201">
        <v>1.8714900000000001</v>
      </c>
      <c r="HQ201">
        <v>1.86696</v>
      </c>
      <c r="HR201">
        <v>1.8779600000000001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-3.66</v>
      </c>
      <c r="IG201">
        <v>0.33229999999999998</v>
      </c>
      <c r="IH201">
        <v>-2.1003025613674828</v>
      </c>
      <c r="II201">
        <v>1.7196870422270779E-5</v>
      </c>
      <c r="IJ201">
        <v>-2.1741833173098589E-6</v>
      </c>
      <c r="IK201">
        <v>9.0595066644434051E-10</v>
      </c>
      <c r="IL201">
        <v>-0.3055493333670728</v>
      </c>
      <c r="IM201">
        <v>-1.2435942757381079E-3</v>
      </c>
      <c r="IN201">
        <v>8.3241555849602686E-4</v>
      </c>
      <c r="IO201">
        <v>-6.8006265696850886E-6</v>
      </c>
      <c r="IP201">
        <v>17</v>
      </c>
      <c r="IQ201">
        <v>2050</v>
      </c>
      <c r="IR201">
        <v>3</v>
      </c>
      <c r="IS201">
        <v>34</v>
      </c>
      <c r="IT201">
        <v>18.2</v>
      </c>
      <c r="IU201">
        <v>18.399999999999999</v>
      </c>
      <c r="IV201">
        <v>2.5537100000000001</v>
      </c>
      <c r="IW201">
        <v>2.5415000000000001</v>
      </c>
      <c r="IX201">
        <v>1.49902</v>
      </c>
      <c r="IY201">
        <v>2.2814899999999998</v>
      </c>
      <c r="IZ201">
        <v>1.69678</v>
      </c>
      <c r="JA201">
        <v>2.2741699999999998</v>
      </c>
      <c r="JB201">
        <v>43.426400000000001</v>
      </c>
      <c r="JC201">
        <v>13.3703</v>
      </c>
      <c r="JD201">
        <v>18</v>
      </c>
      <c r="JE201">
        <v>694.01900000000001</v>
      </c>
      <c r="JF201">
        <v>288.19</v>
      </c>
      <c r="JG201">
        <v>30.000399999999999</v>
      </c>
      <c r="JH201">
        <v>35.700899999999997</v>
      </c>
      <c r="JI201">
        <v>30.000299999999999</v>
      </c>
      <c r="JJ201">
        <v>35.467100000000002</v>
      </c>
      <c r="JK201">
        <v>35.462699999999998</v>
      </c>
      <c r="JL201">
        <v>51.179900000000004</v>
      </c>
      <c r="JM201">
        <v>27.1631</v>
      </c>
      <c r="JN201">
        <v>45.066400000000002</v>
      </c>
      <c r="JO201">
        <v>30</v>
      </c>
      <c r="JP201">
        <v>1244.33</v>
      </c>
      <c r="JQ201">
        <v>32.0259</v>
      </c>
      <c r="JR201">
        <v>98.320300000000003</v>
      </c>
      <c r="JS201">
        <v>98.240600000000001</v>
      </c>
    </row>
    <row r="202" spans="1:279" x14ac:dyDescent="0.2">
      <c r="A202">
        <v>187</v>
      </c>
      <c r="B202">
        <v>1658328723.5999999</v>
      </c>
      <c r="C202">
        <v>742.5</v>
      </c>
      <c r="D202" t="s">
        <v>794</v>
      </c>
      <c r="E202" t="s">
        <v>795</v>
      </c>
      <c r="F202">
        <v>4</v>
      </c>
      <c r="G202">
        <v>1658328721.2874999</v>
      </c>
      <c r="H202">
        <f t="shared" si="100"/>
        <v>1.96135796612115E-3</v>
      </c>
      <c r="I202">
        <f t="shared" si="101"/>
        <v>1.9613579661211502</v>
      </c>
      <c r="J202">
        <f t="shared" si="102"/>
        <v>11.155494815179381</v>
      </c>
      <c r="K202">
        <f t="shared" si="103"/>
        <v>1214.73125</v>
      </c>
      <c r="L202">
        <f t="shared" si="104"/>
        <v>1022.4530299252626</v>
      </c>
      <c r="M202">
        <f t="shared" si="105"/>
        <v>103.4808659586015</v>
      </c>
      <c r="N202">
        <f t="shared" si="106"/>
        <v>122.94104274517407</v>
      </c>
      <c r="O202">
        <f t="shared" si="107"/>
        <v>0.11324398232543513</v>
      </c>
      <c r="P202">
        <f t="shared" si="108"/>
        <v>2.7667974952709864</v>
      </c>
      <c r="Q202">
        <f t="shared" si="109"/>
        <v>0.11073061273966003</v>
      </c>
      <c r="R202">
        <f t="shared" si="110"/>
        <v>6.9427803183047643E-2</v>
      </c>
      <c r="S202">
        <f t="shared" si="111"/>
        <v>194.41287073755569</v>
      </c>
      <c r="T202">
        <f t="shared" si="112"/>
        <v>34.495894801984697</v>
      </c>
      <c r="U202">
        <f t="shared" si="113"/>
        <v>33.322587499999997</v>
      </c>
      <c r="V202">
        <f t="shared" si="114"/>
        <v>5.1444046856244485</v>
      </c>
      <c r="W202">
        <f t="shared" si="115"/>
        <v>64.769997890673068</v>
      </c>
      <c r="X202">
        <f t="shared" si="116"/>
        <v>3.4276296958194772</v>
      </c>
      <c r="Y202">
        <f t="shared" si="117"/>
        <v>5.2920021729891991</v>
      </c>
      <c r="Z202">
        <f t="shared" si="118"/>
        <v>1.7167749898049713</v>
      </c>
      <c r="AA202">
        <f t="shared" si="119"/>
        <v>-86.495886305942719</v>
      </c>
      <c r="AB202">
        <f t="shared" si="120"/>
        <v>75.409651187960662</v>
      </c>
      <c r="AC202">
        <f t="shared" si="121"/>
        <v>6.2772989575115652</v>
      </c>
      <c r="AD202">
        <f t="shared" si="122"/>
        <v>189.6039345770852</v>
      </c>
      <c r="AE202">
        <f t="shared" si="123"/>
        <v>20.492955656930732</v>
      </c>
      <c r="AF202">
        <f t="shared" si="124"/>
        <v>1.954442481144262</v>
      </c>
      <c r="AG202">
        <f t="shared" si="125"/>
        <v>11.155494815179381</v>
      </c>
      <c r="AH202">
        <v>1277.607261220789</v>
      </c>
      <c r="AI202">
        <v>1260.368303030303</v>
      </c>
      <c r="AJ202">
        <v>1.6856584102620269</v>
      </c>
      <c r="AK202">
        <v>64.333968966541633</v>
      </c>
      <c r="AL202">
        <f t="shared" si="126"/>
        <v>1.9613579661211502</v>
      </c>
      <c r="AM202">
        <v>32.123046409642612</v>
      </c>
      <c r="AN202">
        <v>33.871199393939399</v>
      </c>
      <c r="AO202">
        <v>5.1671167294257053E-6</v>
      </c>
      <c r="AP202">
        <v>90.117840984765252</v>
      </c>
      <c r="AQ202">
        <v>14</v>
      </c>
      <c r="AR202">
        <v>2</v>
      </c>
      <c r="AS202">
        <f t="shared" si="127"/>
        <v>1</v>
      </c>
      <c r="AT202">
        <f t="shared" si="128"/>
        <v>0</v>
      </c>
      <c r="AU202">
        <f t="shared" si="129"/>
        <v>47185.874752789212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1009.4383122992516</v>
      </c>
      <c r="BI202">
        <f t="shared" si="133"/>
        <v>11.155494815179381</v>
      </c>
      <c r="BJ202" t="e">
        <f t="shared" si="134"/>
        <v>#DIV/0!</v>
      </c>
      <c r="BK202">
        <f t="shared" si="135"/>
        <v>1.1051190230505433E-2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253</v>
      </c>
      <c r="CG202">
        <v>1000</v>
      </c>
      <c r="CH202" t="s">
        <v>414</v>
      </c>
      <c r="CI202">
        <v>1110.1500000000001</v>
      </c>
      <c r="CJ202">
        <v>1175.8634999999999</v>
      </c>
      <c r="CK202">
        <v>1152.67</v>
      </c>
      <c r="CL202">
        <v>1.3005735999999999E-4</v>
      </c>
      <c r="CM202">
        <v>6.5004835999999994E-4</v>
      </c>
      <c r="CN202">
        <v>4.7597999359999997E-2</v>
      </c>
      <c r="CO202">
        <v>5.5000000000000003E-4</v>
      </c>
      <c r="CP202">
        <f t="shared" si="146"/>
        <v>1199.92</v>
      </c>
      <c r="CQ202">
        <f t="shared" si="147"/>
        <v>1009.4383122992516</v>
      </c>
      <c r="CR202">
        <f t="shared" si="148"/>
        <v>0.84125467722785818</v>
      </c>
      <c r="CS202">
        <f t="shared" si="149"/>
        <v>0.16202152704976638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1658328721.2874999</v>
      </c>
      <c r="CZ202">
        <v>1214.73125</v>
      </c>
      <c r="DA202">
        <v>1235.8275000000001</v>
      </c>
      <c r="DB202">
        <v>33.867037500000002</v>
      </c>
      <c r="DC202">
        <v>32.125012499999997</v>
      </c>
      <c r="DD202">
        <v>1218.4000000000001</v>
      </c>
      <c r="DE202">
        <v>33.534649999999999</v>
      </c>
      <c r="DF202">
        <v>650.36425000000008</v>
      </c>
      <c r="DG202">
        <v>101.10825</v>
      </c>
      <c r="DH202">
        <v>0.10018005000000001</v>
      </c>
      <c r="DI202">
        <v>33.828137499999997</v>
      </c>
      <c r="DJ202">
        <v>999.9</v>
      </c>
      <c r="DK202">
        <v>33.322587499999997</v>
      </c>
      <c r="DL202">
        <v>0</v>
      </c>
      <c r="DM202">
        <v>0</v>
      </c>
      <c r="DN202">
        <v>9000.0787500000006</v>
      </c>
      <c r="DO202">
        <v>0</v>
      </c>
      <c r="DP202">
        <v>1878.0962500000001</v>
      </c>
      <c r="DQ202">
        <v>-21.097262499999999</v>
      </c>
      <c r="DR202">
        <v>1257.3125</v>
      </c>
      <c r="DS202">
        <v>1276.8475000000001</v>
      </c>
      <c r="DT202">
        <v>1.7420012499999999</v>
      </c>
      <c r="DU202">
        <v>1235.8275000000001</v>
      </c>
      <c r="DV202">
        <v>32.125012499999997</v>
      </c>
      <c r="DW202">
        <v>3.4242312500000001</v>
      </c>
      <c r="DX202">
        <v>3.2481012499999999</v>
      </c>
      <c r="DY202">
        <v>26.248687499999999</v>
      </c>
      <c r="DZ202">
        <v>25.357600000000001</v>
      </c>
      <c r="EA202">
        <v>1199.92</v>
      </c>
      <c r="EB202">
        <v>0.95800587500000001</v>
      </c>
      <c r="EC202">
        <v>4.1994524999999998E-2</v>
      </c>
      <c r="ED202">
        <v>0</v>
      </c>
      <c r="EE202">
        <v>639.31962499999997</v>
      </c>
      <c r="EF202">
        <v>5.0001600000000002</v>
      </c>
      <c r="EG202">
        <v>9482.5787500000006</v>
      </c>
      <c r="EH202">
        <v>9514.5324999999993</v>
      </c>
      <c r="EI202">
        <v>47.827749999999988</v>
      </c>
      <c r="EJ202">
        <v>50.530999999999999</v>
      </c>
      <c r="EK202">
        <v>49.077749999999988</v>
      </c>
      <c r="EL202">
        <v>48.944875000000003</v>
      </c>
      <c r="EM202">
        <v>49.538749999999993</v>
      </c>
      <c r="EN202">
        <v>1144.7362499999999</v>
      </c>
      <c r="EO202">
        <v>50.183750000000003</v>
      </c>
      <c r="EP202">
        <v>0</v>
      </c>
      <c r="EQ202">
        <v>771235.20000004768</v>
      </c>
      <c r="ER202">
        <v>0</v>
      </c>
      <c r="ES202">
        <v>639.59376000000009</v>
      </c>
      <c r="ET202">
        <v>-3.7198461476933451</v>
      </c>
      <c r="EU202">
        <v>-44.128461452375049</v>
      </c>
      <c r="EV202">
        <v>9486.5048000000006</v>
      </c>
      <c r="EW202">
        <v>15</v>
      </c>
      <c r="EX202">
        <v>1658327627.5</v>
      </c>
      <c r="EY202" t="s">
        <v>416</v>
      </c>
      <c r="EZ202">
        <v>1658327627.5</v>
      </c>
      <c r="FA202">
        <v>1658327617.5</v>
      </c>
      <c r="FB202">
        <v>12</v>
      </c>
      <c r="FC202">
        <v>-0.68500000000000005</v>
      </c>
      <c r="FD202">
        <v>-0.255</v>
      </c>
      <c r="FE202">
        <v>-3.9239999999999999</v>
      </c>
      <c r="FF202">
        <v>0.28599999999999998</v>
      </c>
      <c r="FG202">
        <v>1546</v>
      </c>
      <c r="FH202">
        <v>32</v>
      </c>
      <c r="FI202">
        <v>0.03</v>
      </c>
      <c r="FJ202">
        <v>0.04</v>
      </c>
      <c r="FK202">
        <v>-21.178719999999998</v>
      </c>
      <c r="FL202">
        <v>0.70891632270173566</v>
      </c>
      <c r="FM202">
        <v>9.758493275091211E-2</v>
      </c>
      <c r="FN202">
        <v>0</v>
      </c>
      <c r="FO202">
        <v>639.82902941176462</v>
      </c>
      <c r="FP202">
        <v>-3.3037585929542619</v>
      </c>
      <c r="FQ202">
        <v>0.37070707361617072</v>
      </c>
      <c r="FR202">
        <v>0</v>
      </c>
      <c r="FS202">
        <v>1.7673812499999999</v>
      </c>
      <c r="FT202">
        <v>-0.1014224015009367</v>
      </c>
      <c r="FU202">
        <v>1.6817200597528122E-2</v>
      </c>
      <c r="FV202">
        <v>0</v>
      </c>
      <c r="FW202">
        <v>0</v>
      </c>
      <c r="FX202">
        <v>3</v>
      </c>
      <c r="FY202" t="s">
        <v>428</v>
      </c>
      <c r="FZ202">
        <v>3.3694299999999999</v>
      </c>
      <c r="GA202">
        <v>2.8936299999999999</v>
      </c>
      <c r="GB202">
        <v>0.20566999999999999</v>
      </c>
      <c r="GC202">
        <v>0.21019199999999999</v>
      </c>
      <c r="GD202">
        <v>0.14038700000000001</v>
      </c>
      <c r="GE202">
        <v>0.137847</v>
      </c>
      <c r="GF202">
        <v>27407.599999999999</v>
      </c>
      <c r="GG202">
        <v>23705.200000000001</v>
      </c>
      <c r="GH202">
        <v>30851.7</v>
      </c>
      <c r="GI202">
        <v>27985.200000000001</v>
      </c>
      <c r="GJ202">
        <v>34942.699999999997</v>
      </c>
      <c r="GK202">
        <v>34044.199999999997</v>
      </c>
      <c r="GL202">
        <v>40216.699999999997</v>
      </c>
      <c r="GM202">
        <v>39006.400000000001</v>
      </c>
      <c r="GN202">
        <v>2.3079000000000001</v>
      </c>
      <c r="GO202">
        <v>1.5728200000000001</v>
      </c>
      <c r="GP202">
        <v>0</v>
      </c>
      <c r="GQ202">
        <v>2.9820900000000001E-2</v>
      </c>
      <c r="GR202">
        <v>999.9</v>
      </c>
      <c r="GS202">
        <v>32.844299999999997</v>
      </c>
      <c r="GT202">
        <v>58.8</v>
      </c>
      <c r="GU202">
        <v>39.1</v>
      </c>
      <c r="GV202">
        <v>41.079500000000003</v>
      </c>
      <c r="GW202">
        <v>50.322899999999997</v>
      </c>
      <c r="GX202">
        <v>40.837299999999999</v>
      </c>
      <c r="GY202">
        <v>1</v>
      </c>
      <c r="GZ202">
        <v>0.65027400000000002</v>
      </c>
      <c r="HA202">
        <v>1.6859200000000001</v>
      </c>
      <c r="HB202">
        <v>20.200099999999999</v>
      </c>
      <c r="HC202">
        <v>5.2145900000000003</v>
      </c>
      <c r="HD202">
        <v>11.974</v>
      </c>
      <c r="HE202">
        <v>4.9904500000000001</v>
      </c>
      <c r="HF202">
        <v>3.2925800000000001</v>
      </c>
      <c r="HG202">
        <v>8388.9</v>
      </c>
      <c r="HH202">
        <v>9999</v>
      </c>
      <c r="HI202">
        <v>9999</v>
      </c>
      <c r="HJ202">
        <v>971.2</v>
      </c>
      <c r="HK202">
        <v>4.9712699999999996</v>
      </c>
      <c r="HL202">
        <v>1.8742399999999999</v>
      </c>
      <c r="HM202">
        <v>1.8705700000000001</v>
      </c>
      <c r="HN202">
        <v>1.8702399999999999</v>
      </c>
      <c r="HO202">
        <v>1.8748499999999999</v>
      </c>
      <c r="HP202">
        <v>1.8714900000000001</v>
      </c>
      <c r="HQ202">
        <v>1.86697</v>
      </c>
      <c r="HR202">
        <v>1.87798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-3.67</v>
      </c>
      <c r="IG202">
        <v>0.33250000000000002</v>
      </c>
      <c r="IH202">
        <v>-2.1003025613674828</v>
      </c>
      <c r="II202">
        <v>1.7196870422270779E-5</v>
      </c>
      <c r="IJ202">
        <v>-2.1741833173098589E-6</v>
      </c>
      <c r="IK202">
        <v>9.0595066644434051E-10</v>
      </c>
      <c r="IL202">
        <v>-0.3055493333670728</v>
      </c>
      <c r="IM202">
        <v>-1.2435942757381079E-3</v>
      </c>
      <c r="IN202">
        <v>8.3241555849602686E-4</v>
      </c>
      <c r="IO202">
        <v>-6.8006265696850886E-6</v>
      </c>
      <c r="IP202">
        <v>17</v>
      </c>
      <c r="IQ202">
        <v>2050</v>
      </c>
      <c r="IR202">
        <v>3</v>
      </c>
      <c r="IS202">
        <v>34</v>
      </c>
      <c r="IT202">
        <v>18.3</v>
      </c>
      <c r="IU202">
        <v>18.399999999999999</v>
      </c>
      <c r="IV202">
        <v>2.5659200000000002</v>
      </c>
      <c r="IW202">
        <v>2.5415000000000001</v>
      </c>
      <c r="IX202">
        <v>1.49902</v>
      </c>
      <c r="IY202">
        <v>2.2814899999999998</v>
      </c>
      <c r="IZ202">
        <v>1.69678</v>
      </c>
      <c r="JA202">
        <v>2.2314500000000002</v>
      </c>
      <c r="JB202">
        <v>43.453600000000002</v>
      </c>
      <c r="JC202">
        <v>13.3528</v>
      </c>
      <c r="JD202">
        <v>18</v>
      </c>
      <c r="JE202">
        <v>693.98299999999995</v>
      </c>
      <c r="JF202">
        <v>288.00299999999999</v>
      </c>
      <c r="JG202">
        <v>30.000299999999999</v>
      </c>
      <c r="JH202">
        <v>35.703299999999999</v>
      </c>
      <c r="JI202">
        <v>30.0002</v>
      </c>
      <c r="JJ202">
        <v>35.467700000000001</v>
      </c>
      <c r="JK202">
        <v>35.464700000000001</v>
      </c>
      <c r="JL202">
        <v>51.404600000000002</v>
      </c>
      <c r="JM202">
        <v>27.435700000000001</v>
      </c>
      <c r="JN202">
        <v>44.693800000000003</v>
      </c>
      <c r="JO202">
        <v>30</v>
      </c>
      <c r="JP202">
        <v>1251.01</v>
      </c>
      <c r="JQ202">
        <v>32.0259</v>
      </c>
      <c r="JR202">
        <v>98.319400000000002</v>
      </c>
      <c r="JS202">
        <v>98.237099999999998</v>
      </c>
    </row>
    <row r="203" spans="1:279" x14ac:dyDescent="0.2">
      <c r="A203">
        <v>188</v>
      </c>
      <c r="B203">
        <v>1658328727.5999999</v>
      </c>
      <c r="C203">
        <v>746.5</v>
      </c>
      <c r="D203" t="s">
        <v>796</v>
      </c>
      <c r="E203" t="s">
        <v>797</v>
      </c>
      <c r="F203">
        <v>4</v>
      </c>
      <c r="G203">
        <v>1658328725.5999999</v>
      </c>
      <c r="H203">
        <f t="shared" si="100"/>
        <v>2.011709501131709E-3</v>
      </c>
      <c r="I203">
        <f t="shared" si="101"/>
        <v>2.0117095011317092</v>
      </c>
      <c r="J203">
        <f t="shared" si="102"/>
        <v>10.994347897699329</v>
      </c>
      <c r="K203">
        <f t="shared" si="103"/>
        <v>1221.812857142857</v>
      </c>
      <c r="L203">
        <f t="shared" si="104"/>
        <v>1035.1817691089868</v>
      </c>
      <c r="M203">
        <f t="shared" si="105"/>
        <v>104.76922648005629</v>
      </c>
      <c r="N203">
        <f t="shared" si="106"/>
        <v>123.65788479488529</v>
      </c>
      <c r="O203">
        <f t="shared" si="107"/>
        <v>0.11598000691819604</v>
      </c>
      <c r="P203">
        <f t="shared" si="108"/>
        <v>2.7691089295348235</v>
      </c>
      <c r="Q203">
        <f t="shared" si="109"/>
        <v>0.11334738967579422</v>
      </c>
      <c r="R203">
        <f t="shared" si="110"/>
        <v>7.1073671617394724E-2</v>
      </c>
      <c r="S203">
        <f t="shared" si="111"/>
        <v>194.41928575542155</v>
      </c>
      <c r="T203">
        <f t="shared" si="112"/>
        <v>34.492476531072633</v>
      </c>
      <c r="U203">
        <f t="shared" si="113"/>
        <v>33.337400000000002</v>
      </c>
      <c r="V203">
        <f t="shared" si="114"/>
        <v>5.1486777836646462</v>
      </c>
      <c r="W203">
        <f t="shared" si="115"/>
        <v>64.747897516225578</v>
      </c>
      <c r="X203">
        <f t="shared" si="116"/>
        <v>3.4285257479571869</v>
      </c>
      <c r="Y203">
        <f t="shared" si="117"/>
        <v>5.2951923992559164</v>
      </c>
      <c r="Z203">
        <f t="shared" si="118"/>
        <v>1.7201520357074593</v>
      </c>
      <c r="AA203">
        <f t="shared" si="119"/>
        <v>-88.716388999908375</v>
      </c>
      <c r="AB203">
        <f t="shared" si="120"/>
        <v>74.872297982613674</v>
      </c>
      <c r="AC203">
        <f t="shared" si="121"/>
        <v>6.2281458775231817</v>
      </c>
      <c r="AD203">
        <f t="shared" si="122"/>
        <v>186.80334061565003</v>
      </c>
      <c r="AE203">
        <f t="shared" si="123"/>
        <v>20.613749144333934</v>
      </c>
      <c r="AF203">
        <f t="shared" si="124"/>
        <v>2.0108884750371163</v>
      </c>
      <c r="AG203">
        <f t="shared" si="125"/>
        <v>10.994347897699329</v>
      </c>
      <c r="AH203">
        <v>1284.58258757114</v>
      </c>
      <c r="AI203">
        <v>1267.271757575757</v>
      </c>
      <c r="AJ203">
        <v>1.743024769213213</v>
      </c>
      <c r="AK203">
        <v>64.333968966541633</v>
      </c>
      <c r="AL203">
        <f t="shared" si="126"/>
        <v>2.0117095011317092</v>
      </c>
      <c r="AM203">
        <v>32.109147548675303</v>
      </c>
      <c r="AN203">
        <v>33.873372727272717</v>
      </c>
      <c r="AO203">
        <v>5.2769324946697789E-3</v>
      </c>
      <c r="AP203">
        <v>90.117840984765252</v>
      </c>
      <c r="AQ203">
        <v>14</v>
      </c>
      <c r="AR203">
        <v>2</v>
      </c>
      <c r="AS203">
        <f t="shared" si="127"/>
        <v>1</v>
      </c>
      <c r="AT203">
        <f t="shared" si="128"/>
        <v>0</v>
      </c>
      <c r="AU203">
        <f t="shared" si="129"/>
        <v>47247.631158793432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1009.4719283706847</v>
      </c>
      <c r="BI203">
        <f t="shared" si="133"/>
        <v>10.994347897699329</v>
      </c>
      <c r="BJ203" t="e">
        <f t="shared" si="134"/>
        <v>#DIV/0!</v>
      </c>
      <c r="BK203">
        <f t="shared" si="135"/>
        <v>1.0891187351236708E-2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253</v>
      </c>
      <c r="CG203">
        <v>1000</v>
      </c>
      <c r="CH203" t="s">
        <v>414</v>
      </c>
      <c r="CI203">
        <v>1110.1500000000001</v>
      </c>
      <c r="CJ203">
        <v>1175.8634999999999</v>
      </c>
      <c r="CK203">
        <v>1152.67</v>
      </c>
      <c r="CL203">
        <v>1.3005735999999999E-4</v>
      </c>
      <c r="CM203">
        <v>6.5004835999999994E-4</v>
      </c>
      <c r="CN203">
        <v>4.7597999359999997E-2</v>
      </c>
      <c r="CO203">
        <v>5.5000000000000003E-4</v>
      </c>
      <c r="CP203">
        <f t="shared" si="146"/>
        <v>1199.96</v>
      </c>
      <c r="CQ203">
        <f t="shared" si="147"/>
        <v>1009.4719283706847</v>
      </c>
      <c r="CR203">
        <f t="shared" si="148"/>
        <v>0.84125464879719714</v>
      </c>
      <c r="CS203">
        <f t="shared" si="149"/>
        <v>0.16202147217859059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1658328725.5999999</v>
      </c>
      <c r="CZ203">
        <v>1221.812857142857</v>
      </c>
      <c r="DA203">
        <v>1243.0985714285709</v>
      </c>
      <c r="DB203">
        <v>33.87585714285715</v>
      </c>
      <c r="DC203">
        <v>32.083399999999997</v>
      </c>
      <c r="DD203">
        <v>1225.491428571429</v>
      </c>
      <c r="DE203">
        <v>33.543214285714278</v>
      </c>
      <c r="DF203">
        <v>650.31442857142861</v>
      </c>
      <c r="DG203">
        <v>101.1087142857143</v>
      </c>
      <c r="DH203">
        <v>9.9817014285714295E-2</v>
      </c>
      <c r="DI203">
        <v>33.838928571428568</v>
      </c>
      <c r="DJ203">
        <v>999.89999999999986</v>
      </c>
      <c r="DK203">
        <v>33.337400000000002</v>
      </c>
      <c r="DL203">
        <v>0</v>
      </c>
      <c r="DM203">
        <v>0</v>
      </c>
      <c r="DN203">
        <v>9012.3214285714294</v>
      </c>
      <c r="DO203">
        <v>0</v>
      </c>
      <c r="DP203">
        <v>1879.6628571428571</v>
      </c>
      <c r="DQ203">
        <v>-21.286985714285709</v>
      </c>
      <c r="DR203">
        <v>1264.6528571428571</v>
      </c>
      <c r="DS203">
        <v>1284.3014285714289</v>
      </c>
      <c r="DT203">
        <v>1.7924542857142849</v>
      </c>
      <c r="DU203">
        <v>1243.0985714285709</v>
      </c>
      <c r="DV203">
        <v>32.083399999999997</v>
      </c>
      <c r="DW203">
        <v>3.425141428571429</v>
      </c>
      <c r="DX203">
        <v>3.2439114285714288</v>
      </c>
      <c r="DY203">
        <v>26.2532</v>
      </c>
      <c r="DZ203">
        <v>25.335857142857151</v>
      </c>
      <c r="EA203">
        <v>1199.96</v>
      </c>
      <c r="EB203">
        <v>0.95800714285714272</v>
      </c>
      <c r="EC203">
        <v>4.1993199999999987E-2</v>
      </c>
      <c r="ED203">
        <v>0</v>
      </c>
      <c r="EE203">
        <v>639.12285714285713</v>
      </c>
      <c r="EF203">
        <v>5.0001600000000002</v>
      </c>
      <c r="EG203">
        <v>9481.0871428571427</v>
      </c>
      <c r="EH203">
        <v>9514.8885714285716</v>
      </c>
      <c r="EI203">
        <v>47.875</v>
      </c>
      <c r="EJ203">
        <v>50.5</v>
      </c>
      <c r="EK203">
        <v>49.08</v>
      </c>
      <c r="EL203">
        <v>48.954999999999998</v>
      </c>
      <c r="EM203">
        <v>49.561999999999998</v>
      </c>
      <c r="EN203">
        <v>1144.775714285714</v>
      </c>
      <c r="EO203">
        <v>50.184285714285707</v>
      </c>
      <c r="EP203">
        <v>0</v>
      </c>
      <c r="EQ203">
        <v>771238.79999995232</v>
      </c>
      <c r="ER203">
        <v>0</v>
      </c>
      <c r="ES203">
        <v>639.40600000000006</v>
      </c>
      <c r="ET203">
        <v>-3.0404615378378281</v>
      </c>
      <c r="EU203">
        <v>-35.140000006668657</v>
      </c>
      <c r="EV203">
        <v>9484.0308000000005</v>
      </c>
      <c r="EW203">
        <v>15</v>
      </c>
      <c r="EX203">
        <v>1658327627.5</v>
      </c>
      <c r="EY203" t="s">
        <v>416</v>
      </c>
      <c r="EZ203">
        <v>1658327627.5</v>
      </c>
      <c r="FA203">
        <v>1658327617.5</v>
      </c>
      <c r="FB203">
        <v>12</v>
      </c>
      <c r="FC203">
        <v>-0.68500000000000005</v>
      </c>
      <c r="FD203">
        <v>-0.255</v>
      </c>
      <c r="FE203">
        <v>-3.9239999999999999</v>
      </c>
      <c r="FF203">
        <v>0.28599999999999998</v>
      </c>
      <c r="FG203">
        <v>1546</v>
      </c>
      <c r="FH203">
        <v>32</v>
      </c>
      <c r="FI203">
        <v>0.03</v>
      </c>
      <c r="FJ203">
        <v>0.04</v>
      </c>
      <c r="FK203">
        <v>-21.172347500000001</v>
      </c>
      <c r="FL203">
        <v>0.25487842401503491</v>
      </c>
      <c r="FM203">
        <v>0.1001580825183371</v>
      </c>
      <c r="FN203">
        <v>1</v>
      </c>
      <c r="FO203">
        <v>639.60029411764719</v>
      </c>
      <c r="FP203">
        <v>-3.1292895283788682</v>
      </c>
      <c r="FQ203">
        <v>0.35062922677849401</v>
      </c>
      <c r="FR203">
        <v>0</v>
      </c>
      <c r="FS203">
        <v>1.7670455</v>
      </c>
      <c r="FT203">
        <v>-0.1200245403377144</v>
      </c>
      <c r="FU203">
        <v>1.930813700878466E-2</v>
      </c>
      <c r="FV203">
        <v>0</v>
      </c>
      <c r="FW203">
        <v>1</v>
      </c>
      <c r="FX203">
        <v>3</v>
      </c>
      <c r="FY203" t="s">
        <v>425</v>
      </c>
      <c r="FZ203">
        <v>3.36924</v>
      </c>
      <c r="GA203">
        <v>2.8936799999999998</v>
      </c>
      <c r="GB203">
        <v>0.206371</v>
      </c>
      <c r="GC203">
        <v>0.21090400000000001</v>
      </c>
      <c r="GD203">
        <v>0.140375</v>
      </c>
      <c r="GE203">
        <v>0.137518</v>
      </c>
      <c r="GF203">
        <v>27383.8</v>
      </c>
      <c r="GG203">
        <v>23684.6</v>
      </c>
      <c r="GH203">
        <v>30852.3</v>
      </c>
      <c r="GI203">
        <v>27986.2</v>
      </c>
      <c r="GJ203">
        <v>34943.699999999997</v>
      </c>
      <c r="GK203">
        <v>34058.1</v>
      </c>
      <c r="GL203">
        <v>40217.300000000003</v>
      </c>
      <c r="GM203">
        <v>39007.5</v>
      </c>
      <c r="GN203">
        <v>2.3082699999999998</v>
      </c>
      <c r="GO203">
        <v>1.5727800000000001</v>
      </c>
      <c r="GP203">
        <v>0</v>
      </c>
      <c r="GQ203">
        <v>3.0081699999999999E-2</v>
      </c>
      <c r="GR203">
        <v>999.9</v>
      </c>
      <c r="GS203">
        <v>32.856000000000002</v>
      </c>
      <c r="GT203">
        <v>58.8</v>
      </c>
      <c r="GU203">
        <v>39.1</v>
      </c>
      <c r="GV203">
        <v>41.084099999999999</v>
      </c>
      <c r="GW203">
        <v>50.232900000000001</v>
      </c>
      <c r="GX203">
        <v>40.785299999999999</v>
      </c>
      <c r="GY203">
        <v>1</v>
      </c>
      <c r="GZ203">
        <v>0.65042699999999998</v>
      </c>
      <c r="HA203">
        <v>1.68634</v>
      </c>
      <c r="HB203">
        <v>20.200099999999999</v>
      </c>
      <c r="HC203">
        <v>5.2150400000000001</v>
      </c>
      <c r="HD203">
        <v>11.974</v>
      </c>
      <c r="HE203">
        <v>4.9901499999999999</v>
      </c>
      <c r="HF203">
        <v>3.2927</v>
      </c>
      <c r="HG203">
        <v>8389.1</v>
      </c>
      <c r="HH203">
        <v>9999</v>
      </c>
      <c r="HI203">
        <v>9999</v>
      </c>
      <c r="HJ203">
        <v>971.2</v>
      </c>
      <c r="HK203">
        <v>4.9712500000000004</v>
      </c>
      <c r="HL203">
        <v>1.8742399999999999</v>
      </c>
      <c r="HM203">
        <v>1.8705700000000001</v>
      </c>
      <c r="HN203">
        <v>1.87026</v>
      </c>
      <c r="HO203">
        <v>1.8748499999999999</v>
      </c>
      <c r="HP203">
        <v>1.8714900000000001</v>
      </c>
      <c r="HQ203">
        <v>1.8669800000000001</v>
      </c>
      <c r="HR203">
        <v>1.87798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-3.68</v>
      </c>
      <c r="IG203">
        <v>0.33250000000000002</v>
      </c>
      <c r="IH203">
        <v>-2.1003025613674828</v>
      </c>
      <c r="II203">
        <v>1.7196870422270779E-5</v>
      </c>
      <c r="IJ203">
        <v>-2.1741833173098589E-6</v>
      </c>
      <c r="IK203">
        <v>9.0595066644434051E-10</v>
      </c>
      <c r="IL203">
        <v>-0.3055493333670728</v>
      </c>
      <c r="IM203">
        <v>-1.2435942757381079E-3</v>
      </c>
      <c r="IN203">
        <v>8.3241555849602686E-4</v>
      </c>
      <c r="IO203">
        <v>-6.8006265696850886E-6</v>
      </c>
      <c r="IP203">
        <v>17</v>
      </c>
      <c r="IQ203">
        <v>2050</v>
      </c>
      <c r="IR203">
        <v>3</v>
      </c>
      <c r="IS203">
        <v>34</v>
      </c>
      <c r="IT203">
        <v>18.3</v>
      </c>
      <c r="IU203">
        <v>18.5</v>
      </c>
      <c r="IV203">
        <v>2.5769000000000002</v>
      </c>
      <c r="IW203">
        <v>2.5500500000000001</v>
      </c>
      <c r="IX203">
        <v>1.49902</v>
      </c>
      <c r="IY203">
        <v>2.2814899999999998</v>
      </c>
      <c r="IZ203">
        <v>1.69678</v>
      </c>
      <c r="JA203">
        <v>2.2546400000000002</v>
      </c>
      <c r="JB203">
        <v>43.453600000000002</v>
      </c>
      <c r="JC203">
        <v>13.3528</v>
      </c>
      <c r="JD203">
        <v>18</v>
      </c>
      <c r="JE203">
        <v>694.32</v>
      </c>
      <c r="JF203">
        <v>287.97899999999998</v>
      </c>
      <c r="JG203">
        <v>30.000299999999999</v>
      </c>
      <c r="JH203">
        <v>35.7042</v>
      </c>
      <c r="JI203">
        <v>30.000299999999999</v>
      </c>
      <c r="JJ203">
        <v>35.470399999999998</v>
      </c>
      <c r="JK203">
        <v>35.464700000000001</v>
      </c>
      <c r="JL203">
        <v>51.627699999999997</v>
      </c>
      <c r="JM203">
        <v>27.435700000000001</v>
      </c>
      <c r="JN203">
        <v>44.693800000000003</v>
      </c>
      <c r="JO203">
        <v>30</v>
      </c>
      <c r="JP203">
        <v>1257.69</v>
      </c>
      <c r="JQ203">
        <v>32.0259</v>
      </c>
      <c r="JR203">
        <v>98.321100000000001</v>
      </c>
      <c r="JS203">
        <v>98.240099999999998</v>
      </c>
    </row>
    <row r="204" spans="1:279" x14ac:dyDescent="0.2">
      <c r="A204">
        <v>189</v>
      </c>
      <c r="B204">
        <v>1658328731.5999999</v>
      </c>
      <c r="C204">
        <v>750.5</v>
      </c>
      <c r="D204" t="s">
        <v>798</v>
      </c>
      <c r="E204" t="s">
        <v>799</v>
      </c>
      <c r="F204">
        <v>4</v>
      </c>
      <c r="G204">
        <v>1658328729.2874999</v>
      </c>
      <c r="H204">
        <f t="shared" si="100"/>
        <v>2.009735695979412E-3</v>
      </c>
      <c r="I204">
        <f t="shared" si="101"/>
        <v>2.0097356959794119</v>
      </c>
      <c r="J204">
        <f t="shared" si="102"/>
        <v>11.188992670807638</v>
      </c>
      <c r="K204">
        <f t="shared" si="103"/>
        <v>1227.9775</v>
      </c>
      <c r="L204">
        <f t="shared" si="104"/>
        <v>1037.7786052279021</v>
      </c>
      <c r="M204">
        <f t="shared" si="105"/>
        <v>105.03002392523094</v>
      </c>
      <c r="N204">
        <f t="shared" si="106"/>
        <v>124.27940367523931</v>
      </c>
      <c r="O204">
        <f t="shared" si="107"/>
        <v>0.11551950841785988</v>
      </c>
      <c r="P204">
        <f t="shared" si="108"/>
        <v>2.7720471948506575</v>
      </c>
      <c r="Q204">
        <f t="shared" si="109"/>
        <v>0.11291020290464973</v>
      </c>
      <c r="R204">
        <f t="shared" si="110"/>
        <v>7.0798403684062705E-2</v>
      </c>
      <c r="S204">
        <f t="shared" si="111"/>
        <v>194.43160423751519</v>
      </c>
      <c r="T204">
        <f t="shared" si="112"/>
        <v>34.49567065793741</v>
      </c>
      <c r="U204">
        <f t="shared" si="113"/>
        <v>33.346800000000002</v>
      </c>
      <c r="V204">
        <f t="shared" si="114"/>
        <v>5.151391089220235</v>
      </c>
      <c r="W204">
        <f t="shared" si="115"/>
        <v>64.694452938580753</v>
      </c>
      <c r="X204">
        <f t="shared" si="116"/>
        <v>3.4263120945957035</v>
      </c>
      <c r="Y204">
        <f t="shared" si="117"/>
        <v>5.2961450927617486</v>
      </c>
      <c r="Z204">
        <f t="shared" si="118"/>
        <v>1.7250789946245315</v>
      </c>
      <c r="AA204">
        <f t="shared" si="119"/>
        <v>-88.629344192692074</v>
      </c>
      <c r="AB204">
        <f t="shared" si="120"/>
        <v>74.02837745547869</v>
      </c>
      <c r="AC204">
        <f t="shared" si="121"/>
        <v>6.1517981196278075</v>
      </c>
      <c r="AD204">
        <f t="shared" si="122"/>
        <v>185.98243561992962</v>
      </c>
      <c r="AE204">
        <f t="shared" si="123"/>
        <v>20.472526412231105</v>
      </c>
      <c r="AF204">
        <f t="shared" si="124"/>
        <v>2.0751978797945498</v>
      </c>
      <c r="AG204">
        <f t="shared" si="125"/>
        <v>11.188992670807638</v>
      </c>
      <c r="AH204">
        <v>1291.297859266072</v>
      </c>
      <c r="AI204">
        <v>1274.0544848484849</v>
      </c>
      <c r="AJ204">
        <v>1.678939794198741</v>
      </c>
      <c r="AK204">
        <v>64.333968966541633</v>
      </c>
      <c r="AL204">
        <f t="shared" si="126"/>
        <v>2.0097356959794119</v>
      </c>
      <c r="AM204">
        <v>32.003265861531062</v>
      </c>
      <c r="AN204">
        <v>33.836979393939387</v>
      </c>
      <c r="AO204">
        <v>-7.7047984302615977E-3</v>
      </c>
      <c r="AP204">
        <v>90.117840984765252</v>
      </c>
      <c r="AQ204">
        <v>14</v>
      </c>
      <c r="AR204">
        <v>2</v>
      </c>
      <c r="AS204">
        <f t="shared" si="127"/>
        <v>1</v>
      </c>
      <c r="AT204">
        <f t="shared" si="128"/>
        <v>0</v>
      </c>
      <c r="AU204">
        <f t="shared" si="129"/>
        <v>47327.768610274172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1009.5341622992307</v>
      </c>
      <c r="BI204">
        <f t="shared" si="133"/>
        <v>11.188992670807638</v>
      </c>
      <c r="BJ204" t="e">
        <f t="shared" si="134"/>
        <v>#DIV/0!</v>
      </c>
      <c r="BK204">
        <f t="shared" si="135"/>
        <v>1.1083322475511401E-2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253</v>
      </c>
      <c r="CG204">
        <v>1000</v>
      </c>
      <c r="CH204" t="s">
        <v>414</v>
      </c>
      <c r="CI204">
        <v>1110.1500000000001</v>
      </c>
      <c r="CJ204">
        <v>1175.8634999999999</v>
      </c>
      <c r="CK204">
        <v>1152.67</v>
      </c>
      <c r="CL204">
        <v>1.3005735999999999E-4</v>
      </c>
      <c r="CM204">
        <v>6.5004835999999994E-4</v>
      </c>
      <c r="CN204">
        <v>4.7597999359999997E-2</v>
      </c>
      <c r="CO204">
        <v>5.5000000000000003E-4</v>
      </c>
      <c r="CP204">
        <f t="shared" si="146"/>
        <v>1200.0337500000001</v>
      </c>
      <c r="CQ204">
        <f t="shared" si="147"/>
        <v>1009.5341622992307</v>
      </c>
      <c r="CR204">
        <f t="shared" si="148"/>
        <v>0.84125480829120902</v>
      </c>
      <c r="CS204">
        <f t="shared" si="149"/>
        <v>0.16202178000203343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1658328729.2874999</v>
      </c>
      <c r="CZ204">
        <v>1227.9775</v>
      </c>
      <c r="DA204">
        <v>1249.2162499999999</v>
      </c>
      <c r="DB204">
        <v>33.854637500000003</v>
      </c>
      <c r="DC204">
        <v>32.004899999999999</v>
      </c>
      <c r="DD204">
        <v>1231.6612500000001</v>
      </c>
      <c r="DE204">
        <v>33.522637500000002</v>
      </c>
      <c r="DF204">
        <v>650.34400000000005</v>
      </c>
      <c r="DG204">
        <v>101.10675000000001</v>
      </c>
      <c r="DH204">
        <v>9.9830475000000002E-2</v>
      </c>
      <c r="DI204">
        <v>33.842149999999997</v>
      </c>
      <c r="DJ204">
        <v>999.9</v>
      </c>
      <c r="DK204">
        <v>33.346800000000002</v>
      </c>
      <c r="DL204">
        <v>0</v>
      </c>
      <c r="DM204">
        <v>0</v>
      </c>
      <c r="DN204">
        <v>9028.1262499999993</v>
      </c>
      <c r="DO204">
        <v>0</v>
      </c>
      <c r="DP204">
        <v>1880.0487499999999</v>
      </c>
      <c r="DQ204">
        <v>-21.240300000000001</v>
      </c>
      <c r="DR204">
        <v>1271.0062499999999</v>
      </c>
      <c r="DS204">
        <v>1290.52125</v>
      </c>
      <c r="DT204">
        <v>1.8497399999999999</v>
      </c>
      <c r="DU204">
        <v>1249.2162499999999</v>
      </c>
      <c r="DV204">
        <v>32.004899999999999</v>
      </c>
      <c r="DW204">
        <v>3.4229275000000001</v>
      </c>
      <c r="DX204">
        <v>3.2359075000000002</v>
      </c>
      <c r="DY204">
        <v>26.242225000000001</v>
      </c>
      <c r="DZ204">
        <v>25.294350000000001</v>
      </c>
      <c r="EA204">
        <v>1200.0337500000001</v>
      </c>
      <c r="EB204">
        <v>0.95800075000000007</v>
      </c>
      <c r="EC204">
        <v>4.1999587499999998E-2</v>
      </c>
      <c r="ED204">
        <v>0</v>
      </c>
      <c r="EE204">
        <v>638.9502500000001</v>
      </c>
      <c r="EF204">
        <v>5.0001600000000002</v>
      </c>
      <c r="EG204">
        <v>9480.2425000000003</v>
      </c>
      <c r="EH204">
        <v>9515.4449999999997</v>
      </c>
      <c r="EI204">
        <v>47.859250000000003</v>
      </c>
      <c r="EJ204">
        <v>50.515500000000003</v>
      </c>
      <c r="EK204">
        <v>49.077749999999988</v>
      </c>
      <c r="EL204">
        <v>48.991875</v>
      </c>
      <c r="EM204">
        <v>49.546499999999988</v>
      </c>
      <c r="EN204">
        <v>1144.8399999999999</v>
      </c>
      <c r="EO204">
        <v>50.193749999999987</v>
      </c>
      <c r="EP204">
        <v>0</v>
      </c>
      <c r="EQ204">
        <v>771243</v>
      </c>
      <c r="ER204">
        <v>0</v>
      </c>
      <c r="ES204">
        <v>639.19584615384622</v>
      </c>
      <c r="ET204">
        <v>-2.351316243219018</v>
      </c>
      <c r="EU204">
        <v>-23.795213698956449</v>
      </c>
      <c r="EV204">
        <v>9482.1088461538475</v>
      </c>
      <c r="EW204">
        <v>15</v>
      </c>
      <c r="EX204">
        <v>1658327627.5</v>
      </c>
      <c r="EY204" t="s">
        <v>416</v>
      </c>
      <c r="EZ204">
        <v>1658327627.5</v>
      </c>
      <c r="FA204">
        <v>1658327617.5</v>
      </c>
      <c r="FB204">
        <v>12</v>
      </c>
      <c r="FC204">
        <v>-0.68500000000000005</v>
      </c>
      <c r="FD204">
        <v>-0.255</v>
      </c>
      <c r="FE204">
        <v>-3.9239999999999999</v>
      </c>
      <c r="FF204">
        <v>0.28599999999999998</v>
      </c>
      <c r="FG204">
        <v>1546</v>
      </c>
      <c r="FH204">
        <v>32</v>
      </c>
      <c r="FI204">
        <v>0.03</v>
      </c>
      <c r="FJ204">
        <v>0.04</v>
      </c>
      <c r="FK204">
        <v>-21.17026341463415</v>
      </c>
      <c r="FL204">
        <v>-0.41346062717772419</v>
      </c>
      <c r="FM204">
        <v>9.6315289559728859E-2</v>
      </c>
      <c r="FN204">
        <v>1</v>
      </c>
      <c r="FO204">
        <v>639.39214705882364</v>
      </c>
      <c r="FP204">
        <v>-3.1661879292341149</v>
      </c>
      <c r="FQ204">
        <v>0.35594721455599571</v>
      </c>
      <c r="FR204">
        <v>0</v>
      </c>
      <c r="FS204">
        <v>1.7803946341463419</v>
      </c>
      <c r="FT204">
        <v>0.22589372822299819</v>
      </c>
      <c r="FU204">
        <v>3.9285484944253601E-2</v>
      </c>
      <c r="FV204">
        <v>0</v>
      </c>
      <c r="FW204">
        <v>1</v>
      </c>
      <c r="FX204">
        <v>3</v>
      </c>
      <c r="FY204" t="s">
        <v>425</v>
      </c>
      <c r="FZ204">
        <v>3.3693900000000001</v>
      </c>
      <c r="GA204">
        <v>2.8938799999999998</v>
      </c>
      <c r="GB204">
        <v>0.207068</v>
      </c>
      <c r="GC204">
        <v>0.211592</v>
      </c>
      <c r="GD204">
        <v>0.14027000000000001</v>
      </c>
      <c r="GE204">
        <v>0.13745199999999999</v>
      </c>
      <c r="GF204">
        <v>27359.3</v>
      </c>
      <c r="GG204">
        <v>23663.4</v>
      </c>
      <c r="GH204">
        <v>30851.9</v>
      </c>
      <c r="GI204">
        <v>27985.599999999999</v>
      </c>
      <c r="GJ204">
        <v>34947.800000000003</v>
      </c>
      <c r="GK204">
        <v>34060</v>
      </c>
      <c r="GL204">
        <v>40217.199999999997</v>
      </c>
      <c r="GM204">
        <v>39006.6</v>
      </c>
      <c r="GN204">
        <v>2.3081499999999999</v>
      </c>
      <c r="GO204">
        <v>1.5726500000000001</v>
      </c>
      <c r="GP204">
        <v>0</v>
      </c>
      <c r="GQ204">
        <v>2.9820900000000001E-2</v>
      </c>
      <c r="GR204">
        <v>999.9</v>
      </c>
      <c r="GS204">
        <v>32.867699999999999</v>
      </c>
      <c r="GT204">
        <v>58.8</v>
      </c>
      <c r="GU204">
        <v>39.1</v>
      </c>
      <c r="GV204">
        <v>41.083300000000001</v>
      </c>
      <c r="GW204">
        <v>50.322899999999997</v>
      </c>
      <c r="GX204">
        <v>40.781199999999998</v>
      </c>
      <c r="GY204">
        <v>1</v>
      </c>
      <c r="GZ204">
        <v>0.65055600000000002</v>
      </c>
      <c r="HA204">
        <v>1.68859</v>
      </c>
      <c r="HB204">
        <v>20.1999</v>
      </c>
      <c r="HC204">
        <v>5.2147399999999999</v>
      </c>
      <c r="HD204">
        <v>11.974</v>
      </c>
      <c r="HE204">
        <v>4.9901999999999997</v>
      </c>
      <c r="HF204">
        <v>3.2926799999999998</v>
      </c>
      <c r="HG204">
        <v>8389.1</v>
      </c>
      <c r="HH204">
        <v>9999</v>
      </c>
      <c r="HI204">
        <v>9999</v>
      </c>
      <c r="HJ204">
        <v>971.2</v>
      </c>
      <c r="HK204">
        <v>4.9712500000000004</v>
      </c>
      <c r="HL204">
        <v>1.8742399999999999</v>
      </c>
      <c r="HM204">
        <v>1.8705700000000001</v>
      </c>
      <c r="HN204">
        <v>1.8702300000000001</v>
      </c>
      <c r="HO204">
        <v>1.8748400000000001</v>
      </c>
      <c r="HP204">
        <v>1.8714900000000001</v>
      </c>
      <c r="HQ204">
        <v>1.8669500000000001</v>
      </c>
      <c r="HR204">
        <v>1.8779999999999999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-3.69</v>
      </c>
      <c r="IG204">
        <v>0.33139999999999997</v>
      </c>
      <c r="IH204">
        <v>-2.1003025613674828</v>
      </c>
      <c r="II204">
        <v>1.7196870422270779E-5</v>
      </c>
      <c r="IJ204">
        <v>-2.1741833173098589E-6</v>
      </c>
      <c r="IK204">
        <v>9.0595066644434051E-10</v>
      </c>
      <c r="IL204">
        <v>-0.3055493333670728</v>
      </c>
      <c r="IM204">
        <v>-1.2435942757381079E-3</v>
      </c>
      <c r="IN204">
        <v>8.3241555849602686E-4</v>
      </c>
      <c r="IO204">
        <v>-6.8006265696850886E-6</v>
      </c>
      <c r="IP204">
        <v>17</v>
      </c>
      <c r="IQ204">
        <v>2050</v>
      </c>
      <c r="IR204">
        <v>3</v>
      </c>
      <c r="IS204">
        <v>34</v>
      </c>
      <c r="IT204">
        <v>18.399999999999999</v>
      </c>
      <c r="IU204">
        <v>18.600000000000001</v>
      </c>
      <c r="IV204">
        <v>2.5891099999999998</v>
      </c>
      <c r="IW204">
        <v>2.5390600000000001</v>
      </c>
      <c r="IX204">
        <v>1.49902</v>
      </c>
      <c r="IY204">
        <v>2.2814899999999998</v>
      </c>
      <c r="IZ204">
        <v>1.69678</v>
      </c>
      <c r="JA204">
        <v>2.34009</v>
      </c>
      <c r="JB204">
        <v>43.480800000000002</v>
      </c>
      <c r="JC204">
        <v>13.379</v>
      </c>
      <c r="JD204">
        <v>18</v>
      </c>
      <c r="JE204">
        <v>694.21799999999996</v>
      </c>
      <c r="JF204">
        <v>287.91699999999997</v>
      </c>
      <c r="JG204">
        <v>30.000499999999999</v>
      </c>
      <c r="JH204">
        <v>35.704900000000002</v>
      </c>
      <c r="JI204">
        <v>30.000299999999999</v>
      </c>
      <c r="JJ204">
        <v>35.470399999999998</v>
      </c>
      <c r="JK204">
        <v>35.464700000000001</v>
      </c>
      <c r="JL204">
        <v>51.850299999999997</v>
      </c>
      <c r="JM204">
        <v>27.435700000000001</v>
      </c>
      <c r="JN204">
        <v>44.693800000000003</v>
      </c>
      <c r="JO204">
        <v>30</v>
      </c>
      <c r="JP204">
        <v>1264.3699999999999</v>
      </c>
      <c r="JQ204">
        <v>32.043799999999997</v>
      </c>
      <c r="JR204">
        <v>98.320300000000003</v>
      </c>
      <c r="JS204">
        <v>98.238</v>
      </c>
    </row>
    <row r="205" spans="1:279" x14ac:dyDescent="0.2">
      <c r="A205">
        <v>190</v>
      </c>
      <c r="B205">
        <v>1658328735.5999999</v>
      </c>
      <c r="C205">
        <v>754.5</v>
      </c>
      <c r="D205" t="s">
        <v>800</v>
      </c>
      <c r="E205" t="s">
        <v>801</v>
      </c>
      <c r="F205">
        <v>4</v>
      </c>
      <c r="G205">
        <v>1658328733.5999999</v>
      </c>
      <c r="H205">
        <f t="shared" si="100"/>
        <v>1.9715053232798427E-3</v>
      </c>
      <c r="I205">
        <f t="shared" si="101"/>
        <v>1.9715053232798427</v>
      </c>
      <c r="J205">
        <f t="shared" si="102"/>
        <v>11.134405514095526</v>
      </c>
      <c r="K205">
        <f t="shared" si="103"/>
        <v>1235.06</v>
      </c>
      <c r="L205">
        <f t="shared" si="104"/>
        <v>1041.6678551803625</v>
      </c>
      <c r="M205">
        <f t="shared" si="105"/>
        <v>105.42388233925305</v>
      </c>
      <c r="N205">
        <f t="shared" si="106"/>
        <v>124.99648469940854</v>
      </c>
      <c r="O205">
        <f t="shared" si="107"/>
        <v>0.11283379151612136</v>
      </c>
      <c r="P205">
        <f t="shared" si="108"/>
        <v>2.7626170429073889</v>
      </c>
      <c r="Q205">
        <f t="shared" si="109"/>
        <v>0.11033469459532955</v>
      </c>
      <c r="R205">
        <f t="shared" si="110"/>
        <v>6.9179107919024457E-2</v>
      </c>
      <c r="S205">
        <f t="shared" si="111"/>
        <v>194.41267375540829</v>
      </c>
      <c r="T205">
        <f t="shared" si="112"/>
        <v>34.513406035794638</v>
      </c>
      <c r="U205">
        <f t="shared" si="113"/>
        <v>33.357300000000002</v>
      </c>
      <c r="V205">
        <f t="shared" si="114"/>
        <v>5.154423379912263</v>
      </c>
      <c r="W205">
        <f t="shared" si="115"/>
        <v>64.605965990918932</v>
      </c>
      <c r="X205">
        <f t="shared" si="116"/>
        <v>3.4226480990124171</v>
      </c>
      <c r="Y205">
        <f t="shared" si="117"/>
        <v>5.2977276115544925</v>
      </c>
      <c r="Z205">
        <f t="shared" si="118"/>
        <v>1.7317752808998459</v>
      </c>
      <c r="AA205">
        <f t="shared" si="119"/>
        <v>-86.943384756641066</v>
      </c>
      <c r="AB205">
        <f t="shared" si="120"/>
        <v>73.009510550441959</v>
      </c>
      <c r="AC205">
        <f t="shared" si="121"/>
        <v>6.0883118004596826</v>
      </c>
      <c r="AD205">
        <f t="shared" si="122"/>
        <v>186.56711134966886</v>
      </c>
      <c r="AE205">
        <f t="shared" si="123"/>
        <v>20.459567435881382</v>
      </c>
      <c r="AF205">
        <f t="shared" si="124"/>
        <v>2.0373534681086904</v>
      </c>
      <c r="AG205">
        <f t="shared" si="125"/>
        <v>11.134405514095526</v>
      </c>
      <c r="AH205">
        <v>1298.0406885605851</v>
      </c>
      <c r="AI205">
        <v>1280.8198787878789</v>
      </c>
      <c r="AJ205">
        <v>1.686812149687043</v>
      </c>
      <c r="AK205">
        <v>64.333968966541633</v>
      </c>
      <c r="AL205">
        <f t="shared" si="126"/>
        <v>1.9715053232798427</v>
      </c>
      <c r="AM205">
        <v>31.99986380520793</v>
      </c>
      <c r="AN205">
        <v>33.80983757575757</v>
      </c>
      <c r="AO205">
        <v>-9.6028723957570644E-3</v>
      </c>
      <c r="AP205">
        <v>90.117840984765252</v>
      </c>
      <c r="AQ205">
        <v>14</v>
      </c>
      <c r="AR205">
        <v>2</v>
      </c>
      <c r="AS205">
        <f t="shared" si="127"/>
        <v>1</v>
      </c>
      <c r="AT205">
        <f t="shared" si="128"/>
        <v>0</v>
      </c>
      <c r="AU205">
        <f t="shared" si="129"/>
        <v>47068.271098534104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1009.4371283706784</v>
      </c>
      <c r="BI205">
        <f t="shared" si="133"/>
        <v>11.134405514095526</v>
      </c>
      <c r="BJ205" t="e">
        <f t="shared" si="134"/>
        <v>#DIV/0!</v>
      </c>
      <c r="BK205">
        <f t="shared" si="135"/>
        <v>1.1030311052722471E-2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253</v>
      </c>
      <c r="CG205">
        <v>1000</v>
      </c>
      <c r="CH205" t="s">
        <v>414</v>
      </c>
      <c r="CI205">
        <v>1110.1500000000001</v>
      </c>
      <c r="CJ205">
        <v>1175.8634999999999</v>
      </c>
      <c r="CK205">
        <v>1152.67</v>
      </c>
      <c r="CL205">
        <v>1.3005735999999999E-4</v>
      </c>
      <c r="CM205">
        <v>6.5004835999999994E-4</v>
      </c>
      <c r="CN205">
        <v>4.7597999359999997E-2</v>
      </c>
      <c r="CO205">
        <v>5.5000000000000003E-4</v>
      </c>
      <c r="CP205">
        <f t="shared" si="146"/>
        <v>1199.918571428572</v>
      </c>
      <c r="CQ205">
        <f t="shared" si="147"/>
        <v>1009.4371283706784</v>
      </c>
      <c r="CR205">
        <f t="shared" si="148"/>
        <v>0.84125469211538695</v>
      </c>
      <c r="CS205">
        <f t="shared" si="149"/>
        <v>0.16202155578269684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1658328733.5999999</v>
      </c>
      <c r="CZ205">
        <v>1235.06</v>
      </c>
      <c r="DA205">
        <v>1256.255714285714</v>
      </c>
      <c r="DB205">
        <v>33.818357142857138</v>
      </c>
      <c r="DC205">
        <v>32.002414285714288</v>
      </c>
      <c r="DD205">
        <v>1238.751428571429</v>
      </c>
      <c r="DE205">
        <v>33.487457142857139</v>
      </c>
      <c r="DF205">
        <v>650.39057142857143</v>
      </c>
      <c r="DG205">
        <v>101.1065714285714</v>
      </c>
      <c r="DH205">
        <v>0.1002401428571429</v>
      </c>
      <c r="DI205">
        <v>33.847499999999997</v>
      </c>
      <c r="DJ205">
        <v>999.89999999999986</v>
      </c>
      <c r="DK205">
        <v>33.357300000000002</v>
      </c>
      <c r="DL205">
        <v>0</v>
      </c>
      <c r="DM205">
        <v>0</v>
      </c>
      <c r="DN205">
        <v>8978.0357142857138</v>
      </c>
      <c r="DO205">
        <v>0</v>
      </c>
      <c r="DP205">
        <v>1879.9557142857141</v>
      </c>
      <c r="DQ205">
        <v>-21.196385714285711</v>
      </c>
      <c r="DR205">
        <v>1278.29</v>
      </c>
      <c r="DS205">
        <v>1297.787142857143</v>
      </c>
      <c r="DT205">
        <v>1.8159342857142859</v>
      </c>
      <c r="DU205">
        <v>1256.255714285714</v>
      </c>
      <c r="DV205">
        <v>32.002414285714288</v>
      </c>
      <c r="DW205">
        <v>3.4192585714285708</v>
      </c>
      <c r="DX205">
        <v>3.2356557142857141</v>
      </c>
      <c r="DY205">
        <v>26.224071428571431</v>
      </c>
      <c r="DZ205">
        <v>25.293042857142861</v>
      </c>
      <c r="EA205">
        <v>1199.918571428572</v>
      </c>
      <c r="EB205">
        <v>0.95800557142857146</v>
      </c>
      <c r="EC205">
        <v>4.1994814285714277E-2</v>
      </c>
      <c r="ED205">
        <v>0</v>
      </c>
      <c r="EE205">
        <v>639.02085714285727</v>
      </c>
      <c r="EF205">
        <v>5.0001600000000002</v>
      </c>
      <c r="EG205">
        <v>9478.0771428571443</v>
      </c>
      <c r="EH205">
        <v>9514.5457142857158</v>
      </c>
      <c r="EI205">
        <v>47.821000000000012</v>
      </c>
      <c r="EJ205">
        <v>50.517714285714291</v>
      </c>
      <c r="EK205">
        <v>49.08</v>
      </c>
      <c r="EL205">
        <v>48.954999999999998</v>
      </c>
      <c r="EM205">
        <v>49.508857142857153</v>
      </c>
      <c r="EN205">
        <v>1144.734285714286</v>
      </c>
      <c r="EO205">
        <v>50.184285714285707</v>
      </c>
      <c r="EP205">
        <v>0</v>
      </c>
      <c r="EQ205">
        <v>771247.20000004768</v>
      </c>
      <c r="ER205">
        <v>0</v>
      </c>
      <c r="ES205">
        <v>639.09532000000002</v>
      </c>
      <c r="ET205">
        <v>-1.7707692325284721</v>
      </c>
      <c r="EU205">
        <v>-17.459230690688269</v>
      </c>
      <c r="EV205">
        <v>9480.3044000000009</v>
      </c>
      <c r="EW205">
        <v>15</v>
      </c>
      <c r="EX205">
        <v>1658327627.5</v>
      </c>
      <c r="EY205" t="s">
        <v>416</v>
      </c>
      <c r="EZ205">
        <v>1658327627.5</v>
      </c>
      <c r="FA205">
        <v>1658327617.5</v>
      </c>
      <c r="FB205">
        <v>12</v>
      </c>
      <c r="FC205">
        <v>-0.68500000000000005</v>
      </c>
      <c r="FD205">
        <v>-0.255</v>
      </c>
      <c r="FE205">
        <v>-3.9239999999999999</v>
      </c>
      <c r="FF205">
        <v>0.28599999999999998</v>
      </c>
      <c r="FG205">
        <v>1546</v>
      </c>
      <c r="FH205">
        <v>32</v>
      </c>
      <c r="FI205">
        <v>0.03</v>
      </c>
      <c r="FJ205">
        <v>0.04</v>
      </c>
      <c r="FK205">
        <v>-21.175109756097559</v>
      </c>
      <c r="FL205">
        <v>-0.55716376306621673</v>
      </c>
      <c r="FM205">
        <v>8.7788825903978449E-2</v>
      </c>
      <c r="FN205">
        <v>0</v>
      </c>
      <c r="FO205">
        <v>639.22285294117648</v>
      </c>
      <c r="FP205">
        <v>-2.008449200162493</v>
      </c>
      <c r="FQ205">
        <v>0.29718316122365479</v>
      </c>
      <c r="FR205">
        <v>0</v>
      </c>
      <c r="FS205">
        <v>1.789129024390244</v>
      </c>
      <c r="FT205">
        <v>0.33375721254355578</v>
      </c>
      <c r="FU205">
        <v>4.2858415731897817E-2</v>
      </c>
      <c r="FV205">
        <v>0</v>
      </c>
      <c r="FW205">
        <v>0</v>
      </c>
      <c r="FX205">
        <v>3</v>
      </c>
      <c r="FY205" t="s">
        <v>428</v>
      </c>
      <c r="FZ205">
        <v>3.3693599999999999</v>
      </c>
      <c r="GA205">
        <v>2.8936600000000001</v>
      </c>
      <c r="GB205">
        <v>0.20776</v>
      </c>
      <c r="GC205">
        <v>0.21228900000000001</v>
      </c>
      <c r="GD205">
        <v>0.14020199999999999</v>
      </c>
      <c r="GE205">
        <v>0.137486</v>
      </c>
      <c r="GF205">
        <v>27335.1</v>
      </c>
      <c r="GG205">
        <v>23642.6</v>
      </c>
      <c r="GH205">
        <v>30851.7</v>
      </c>
      <c r="GI205">
        <v>27985.9</v>
      </c>
      <c r="GJ205">
        <v>34950.400000000001</v>
      </c>
      <c r="GK205">
        <v>34058.800000000003</v>
      </c>
      <c r="GL205">
        <v>40217</v>
      </c>
      <c r="GM205">
        <v>39006.699999999997</v>
      </c>
      <c r="GN205">
        <v>2.3081299999999998</v>
      </c>
      <c r="GO205">
        <v>1.57267</v>
      </c>
      <c r="GP205">
        <v>0</v>
      </c>
      <c r="GQ205">
        <v>3.0078000000000001E-2</v>
      </c>
      <c r="GR205">
        <v>999.9</v>
      </c>
      <c r="GS205">
        <v>32.878999999999998</v>
      </c>
      <c r="GT205">
        <v>58.8</v>
      </c>
      <c r="GU205">
        <v>39.1</v>
      </c>
      <c r="GV205">
        <v>41.084699999999998</v>
      </c>
      <c r="GW205">
        <v>50.622900000000001</v>
      </c>
      <c r="GX205">
        <v>40.897399999999998</v>
      </c>
      <c r="GY205">
        <v>1</v>
      </c>
      <c r="GZ205">
        <v>0.65077700000000005</v>
      </c>
      <c r="HA205">
        <v>1.6890799999999999</v>
      </c>
      <c r="HB205">
        <v>20.1997</v>
      </c>
      <c r="HC205">
        <v>5.2145900000000003</v>
      </c>
      <c r="HD205">
        <v>11.974</v>
      </c>
      <c r="HE205">
        <v>4.9899500000000003</v>
      </c>
      <c r="HF205">
        <v>3.2925</v>
      </c>
      <c r="HG205">
        <v>8389.2999999999993</v>
      </c>
      <c r="HH205">
        <v>9999</v>
      </c>
      <c r="HI205">
        <v>9999</v>
      </c>
      <c r="HJ205">
        <v>971.2</v>
      </c>
      <c r="HK205">
        <v>4.9712500000000004</v>
      </c>
      <c r="HL205">
        <v>1.8742399999999999</v>
      </c>
      <c r="HM205">
        <v>1.8705799999999999</v>
      </c>
      <c r="HN205">
        <v>1.87025</v>
      </c>
      <c r="HO205">
        <v>1.8748499999999999</v>
      </c>
      <c r="HP205">
        <v>1.8714900000000001</v>
      </c>
      <c r="HQ205">
        <v>1.8669800000000001</v>
      </c>
      <c r="HR205">
        <v>1.87801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-3.7</v>
      </c>
      <c r="IG205">
        <v>0.3306</v>
      </c>
      <c r="IH205">
        <v>-2.1003025613674828</v>
      </c>
      <c r="II205">
        <v>1.7196870422270779E-5</v>
      </c>
      <c r="IJ205">
        <v>-2.1741833173098589E-6</v>
      </c>
      <c r="IK205">
        <v>9.0595066644434051E-10</v>
      </c>
      <c r="IL205">
        <v>-0.3055493333670728</v>
      </c>
      <c r="IM205">
        <v>-1.2435942757381079E-3</v>
      </c>
      <c r="IN205">
        <v>8.3241555849602686E-4</v>
      </c>
      <c r="IO205">
        <v>-6.8006265696850886E-6</v>
      </c>
      <c r="IP205">
        <v>17</v>
      </c>
      <c r="IQ205">
        <v>2050</v>
      </c>
      <c r="IR205">
        <v>3</v>
      </c>
      <c r="IS205">
        <v>34</v>
      </c>
      <c r="IT205">
        <v>18.5</v>
      </c>
      <c r="IU205">
        <v>18.600000000000001</v>
      </c>
      <c r="IV205">
        <v>2.6000999999999999</v>
      </c>
      <c r="IW205">
        <v>2.5451700000000002</v>
      </c>
      <c r="IX205">
        <v>1.49902</v>
      </c>
      <c r="IY205">
        <v>2.2814899999999998</v>
      </c>
      <c r="IZ205">
        <v>1.69678</v>
      </c>
      <c r="JA205">
        <v>2.34619</v>
      </c>
      <c r="JB205">
        <v>43.480800000000002</v>
      </c>
      <c r="JC205">
        <v>13.3703</v>
      </c>
      <c r="JD205">
        <v>18</v>
      </c>
      <c r="JE205">
        <v>694.197</v>
      </c>
      <c r="JF205">
        <v>287.93</v>
      </c>
      <c r="JG205">
        <v>30.000299999999999</v>
      </c>
      <c r="JH205">
        <v>35.707500000000003</v>
      </c>
      <c r="JI205">
        <v>30.0001</v>
      </c>
      <c r="JJ205">
        <v>35.470399999999998</v>
      </c>
      <c r="JK205">
        <v>35.464700000000001</v>
      </c>
      <c r="JL205">
        <v>52.081200000000003</v>
      </c>
      <c r="JM205">
        <v>27.435700000000001</v>
      </c>
      <c r="JN205">
        <v>44.693800000000003</v>
      </c>
      <c r="JO205">
        <v>30</v>
      </c>
      <c r="JP205">
        <v>1271.06</v>
      </c>
      <c r="JQ205">
        <v>32.072099999999999</v>
      </c>
      <c r="JR205">
        <v>98.319699999999997</v>
      </c>
      <c r="JS205">
        <v>98.238500000000002</v>
      </c>
    </row>
    <row r="206" spans="1:279" x14ac:dyDescent="0.2">
      <c r="A206">
        <v>191</v>
      </c>
      <c r="B206">
        <v>1658328739.5999999</v>
      </c>
      <c r="C206">
        <v>758.5</v>
      </c>
      <c r="D206" t="s">
        <v>802</v>
      </c>
      <c r="E206" t="s">
        <v>803</v>
      </c>
      <c r="F206">
        <v>4</v>
      </c>
      <c r="G206">
        <v>1658328737.2874999</v>
      </c>
      <c r="H206">
        <f t="shared" si="100"/>
        <v>1.9890689041056572E-3</v>
      </c>
      <c r="I206">
        <f t="shared" si="101"/>
        <v>1.9890689041056571</v>
      </c>
      <c r="J206">
        <f t="shared" si="102"/>
        <v>11.102687677767101</v>
      </c>
      <c r="K206">
        <f t="shared" si="103"/>
        <v>1241.1224999999999</v>
      </c>
      <c r="L206">
        <f t="shared" si="104"/>
        <v>1049.1270624592271</v>
      </c>
      <c r="M206">
        <f t="shared" si="105"/>
        <v>106.18004659665085</v>
      </c>
      <c r="N206">
        <f t="shared" si="106"/>
        <v>125.61151989849975</v>
      </c>
      <c r="O206">
        <f t="shared" si="107"/>
        <v>0.11368257456074091</v>
      </c>
      <c r="P206">
        <f t="shared" si="108"/>
        <v>2.7663523202891622</v>
      </c>
      <c r="Q206">
        <f t="shared" si="109"/>
        <v>0.11114953556840357</v>
      </c>
      <c r="R206">
        <f t="shared" si="110"/>
        <v>6.9691342371561341E-2</v>
      </c>
      <c r="S206">
        <f t="shared" si="111"/>
        <v>194.41766728137819</v>
      </c>
      <c r="T206">
        <f t="shared" si="112"/>
        <v>34.50885071100754</v>
      </c>
      <c r="U206">
        <f t="shared" si="113"/>
        <v>33.3613</v>
      </c>
      <c r="V206">
        <f t="shared" si="114"/>
        <v>5.1555789466266617</v>
      </c>
      <c r="W206">
        <f t="shared" si="115"/>
        <v>64.574143364110739</v>
      </c>
      <c r="X206">
        <f t="shared" si="116"/>
        <v>3.4211604254640142</v>
      </c>
      <c r="Y206">
        <f t="shared" si="117"/>
        <v>5.298034549484151</v>
      </c>
      <c r="Z206">
        <f t="shared" si="118"/>
        <v>1.7344185211626475</v>
      </c>
      <c r="AA206">
        <f t="shared" si="119"/>
        <v>-87.717938671059486</v>
      </c>
      <c r="AB206">
        <f t="shared" si="120"/>
        <v>72.666399175670165</v>
      </c>
      <c r="AC206">
        <f t="shared" si="121"/>
        <v>6.0516664773232902</v>
      </c>
      <c r="AD206">
        <f t="shared" si="122"/>
        <v>185.41779426331215</v>
      </c>
      <c r="AE206">
        <f t="shared" si="123"/>
        <v>20.648201215827008</v>
      </c>
      <c r="AF206">
        <f t="shared" si="124"/>
        <v>2.0040504551292346</v>
      </c>
      <c r="AG206">
        <f t="shared" si="125"/>
        <v>11.102687677767101</v>
      </c>
      <c r="AH206">
        <v>1305.0547320866931</v>
      </c>
      <c r="AI206">
        <v>1287.6818181818189</v>
      </c>
      <c r="AJ206">
        <v>1.7331297532766541</v>
      </c>
      <c r="AK206">
        <v>64.333968966541633</v>
      </c>
      <c r="AL206">
        <f t="shared" si="126"/>
        <v>1.9890689041056571</v>
      </c>
      <c r="AM206">
        <v>32.014359410451497</v>
      </c>
      <c r="AN206">
        <v>33.799087272727263</v>
      </c>
      <c r="AO206">
        <v>-2.1359739552839971E-3</v>
      </c>
      <c r="AP206">
        <v>90.117840984765252</v>
      </c>
      <c r="AQ206">
        <v>14</v>
      </c>
      <c r="AR206">
        <v>2</v>
      </c>
      <c r="AS206">
        <f t="shared" si="127"/>
        <v>1</v>
      </c>
      <c r="AT206">
        <f t="shared" si="128"/>
        <v>0</v>
      </c>
      <c r="AU206">
        <f t="shared" si="129"/>
        <v>47170.526453489314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1009.4625700939783</v>
      </c>
      <c r="BI206">
        <f t="shared" si="133"/>
        <v>11.102687677767101</v>
      </c>
      <c r="BJ206" t="e">
        <f t="shared" si="134"/>
        <v>#DIV/0!</v>
      </c>
      <c r="BK206">
        <f t="shared" si="135"/>
        <v>1.0998612535711423E-2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253</v>
      </c>
      <c r="CG206">
        <v>1000</v>
      </c>
      <c r="CH206" t="s">
        <v>414</v>
      </c>
      <c r="CI206">
        <v>1110.1500000000001</v>
      </c>
      <c r="CJ206">
        <v>1175.8634999999999</v>
      </c>
      <c r="CK206">
        <v>1152.67</v>
      </c>
      <c r="CL206">
        <v>1.3005735999999999E-4</v>
      </c>
      <c r="CM206">
        <v>6.5004835999999994E-4</v>
      </c>
      <c r="CN206">
        <v>4.7597999359999997E-2</v>
      </c>
      <c r="CO206">
        <v>5.5000000000000003E-4</v>
      </c>
      <c r="CP206">
        <f t="shared" si="146"/>
        <v>1199.94875</v>
      </c>
      <c r="CQ206">
        <f t="shared" si="147"/>
        <v>1009.4625700939783</v>
      </c>
      <c r="CR206">
        <f t="shared" si="148"/>
        <v>0.84125473699937459</v>
      </c>
      <c r="CS206">
        <f t="shared" si="149"/>
        <v>0.16202164240879302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1658328737.2874999</v>
      </c>
      <c r="CZ206">
        <v>1241.1224999999999</v>
      </c>
      <c r="DA206">
        <v>1262.4662499999999</v>
      </c>
      <c r="DB206">
        <v>33.803262500000002</v>
      </c>
      <c r="DC206">
        <v>32.016912499999997</v>
      </c>
      <c r="DD206">
        <v>1244.825</v>
      </c>
      <c r="DE206">
        <v>33.472837499999997</v>
      </c>
      <c r="DF206">
        <v>650.36762499999998</v>
      </c>
      <c r="DG206">
        <v>101.108</v>
      </c>
      <c r="DH206">
        <v>9.9995100000000003E-2</v>
      </c>
      <c r="DI206">
        <v>33.848537499999999</v>
      </c>
      <c r="DJ206">
        <v>999.9</v>
      </c>
      <c r="DK206">
        <v>33.3613</v>
      </c>
      <c r="DL206">
        <v>0</v>
      </c>
      <c r="DM206">
        <v>0</v>
      </c>
      <c r="DN206">
        <v>8997.7362499999981</v>
      </c>
      <c r="DO206">
        <v>0</v>
      </c>
      <c r="DP206">
        <v>1881.35</v>
      </c>
      <c r="DQ206">
        <v>-21.342212499999999</v>
      </c>
      <c r="DR206">
        <v>1284.5462500000001</v>
      </c>
      <c r="DS206">
        <v>1304.2237500000001</v>
      </c>
      <c r="DT206">
        <v>1.7863724999999999</v>
      </c>
      <c r="DU206">
        <v>1262.4662499999999</v>
      </c>
      <c r="DV206">
        <v>32.016912499999997</v>
      </c>
      <c r="DW206">
        <v>3.41778125</v>
      </c>
      <c r="DX206">
        <v>3.2371650000000001</v>
      </c>
      <c r="DY206">
        <v>26.216762500000002</v>
      </c>
      <c r="DZ206">
        <v>25.300887500000002</v>
      </c>
      <c r="EA206">
        <v>1199.94875</v>
      </c>
      <c r="EB206">
        <v>0.95800399999999997</v>
      </c>
      <c r="EC206">
        <v>4.1996424999999997E-2</v>
      </c>
      <c r="ED206">
        <v>0</v>
      </c>
      <c r="EE206">
        <v>638.73137499999996</v>
      </c>
      <c r="EF206">
        <v>5.0001600000000002</v>
      </c>
      <c r="EG206">
        <v>9478.2825000000012</v>
      </c>
      <c r="EH206">
        <v>9514.7737500000003</v>
      </c>
      <c r="EI206">
        <v>47.843499999999999</v>
      </c>
      <c r="EJ206">
        <v>50.5</v>
      </c>
      <c r="EK206">
        <v>49.093499999999999</v>
      </c>
      <c r="EL206">
        <v>48.945124999999997</v>
      </c>
      <c r="EM206">
        <v>49.546499999999988</v>
      </c>
      <c r="EN206">
        <v>1144.7650000000001</v>
      </c>
      <c r="EO206">
        <v>50.1875</v>
      </c>
      <c r="EP206">
        <v>0</v>
      </c>
      <c r="EQ206">
        <v>771250.79999995232</v>
      </c>
      <c r="ER206">
        <v>0</v>
      </c>
      <c r="ES206">
        <v>638.95852000000002</v>
      </c>
      <c r="ET206">
        <v>-1.919923091294627</v>
      </c>
      <c r="EU206">
        <v>-12.53615383828356</v>
      </c>
      <c r="EV206">
        <v>9479.4131999999991</v>
      </c>
      <c r="EW206">
        <v>15</v>
      </c>
      <c r="EX206">
        <v>1658327627.5</v>
      </c>
      <c r="EY206" t="s">
        <v>416</v>
      </c>
      <c r="EZ206">
        <v>1658327627.5</v>
      </c>
      <c r="FA206">
        <v>1658327617.5</v>
      </c>
      <c r="FB206">
        <v>12</v>
      </c>
      <c r="FC206">
        <v>-0.68500000000000005</v>
      </c>
      <c r="FD206">
        <v>-0.255</v>
      </c>
      <c r="FE206">
        <v>-3.9239999999999999</v>
      </c>
      <c r="FF206">
        <v>0.28599999999999998</v>
      </c>
      <c r="FG206">
        <v>1546</v>
      </c>
      <c r="FH206">
        <v>32</v>
      </c>
      <c r="FI206">
        <v>0.03</v>
      </c>
      <c r="FJ206">
        <v>0.04</v>
      </c>
      <c r="FK206">
        <v>-21.218517500000001</v>
      </c>
      <c r="FL206">
        <v>-0.56643489681048242</v>
      </c>
      <c r="FM206">
        <v>8.8056819405142955E-2</v>
      </c>
      <c r="FN206">
        <v>0</v>
      </c>
      <c r="FO206">
        <v>639.05676470588242</v>
      </c>
      <c r="FP206">
        <v>-2.0548510331221008</v>
      </c>
      <c r="FQ206">
        <v>0.30026459496520869</v>
      </c>
      <c r="FR206">
        <v>0</v>
      </c>
      <c r="FS206">
        <v>1.79544525</v>
      </c>
      <c r="FT206">
        <v>0.23534757973733131</v>
      </c>
      <c r="FU206">
        <v>4.0924448559968407E-2</v>
      </c>
      <c r="FV206">
        <v>0</v>
      </c>
      <c r="FW206">
        <v>0</v>
      </c>
      <c r="FX206">
        <v>3</v>
      </c>
      <c r="FY206" t="s">
        <v>428</v>
      </c>
      <c r="FZ206">
        <v>3.3693499999999998</v>
      </c>
      <c r="GA206">
        <v>2.8937400000000002</v>
      </c>
      <c r="GB206">
        <v>0.20846999999999999</v>
      </c>
      <c r="GC206">
        <v>0.213007</v>
      </c>
      <c r="GD206">
        <v>0.140182</v>
      </c>
      <c r="GE206">
        <v>0.137546</v>
      </c>
      <c r="GF206">
        <v>27310.3</v>
      </c>
      <c r="GG206">
        <v>23620.799999999999</v>
      </c>
      <c r="GH206">
        <v>30851.5</v>
      </c>
      <c r="GI206">
        <v>27985.7</v>
      </c>
      <c r="GJ206">
        <v>34951.1</v>
      </c>
      <c r="GK206">
        <v>34056.400000000001</v>
      </c>
      <c r="GL206">
        <v>40216.699999999997</v>
      </c>
      <c r="GM206">
        <v>39006.6</v>
      </c>
      <c r="GN206">
        <v>2.3079499999999999</v>
      </c>
      <c r="GO206">
        <v>1.57273</v>
      </c>
      <c r="GP206">
        <v>0</v>
      </c>
      <c r="GQ206">
        <v>2.9355300000000001E-2</v>
      </c>
      <c r="GR206">
        <v>999.9</v>
      </c>
      <c r="GS206">
        <v>32.884799999999998</v>
      </c>
      <c r="GT206">
        <v>58.8</v>
      </c>
      <c r="GU206">
        <v>39.1</v>
      </c>
      <c r="GV206">
        <v>41.081299999999999</v>
      </c>
      <c r="GW206">
        <v>50.382899999999999</v>
      </c>
      <c r="GX206">
        <v>40.725200000000001</v>
      </c>
      <c r="GY206">
        <v>1</v>
      </c>
      <c r="GZ206">
        <v>0.65082300000000004</v>
      </c>
      <c r="HA206">
        <v>1.6899</v>
      </c>
      <c r="HB206">
        <v>20.1999</v>
      </c>
      <c r="HC206">
        <v>5.2144399999999997</v>
      </c>
      <c r="HD206">
        <v>11.974</v>
      </c>
      <c r="HE206">
        <v>4.9901</v>
      </c>
      <c r="HF206">
        <v>3.2925300000000002</v>
      </c>
      <c r="HG206">
        <v>8389.2999999999993</v>
      </c>
      <c r="HH206">
        <v>9999</v>
      </c>
      <c r="HI206">
        <v>9999</v>
      </c>
      <c r="HJ206">
        <v>971.2</v>
      </c>
      <c r="HK206">
        <v>4.9712500000000004</v>
      </c>
      <c r="HL206">
        <v>1.8742399999999999</v>
      </c>
      <c r="HM206">
        <v>1.8705700000000001</v>
      </c>
      <c r="HN206">
        <v>1.87025</v>
      </c>
      <c r="HO206">
        <v>1.8748499999999999</v>
      </c>
      <c r="HP206">
        <v>1.8714900000000001</v>
      </c>
      <c r="HQ206">
        <v>1.8669899999999999</v>
      </c>
      <c r="HR206">
        <v>1.87801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-3.7</v>
      </c>
      <c r="IG206">
        <v>0.33029999999999998</v>
      </c>
      <c r="IH206">
        <v>-2.1003025613674828</v>
      </c>
      <c r="II206">
        <v>1.7196870422270779E-5</v>
      </c>
      <c r="IJ206">
        <v>-2.1741833173098589E-6</v>
      </c>
      <c r="IK206">
        <v>9.0595066644434051E-10</v>
      </c>
      <c r="IL206">
        <v>-0.3055493333670728</v>
      </c>
      <c r="IM206">
        <v>-1.2435942757381079E-3</v>
      </c>
      <c r="IN206">
        <v>8.3241555849602686E-4</v>
      </c>
      <c r="IO206">
        <v>-6.8006265696850886E-6</v>
      </c>
      <c r="IP206">
        <v>17</v>
      </c>
      <c r="IQ206">
        <v>2050</v>
      </c>
      <c r="IR206">
        <v>3</v>
      </c>
      <c r="IS206">
        <v>34</v>
      </c>
      <c r="IT206">
        <v>18.5</v>
      </c>
      <c r="IU206">
        <v>18.7</v>
      </c>
      <c r="IV206">
        <v>2.6110799999999998</v>
      </c>
      <c r="IW206">
        <v>2.5354000000000001</v>
      </c>
      <c r="IX206">
        <v>1.49902</v>
      </c>
      <c r="IY206">
        <v>2.2802699999999998</v>
      </c>
      <c r="IZ206">
        <v>1.69678</v>
      </c>
      <c r="JA206">
        <v>2.3999000000000001</v>
      </c>
      <c r="JB206">
        <v>43.480800000000002</v>
      </c>
      <c r="JC206">
        <v>13.3878</v>
      </c>
      <c r="JD206">
        <v>18</v>
      </c>
      <c r="JE206">
        <v>694.05499999999995</v>
      </c>
      <c r="JF206">
        <v>287.96600000000001</v>
      </c>
      <c r="JG206">
        <v>30.000399999999999</v>
      </c>
      <c r="JH206">
        <v>35.707500000000003</v>
      </c>
      <c r="JI206">
        <v>30.0002</v>
      </c>
      <c r="JJ206">
        <v>35.470399999999998</v>
      </c>
      <c r="JK206">
        <v>35.467399999999998</v>
      </c>
      <c r="JL206">
        <v>52.3065</v>
      </c>
      <c r="JM206">
        <v>27.435700000000001</v>
      </c>
      <c r="JN206">
        <v>44.693800000000003</v>
      </c>
      <c r="JO206">
        <v>30</v>
      </c>
      <c r="JP206">
        <v>1277.79</v>
      </c>
      <c r="JQ206">
        <v>32.091900000000003</v>
      </c>
      <c r="JR206">
        <v>98.319100000000006</v>
      </c>
      <c r="JS206">
        <v>98.238200000000006</v>
      </c>
    </row>
    <row r="207" spans="1:279" x14ac:dyDescent="0.2">
      <c r="A207">
        <v>192</v>
      </c>
      <c r="B207">
        <v>1658328743.5999999</v>
      </c>
      <c r="C207">
        <v>762.5</v>
      </c>
      <c r="D207" t="s">
        <v>804</v>
      </c>
      <c r="E207" t="s">
        <v>805</v>
      </c>
      <c r="F207">
        <v>4</v>
      </c>
      <c r="G207">
        <v>1658328741.5999999</v>
      </c>
      <c r="H207">
        <f t="shared" si="100"/>
        <v>1.9795456619567044E-3</v>
      </c>
      <c r="I207">
        <f t="shared" si="101"/>
        <v>1.9795456619567044</v>
      </c>
      <c r="J207">
        <f t="shared" si="102"/>
        <v>11.027013374654342</v>
      </c>
      <c r="K207">
        <f t="shared" si="103"/>
        <v>1248.3800000000001</v>
      </c>
      <c r="L207">
        <f t="shared" si="104"/>
        <v>1056.2947933069215</v>
      </c>
      <c r="M207">
        <f t="shared" si="105"/>
        <v>106.90806034760485</v>
      </c>
      <c r="N207">
        <f t="shared" si="106"/>
        <v>126.34908855218004</v>
      </c>
      <c r="O207">
        <f t="shared" si="107"/>
        <v>0.11300305450930448</v>
      </c>
      <c r="P207">
        <f t="shared" si="108"/>
        <v>2.7656757774982306</v>
      </c>
      <c r="Q207">
        <f t="shared" si="109"/>
        <v>0.11049924978694765</v>
      </c>
      <c r="R207">
        <f t="shared" si="110"/>
        <v>6.9282367436938719E-2</v>
      </c>
      <c r="S207">
        <f t="shared" si="111"/>
        <v>194.43454923230166</v>
      </c>
      <c r="T207">
        <f t="shared" si="112"/>
        <v>34.518220282274797</v>
      </c>
      <c r="U207">
        <f t="shared" si="113"/>
        <v>33.366457142857143</v>
      </c>
      <c r="V207">
        <f t="shared" si="114"/>
        <v>5.1570691348633639</v>
      </c>
      <c r="W207">
        <f t="shared" si="115"/>
        <v>64.543130515639007</v>
      </c>
      <c r="X207">
        <f t="shared" si="116"/>
        <v>3.4207624877183518</v>
      </c>
      <c r="Y207">
        <f t="shared" si="117"/>
        <v>5.2999636992963799</v>
      </c>
      <c r="Z207">
        <f t="shared" si="118"/>
        <v>1.7363066471450121</v>
      </c>
      <c r="AA207">
        <f t="shared" si="119"/>
        <v>-87.297963692290665</v>
      </c>
      <c r="AB207">
        <f t="shared" si="120"/>
        <v>72.851780775554118</v>
      </c>
      <c r="AC207">
        <f t="shared" si="121"/>
        <v>6.0689359249673105</v>
      </c>
      <c r="AD207">
        <f t="shared" si="122"/>
        <v>186.05730224053244</v>
      </c>
      <c r="AE207">
        <f t="shared" si="123"/>
        <v>20.666402043939527</v>
      </c>
      <c r="AF207">
        <f t="shared" si="124"/>
        <v>1.9753797879381254</v>
      </c>
      <c r="AG207">
        <f t="shared" si="125"/>
        <v>11.027013374654342</v>
      </c>
      <c r="AH207">
        <v>1312.014080156853</v>
      </c>
      <c r="AI207">
        <v>1294.665575757575</v>
      </c>
      <c r="AJ207">
        <v>1.7451422889855841</v>
      </c>
      <c r="AK207">
        <v>64.333968966541633</v>
      </c>
      <c r="AL207">
        <f t="shared" si="126"/>
        <v>1.9795456619567044</v>
      </c>
      <c r="AM207">
        <v>32.033349791288707</v>
      </c>
      <c r="AN207">
        <v>33.799404848484834</v>
      </c>
      <c r="AO207">
        <v>-2.7333901285602239E-4</v>
      </c>
      <c r="AP207">
        <v>90.117840984765252</v>
      </c>
      <c r="AQ207">
        <v>14</v>
      </c>
      <c r="AR207">
        <v>2</v>
      </c>
      <c r="AS207">
        <f t="shared" si="127"/>
        <v>1</v>
      </c>
      <c r="AT207">
        <f t="shared" si="128"/>
        <v>0</v>
      </c>
      <c r="AU207">
        <f t="shared" si="129"/>
        <v>47150.988504543137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1009.5479944208815</v>
      </c>
      <c r="BI207">
        <f t="shared" si="133"/>
        <v>11.027013374654342</v>
      </c>
      <c r="BJ207" t="e">
        <f t="shared" si="134"/>
        <v>#DIV/0!</v>
      </c>
      <c r="BK207">
        <f t="shared" si="135"/>
        <v>1.0922723273775499E-2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253</v>
      </c>
      <c r="CG207">
        <v>1000</v>
      </c>
      <c r="CH207" t="s">
        <v>414</v>
      </c>
      <c r="CI207">
        <v>1110.1500000000001</v>
      </c>
      <c r="CJ207">
        <v>1175.8634999999999</v>
      </c>
      <c r="CK207">
        <v>1152.67</v>
      </c>
      <c r="CL207">
        <v>1.3005735999999999E-4</v>
      </c>
      <c r="CM207">
        <v>6.5004835999999994E-4</v>
      </c>
      <c r="CN207">
        <v>4.7597999359999997E-2</v>
      </c>
      <c r="CO207">
        <v>5.5000000000000003E-4</v>
      </c>
      <c r="CP207">
        <f t="shared" si="146"/>
        <v>1200.05</v>
      </c>
      <c r="CQ207">
        <f t="shared" si="147"/>
        <v>1009.5479944208815</v>
      </c>
      <c r="CR207">
        <f t="shared" si="148"/>
        <v>0.84125494306144044</v>
      </c>
      <c r="CS207">
        <f t="shared" si="149"/>
        <v>0.16202204010858021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1658328741.5999999</v>
      </c>
      <c r="CZ207">
        <v>1248.3800000000001</v>
      </c>
      <c r="DA207">
        <v>1269.721428571429</v>
      </c>
      <c r="DB207">
        <v>33.798514285714283</v>
      </c>
      <c r="DC207">
        <v>32.037671428571421</v>
      </c>
      <c r="DD207">
        <v>1252.091428571428</v>
      </c>
      <c r="DE207">
        <v>33.468200000000003</v>
      </c>
      <c r="DF207">
        <v>650.35271428571434</v>
      </c>
      <c r="DG207">
        <v>101.1104285714286</v>
      </c>
      <c r="DH207">
        <v>0.100011</v>
      </c>
      <c r="DI207">
        <v>33.855057142857142</v>
      </c>
      <c r="DJ207">
        <v>999.89999999999986</v>
      </c>
      <c r="DK207">
        <v>33.366457142857143</v>
      </c>
      <c r="DL207">
        <v>0</v>
      </c>
      <c r="DM207">
        <v>0</v>
      </c>
      <c r="DN207">
        <v>8993.9271428571428</v>
      </c>
      <c r="DO207">
        <v>0</v>
      </c>
      <c r="DP207">
        <v>1882.1085714285709</v>
      </c>
      <c r="DQ207">
        <v>-21.341185714285711</v>
      </c>
      <c r="DR207">
        <v>1292.05</v>
      </c>
      <c r="DS207">
        <v>1311.745714285714</v>
      </c>
      <c r="DT207">
        <v>1.760821428571429</v>
      </c>
      <c r="DU207">
        <v>1269.721428571429</v>
      </c>
      <c r="DV207">
        <v>32.037671428571421</v>
      </c>
      <c r="DW207">
        <v>3.4173871428571432</v>
      </c>
      <c r="DX207">
        <v>3.2393485714285708</v>
      </c>
      <c r="DY207">
        <v>26.2148</v>
      </c>
      <c r="DZ207">
        <v>25.31221428571429</v>
      </c>
      <c r="EA207">
        <v>1200.05</v>
      </c>
      <c r="EB207">
        <v>0.95799599999999985</v>
      </c>
      <c r="EC207">
        <v>4.2004385714285719E-2</v>
      </c>
      <c r="ED207">
        <v>0</v>
      </c>
      <c r="EE207">
        <v>638.75771428571431</v>
      </c>
      <c r="EF207">
        <v>5.0001600000000002</v>
      </c>
      <c r="EG207">
        <v>9477.7628571428559</v>
      </c>
      <c r="EH207">
        <v>9515.557142857142</v>
      </c>
      <c r="EI207">
        <v>47.87471428571429</v>
      </c>
      <c r="EJ207">
        <v>50.5</v>
      </c>
      <c r="EK207">
        <v>49.116</v>
      </c>
      <c r="EL207">
        <v>48.954999999999998</v>
      </c>
      <c r="EM207">
        <v>49.526571428571437</v>
      </c>
      <c r="EN207">
        <v>1144.8542857142861</v>
      </c>
      <c r="EO207">
        <v>50.2</v>
      </c>
      <c r="EP207">
        <v>0</v>
      </c>
      <c r="EQ207">
        <v>771255</v>
      </c>
      <c r="ER207">
        <v>0</v>
      </c>
      <c r="ES207">
        <v>638.84149999999988</v>
      </c>
      <c r="ET207">
        <v>-1.0608205225942371</v>
      </c>
      <c r="EU207">
        <v>-9.0533333751732776</v>
      </c>
      <c r="EV207">
        <v>9478.5919230769232</v>
      </c>
      <c r="EW207">
        <v>15</v>
      </c>
      <c r="EX207">
        <v>1658327627.5</v>
      </c>
      <c r="EY207" t="s">
        <v>416</v>
      </c>
      <c r="EZ207">
        <v>1658327627.5</v>
      </c>
      <c r="FA207">
        <v>1658327617.5</v>
      </c>
      <c r="FB207">
        <v>12</v>
      </c>
      <c r="FC207">
        <v>-0.68500000000000005</v>
      </c>
      <c r="FD207">
        <v>-0.255</v>
      </c>
      <c r="FE207">
        <v>-3.9239999999999999</v>
      </c>
      <c r="FF207">
        <v>0.28599999999999998</v>
      </c>
      <c r="FG207">
        <v>1546</v>
      </c>
      <c r="FH207">
        <v>32</v>
      </c>
      <c r="FI207">
        <v>0.03</v>
      </c>
      <c r="FJ207">
        <v>0.04</v>
      </c>
      <c r="FK207">
        <v>-21.27076097560975</v>
      </c>
      <c r="FL207">
        <v>-0.49929825783978621</v>
      </c>
      <c r="FM207">
        <v>7.8484150576604267E-2</v>
      </c>
      <c r="FN207">
        <v>1</v>
      </c>
      <c r="FO207">
        <v>638.95214705882358</v>
      </c>
      <c r="FP207">
        <v>-1.581222309769698</v>
      </c>
      <c r="FQ207">
        <v>0.27208088463812818</v>
      </c>
      <c r="FR207">
        <v>0</v>
      </c>
      <c r="FS207">
        <v>1.7988402439024389</v>
      </c>
      <c r="FT207">
        <v>-7.8843554006964453E-2</v>
      </c>
      <c r="FU207">
        <v>3.6333927066009158E-2</v>
      </c>
      <c r="FV207">
        <v>1</v>
      </c>
      <c r="FW207">
        <v>2</v>
      </c>
      <c r="FX207">
        <v>3</v>
      </c>
      <c r="FY207" t="s">
        <v>417</v>
      </c>
      <c r="FZ207">
        <v>3.36944</v>
      </c>
      <c r="GA207">
        <v>2.89378</v>
      </c>
      <c r="GB207">
        <v>0.209179</v>
      </c>
      <c r="GC207">
        <v>0.21371100000000001</v>
      </c>
      <c r="GD207">
        <v>0.14018700000000001</v>
      </c>
      <c r="GE207">
        <v>0.137604</v>
      </c>
      <c r="GF207">
        <v>27285.599999999999</v>
      </c>
      <c r="GG207">
        <v>23600</v>
      </c>
      <c r="GH207">
        <v>30851.3</v>
      </c>
      <c r="GI207">
        <v>27986.3</v>
      </c>
      <c r="GJ207">
        <v>34950.699999999997</v>
      </c>
      <c r="GK207">
        <v>34054.800000000003</v>
      </c>
      <c r="GL207">
        <v>40216.5</v>
      </c>
      <c r="GM207">
        <v>39007.4</v>
      </c>
      <c r="GN207">
        <v>2.3079200000000002</v>
      </c>
      <c r="GO207">
        <v>1.57273</v>
      </c>
      <c r="GP207">
        <v>0</v>
      </c>
      <c r="GQ207">
        <v>2.9820900000000001E-2</v>
      </c>
      <c r="GR207">
        <v>999.9</v>
      </c>
      <c r="GS207">
        <v>32.886200000000002</v>
      </c>
      <c r="GT207">
        <v>58.8</v>
      </c>
      <c r="GU207">
        <v>39.1</v>
      </c>
      <c r="GV207">
        <v>41.083799999999997</v>
      </c>
      <c r="GW207">
        <v>50.712899999999998</v>
      </c>
      <c r="GX207">
        <v>41.314100000000003</v>
      </c>
      <c r="GY207">
        <v>1</v>
      </c>
      <c r="GZ207">
        <v>0.65084900000000001</v>
      </c>
      <c r="HA207">
        <v>1.6938</v>
      </c>
      <c r="HB207">
        <v>20.1996</v>
      </c>
      <c r="HC207">
        <v>5.2141500000000001</v>
      </c>
      <c r="HD207">
        <v>11.974</v>
      </c>
      <c r="HE207">
        <v>4.9897</v>
      </c>
      <c r="HF207">
        <v>3.2924500000000001</v>
      </c>
      <c r="HG207">
        <v>8389.2999999999993</v>
      </c>
      <c r="HH207">
        <v>9999</v>
      </c>
      <c r="HI207">
        <v>9999</v>
      </c>
      <c r="HJ207">
        <v>971.2</v>
      </c>
      <c r="HK207">
        <v>4.97126</v>
      </c>
      <c r="HL207">
        <v>1.8742399999999999</v>
      </c>
      <c r="HM207">
        <v>1.8705700000000001</v>
      </c>
      <c r="HN207">
        <v>1.87026</v>
      </c>
      <c r="HO207">
        <v>1.8748499999999999</v>
      </c>
      <c r="HP207">
        <v>1.8714900000000001</v>
      </c>
      <c r="HQ207">
        <v>1.86697</v>
      </c>
      <c r="HR207">
        <v>1.87801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-3.72</v>
      </c>
      <c r="IG207">
        <v>0.33029999999999998</v>
      </c>
      <c r="IH207">
        <v>-2.1003025613674828</v>
      </c>
      <c r="II207">
        <v>1.7196870422270779E-5</v>
      </c>
      <c r="IJ207">
        <v>-2.1741833173098589E-6</v>
      </c>
      <c r="IK207">
        <v>9.0595066644434051E-10</v>
      </c>
      <c r="IL207">
        <v>-0.3055493333670728</v>
      </c>
      <c r="IM207">
        <v>-1.2435942757381079E-3</v>
      </c>
      <c r="IN207">
        <v>8.3241555849602686E-4</v>
      </c>
      <c r="IO207">
        <v>-6.8006265696850886E-6</v>
      </c>
      <c r="IP207">
        <v>17</v>
      </c>
      <c r="IQ207">
        <v>2050</v>
      </c>
      <c r="IR207">
        <v>3</v>
      </c>
      <c r="IS207">
        <v>34</v>
      </c>
      <c r="IT207">
        <v>18.600000000000001</v>
      </c>
      <c r="IU207">
        <v>18.8</v>
      </c>
      <c r="IV207">
        <v>2.6232899999999999</v>
      </c>
      <c r="IW207">
        <v>2.5329600000000001</v>
      </c>
      <c r="IX207">
        <v>1.49902</v>
      </c>
      <c r="IY207">
        <v>2.2814899999999998</v>
      </c>
      <c r="IZ207">
        <v>1.69678</v>
      </c>
      <c r="JA207">
        <v>2.4011200000000001</v>
      </c>
      <c r="JB207">
        <v>43.480800000000002</v>
      </c>
      <c r="JC207">
        <v>13.3878</v>
      </c>
      <c r="JD207">
        <v>18</v>
      </c>
      <c r="JE207">
        <v>694.03399999999999</v>
      </c>
      <c r="JF207">
        <v>287.96899999999999</v>
      </c>
      <c r="JG207">
        <v>30.000800000000002</v>
      </c>
      <c r="JH207">
        <v>35.710500000000003</v>
      </c>
      <c r="JI207">
        <v>30.0002</v>
      </c>
      <c r="JJ207">
        <v>35.470399999999998</v>
      </c>
      <c r="JK207">
        <v>35.4679</v>
      </c>
      <c r="JL207">
        <v>52.534599999999998</v>
      </c>
      <c r="JM207">
        <v>27.435700000000001</v>
      </c>
      <c r="JN207">
        <v>44.323099999999997</v>
      </c>
      <c r="JO207">
        <v>30</v>
      </c>
      <c r="JP207">
        <v>1284.48</v>
      </c>
      <c r="JQ207">
        <v>32.103299999999997</v>
      </c>
      <c r="JR207">
        <v>98.3185</v>
      </c>
      <c r="JS207">
        <v>98.240099999999998</v>
      </c>
    </row>
    <row r="208" spans="1:279" x14ac:dyDescent="0.2">
      <c r="A208">
        <v>193</v>
      </c>
      <c r="B208">
        <v>1658328747.5999999</v>
      </c>
      <c r="C208">
        <v>766.5</v>
      </c>
      <c r="D208" t="s">
        <v>806</v>
      </c>
      <c r="E208" t="s">
        <v>807</v>
      </c>
      <c r="F208">
        <v>4</v>
      </c>
      <c r="G208">
        <v>1658328745.2874999</v>
      </c>
      <c r="H208">
        <f t="shared" ref="H208:H271" si="150">(I208)/1000</f>
        <v>1.9709696177962984E-3</v>
      </c>
      <c r="I208">
        <f t="shared" ref="I208:I271" si="151">IF(CX208, AL208, AF208)</f>
        <v>1.9709696177962983</v>
      </c>
      <c r="J208">
        <f t="shared" ref="J208:J271" si="152">IF(CX208, AG208, AE208)</f>
        <v>11.212750421897002</v>
      </c>
      <c r="K208">
        <f t="shared" ref="K208:K271" si="153">CZ208 - IF(AS208&gt;1, J208*CT208*100/(AU208*DN208), 0)</f>
        <v>1254.57125</v>
      </c>
      <c r="L208">
        <f t="shared" ref="L208:L271" si="154">((R208-H208/2)*K208-J208)/(R208+H208/2)</f>
        <v>1059.1766629112869</v>
      </c>
      <c r="M208">
        <f t="shared" ref="M208:M271" si="155">L208*(DG208+DH208)/1000</f>
        <v>107.20004203416211</v>
      </c>
      <c r="N208">
        <f t="shared" ref="N208:N271" si="156">(CZ208 - IF(AS208&gt;1, J208*CT208*100/(AU208*DN208), 0))*(DG208+DH208)/1000</f>
        <v>126.97607060675556</v>
      </c>
      <c r="O208">
        <f t="shared" ref="O208:O271" si="157">2/((1/Q208-1/P208)+SIGN(Q208)*SQRT((1/Q208-1/P208)*(1/Q208-1/P208) + 4*CU208/((CU208+1)*(CU208+1))*(2*1/Q208*1/P208-1/P208*1/P208)))</f>
        <v>0.11262076519331594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2.7704838161436305</v>
      </c>
      <c r="Q208">
        <f t="shared" ref="Q208:Q271" si="159">H208*(1000-(1000*0.61365*EXP(17.502*U208/(240.97+U208))/(DG208+DH208)+DB208)/2)/(1000*0.61365*EXP(17.502*U208/(240.97+U208))/(DG208+DH208)-DB208)</f>
        <v>0.11013788539433778</v>
      </c>
      <c r="R208">
        <f t="shared" ref="R208:R271" si="160">1/((CU208+1)/(O208/1.6)+1/(P208/1.37)) + CU208/((CU208+1)/(O208/1.6) + CU208/(P208/1.37))</f>
        <v>6.9054696154734446E-2</v>
      </c>
      <c r="S208">
        <f t="shared" ref="S208:S271" si="161">(CP208*CS208)</f>
        <v>194.40937713100914</v>
      </c>
      <c r="T208">
        <f t="shared" ref="T208:T271" si="162">(DI208+(S208+2*0.95*0.0000000567*(((DI208+$B$6)+273)^4-(DI208+273)^4)-44100*H208)/(1.84*29.3*P208+8*0.95*0.0000000567*(DI208+273)^3))</f>
        <v>34.522793304626283</v>
      </c>
      <c r="U208">
        <f t="shared" ref="U208:U271" si="163">($C$6*DJ208+$D$6*DK208+$E$6*T208)</f>
        <v>33.361924999999999</v>
      </c>
      <c r="V208">
        <f t="shared" ref="V208:V271" si="164">0.61365*EXP(17.502*U208/(240.97+U208))</f>
        <v>5.1557595242817538</v>
      </c>
      <c r="W208">
        <f t="shared" ref="W208:W271" si="165">(X208/Y208*100)</f>
        <v>64.540644770109949</v>
      </c>
      <c r="X208">
        <f t="shared" ref="X208:X271" si="166">DB208*(DG208+DH208)/1000</f>
        <v>3.4212907891561919</v>
      </c>
      <c r="Y208">
        <f t="shared" ref="Y208:Y271" si="167">0.61365*EXP(17.502*DI208/(240.97+DI208))</f>
        <v>5.3009863805089532</v>
      </c>
      <c r="Z208">
        <f t="shared" ref="Z208:Z271" si="168">(V208-DB208*(DG208+DH208)/1000)</f>
        <v>1.7344687351255619</v>
      </c>
      <c r="AA208">
        <f t="shared" ref="AA208:AA271" si="169">(-H208*44100)</f>
        <v>-86.919760144816763</v>
      </c>
      <c r="AB208">
        <f t="shared" ref="AB208:AB271" si="170">2*29.3*P208*0.92*(DI208-U208)</f>
        <v>74.171462819038425</v>
      </c>
      <c r="AC208">
        <f t="shared" ref="AC208:AC271" si="171">2*0.95*0.0000000567*(((DI208+$B$6)+273)^4-(U208+273)^4)</f>
        <v>6.1681168762316592</v>
      </c>
      <c r="AD208">
        <f t="shared" ref="AD208:AD271" si="172">S208+AC208+AA208+AB208</f>
        <v>187.82919668146246</v>
      </c>
      <c r="AE208">
        <f t="shared" ref="AE208:AE271" si="173">DF208*AS208*(DA208-CZ208*(1000-AS208*DC208)/(1000-AS208*DB208))/(100*CT208)</f>
        <v>20.634539124745022</v>
      </c>
      <c r="AF208">
        <f t="shared" ref="AF208:AF271" si="174">1000*DF208*AS208*(DB208-DC208)/(100*CT208*(1000-AS208*DB208))</f>
        <v>1.9652959840403299</v>
      </c>
      <c r="AG208">
        <f t="shared" ref="AG208:AG271" si="175">(AH208 - AI208 - DG208*1000/(8.314*(DI208+273.15)) * AK208/DF208 * AJ208) * DF208/(100*CT208) * (1000 - DC208)/1000</f>
        <v>11.212750421897002</v>
      </c>
      <c r="AH208">
        <v>1318.9321051952729</v>
      </c>
      <c r="AI208">
        <v>1301.5595757575761</v>
      </c>
      <c r="AJ208">
        <v>1.706152956359861</v>
      </c>
      <c r="AK208">
        <v>64.333968966541633</v>
      </c>
      <c r="AL208">
        <f t="shared" ref="AL208:AL271" si="176">(AN208 - AM208 + DG208*1000/(8.314*(DI208+273.15)) * AP208/DF208 * AO208) * DF208/(100*CT208) * 1000/(1000 - AN208)</f>
        <v>1.9709696177962983</v>
      </c>
      <c r="AM208">
        <v>32.052277695036139</v>
      </c>
      <c r="AN208">
        <v>33.807320606060593</v>
      </c>
      <c r="AO208">
        <v>3.3161387806844767E-4</v>
      </c>
      <c r="AP208">
        <v>90.117840984765252</v>
      </c>
      <c r="AQ208">
        <v>14</v>
      </c>
      <c r="AR208">
        <v>2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47282.360422284852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1009.4213560264295</v>
      </c>
      <c r="BI208">
        <f t="shared" ref="BI208:BI271" si="183">J208</f>
        <v>11.212750421897002</v>
      </c>
      <c r="BJ208" t="e">
        <f t="shared" ref="BJ208:BJ271" si="184">BF208*BG208*BH208</f>
        <v>#DIV/0!</v>
      </c>
      <c r="BK208">
        <f t="shared" ref="BK208:BK271" si="185">(BI208-BA208)/BH208</f>
        <v>1.1108097084487898E-2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253</v>
      </c>
      <c r="CG208">
        <v>1000</v>
      </c>
      <c r="CH208" t="s">
        <v>414</v>
      </c>
      <c r="CI208">
        <v>1110.1500000000001</v>
      </c>
      <c r="CJ208">
        <v>1175.8634999999999</v>
      </c>
      <c r="CK208">
        <v>1152.67</v>
      </c>
      <c r="CL208">
        <v>1.3005735999999999E-4</v>
      </c>
      <c r="CM208">
        <v>6.5004835999999994E-4</v>
      </c>
      <c r="CN208">
        <v>4.7597999359999997E-2</v>
      </c>
      <c r="CO208">
        <v>5.5000000000000003E-4</v>
      </c>
      <c r="CP208">
        <f t="shared" ref="CP208:CP271" si="196">$B$10*DO208+$C$10*DP208+$F$10*EA208*(1-ED208)</f>
        <v>1199.9000000000001</v>
      </c>
      <c r="CQ208">
        <f t="shared" ref="CQ208:CQ271" si="197">CP208*CR208</f>
        <v>1009.4213560264295</v>
      </c>
      <c r="CR208">
        <f t="shared" ref="CR208:CR271" si="198">($B$10*$D$8+$C$10*$D$8+$F$10*((EN208+EF208)/MAX(EN208+EF208+EO208, 0.1)*$I$8+EO208/MAX(EN208+EF208+EO208, 0.1)*$J$8))/($B$10+$C$10+$F$10)</f>
        <v>0.84125456790268305</v>
      </c>
      <c r="CS208">
        <f t="shared" ref="CS208:CS271" si="199">($B$10*$K$8+$C$10*$K$8+$F$10*((EN208+EF208)/MAX(EN208+EF208+EO208, 0.1)*$P$8+EO208/MAX(EN208+EF208+EO208, 0.1)*$Q$8))/($B$10+$C$10+$F$10)</f>
        <v>0.16202131605217862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1658328745.2874999</v>
      </c>
      <c r="CZ208">
        <v>1254.57125</v>
      </c>
      <c r="DA208">
        <v>1275.8824999999999</v>
      </c>
      <c r="DB208">
        <v>33.803637500000001</v>
      </c>
      <c r="DC208">
        <v>32.051825000000001</v>
      </c>
      <c r="DD208">
        <v>1258.2862500000001</v>
      </c>
      <c r="DE208">
        <v>33.473187499999987</v>
      </c>
      <c r="DF208">
        <v>650.36474999999996</v>
      </c>
      <c r="DG208">
        <v>101.11075</v>
      </c>
      <c r="DH208">
        <v>9.9978850000000008E-2</v>
      </c>
      <c r="DI208">
        <v>33.858512500000003</v>
      </c>
      <c r="DJ208">
        <v>999.9</v>
      </c>
      <c r="DK208">
        <v>33.361924999999999</v>
      </c>
      <c r="DL208">
        <v>0</v>
      </c>
      <c r="DM208">
        <v>0</v>
      </c>
      <c r="DN208">
        <v>9019.4512500000001</v>
      </c>
      <c r="DO208">
        <v>0</v>
      </c>
      <c r="DP208">
        <v>1882.85375</v>
      </c>
      <c r="DQ208">
        <v>-21.312012500000002</v>
      </c>
      <c r="DR208">
        <v>1298.4637499999999</v>
      </c>
      <c r="DS208">
        <v>1318.1312499999999</v>
      </c>
      <c r="DT208">
        <v>1.7518137499999999</v>
      </c>
      <c r="DU208">
        <v>1275.8824999999999</v>
      </c>
      <c r="DV208">
        <v>32.051825000000001</v>
      </c>
      <c r="DW208">
        <v>3.4179149999999998</v>
      </c>
      <c r="DX208">
        <v>3.2407887500000001</v>
      </c>
      <c r="DY208">
        <v>26.217424999999999</v>
      </c>
      <c r="DZ208">
        <v>25.319675</v>
      </c>
      <c r="EA208">
        <v>1199.9000000000001</v>
      </c>
      <c r="EB208">
        <v>0.95800912500000002</v>
      </c>
      <c r="EC208">
        <v>4.1991250000000001E-2</v>
      </c>
      <c r="ED208">
        <v>0</v>
      </c>
      <c r="EE208">
        <v>638.67949999999996</v>
      </c>
      <c r="EF208">
        <v>5.0001600000000002</v>
      </c>
      <c r="EG208">
        <v>9476.33</v>
      </c>
      <c r="EH208">
        <v>9514.3974999999991</v>
      </c>
      <c r="EI208">
        <v>47.835624999999993</v>
      </c>
      <c r="EJ208">
        <v>50.5</v>
      </c>
      <c r="EK208">
        <v>49.093499999999999</v>
      </c>
      <c r="EL208">
        <v>48.952749999999988</v>
      </c>
      <c r="EM208">
        <v>49.53875</v>
      </c>
      <c r="EN208">
        <v>1144.7262499999999</v>
      </c>
      <c r="EO208">
        <v>50.178749999999987</v>
      </c>
      <c r="EP208">
        <v>0</v>
      </c>
      <c r="EQ208">
        <v>771259.20000004768</v>
      </c>
      <c r="ER208">
        <v>0</v>
      </c>
      <c r="ES208">
        <v>638.77359999999999</v>
      </c>
      <c r="ET208">
        <v>-1.873846158574102</v>
      </c>
      <c r="EU208">
        <v>-8.9123077103886654</v>
      </c>
      <c r="EV208">
        <v>9477.8311999999987</v>
      </c>
      <c r="EW208">
        <v>15</v>
      </c>
      <c r="EX208">
        <v>1658327627.5</v>
      </c>
      <c r="EY208" t="s">
        <v>416</v>
      </c>
      <c r="EZ208">
        <v>1658327627.5</v>
      </c>
      <c r="FA208">
        <v>1658327617.5</v>
      </c>
      <c r="FB208">
        <v>12</v>
      </c>
      <c r="FC208">
        <v>-0.68500000000000005</v>
      </c>
      <c r="FD208">
        <v>-0.255</v>
      </c>
      <c r="FE208">
        <v>-3.9239999999999999</v>
      </c>
      <c r="FF208">
        <v>0.28599999999999998</v>
      </c>
      <c r="FG208">
        <v>1546</v>
      </c>
      <c r="FH208">
        <v>32</v>
      </c>
      <c r="FI208">
        <v>0.03</v>
      </c>
      <c r="FJ208">
        <v>0.04</v>
      </c>
      <c r="FK208">
        <v>-21.286641463414629</v>
      </c>
      <c r="FL208">
        <v>-0.33579303135891309</v>
      </c>
      <c r="FM208">
        <v>6.3520620717960524E-2</v>
      </c>
      <c r="FN208">
        <v>1</v>
      </c>
      <c r="FO208">
        <v>638.84391176470581</v>
      </c>
      <c r="FP208">
        <v>-1.431489691968997</v>
      </c>
      <c r="FQ208">
        <v>0.26063309433299819</v>
      </c>
      <c r="FR208">
        <v>0</v>
      </c>
      <c r="FS208">
        <v>1.796590975609756</v>
      </c>
      <c r="FT208">
        <v>-0.3644832752613254</v>
      </c>
      <c r="FU208">
        <v>3.7233155419099523E-2</v>
      </c>
      <c r="FV208">
        <v>0</v>
      </c>
      <c r="FW208">
        <v>1</v>
      </c>
      <c r="FX208">
        <v>3</v>
      </c>
      <c r="FY208" t="s">
        <v>425</v>
      </c>
      <c r="FZ208">
        <v>3.3692799999999998</v>
      </c>
      <c r="GA208">
        <v>2.8938000000000001</v>
      </c>
      <c r="GB208">
        <v>0.20987600000000001</v>
      </c>
      <c r="GC208">
        <v>0.214423</v>
      </c>
      <c r="GD208">
        <v>0.140206</v>
      </c>
      <c r="GE208">
        <v>0.13761699999999999</v>
      </c>
      <c r="GF208">
        <v>27261.5</v>
      </c>
      <c r="GG208">
        <v>23578.6</v>
      </c>
      <c r="GH208">
        <v>30851.5</v>
      </c>
      <c r="GI208">
        <v>27986.3</v>
      </c>
      <c r="GJ208">
        <v>34950.199999999997</v>
      </c>
      <c r="GK208">
        <v>34054.300000000003</v>
      </c>
      <c r="GL208">
        <v>40216.800000000003</v>
      </c>
      <c r="GM208">
        <v>39007.4</v>
      </c>
      <c r="GN208">
        <v>2.3085</v>
      </c>
      <c r="GO208">
        <v>1.5723800000000001</v>
      </c>
      <c r="GP208">
        <v>0</v>
      </c>
      <c r="GQ208">
        <v>2.9057300000000001E-2</v>
      </c>
      <c r="GR208">
        <v>999.9</v>
      </c>
      <c r="GS208">
        <v>32.890099999999997</v>
      </c>
      <c r="GT208">
        <v>58.8</v>
      </c>
      <c r="GU208">
        <v>39.200000000000003</v>
      </c>
      <c r="GV208">
        <v>41.307000000000002</v>
      </c>
      <c r="GW208">
        <v>50.352899999999998</v>
      </c>
      <c r="GX208">
        <v>41.382199999999997</v>
      </c>
      <c r="GY208">
        <v>1</v>
      </c>
      <c r="GZ208">
        <v>0.65090700000000001</v>
      </c>
      <c r="HA208">
        <v>1.6978800000000001</v>
      </c>
      <c r="HB208">
        <v>20.1996</v>
      </c>
      <c r="HC208">
        <v>5.2148899999999996</v>
      </c>
      <c r="HD208">
        <v>11.974</v>
      </c>
      <c r="HE208">
        <v>4.9901499999999999</v>
      </c>
      <c r="HF208">
        <v>3.2925499999999999</v>
      </c>
      <c r="HG208">
        <v>8389.6</v>
      </c>
      <c r="HH208">
        <v>9999</v>
      </c>
      <c r="HI208">
        <v>9999</v>
      </c>
      <c r="HJ208">
        <v>971.2</v>
      </c>
      <c r="HK208">
        <v>4.9712500000000004</v>
      </c>
      <c r="HL208">
        <v>1.8742399999999999</v>
      </c>
      <c r="HM208">
        <v>1.8705700000000001</v>
      </c>
      <c r="HN208">
        <v>1.8702399999999999</v>
      </c>
      <c r="HO208">
        <v>1.8748400000000001</v>
      </c>
      <c r="HP208">
        <v>1.8714900000000001</v>
      </c>
      <c r="HQ208">
        <v>1.86697</v>
      </c>
      <c r="HR208">
        <v>1.87801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-3.72</v>
      </c>
      <c r="IG208">
        <v>0.3306</v>
      </c>
      <c r="IH208">
        <v>-2.1003025613674828</v>
      </c>
      <c r="II208">
        <v>1.7196870422270779E-5</v>
      </c>
      <c r="IJ208">
        <v>-2.1741833173098589E-6</v>
      </c>
      <c r="IK208">
        <v>9.0595066644434051E-10</v>
      </c>
      <c r="IL208">
        <v>-0.3055493333670728</v>
      </c>
      <c r="IM208">
        <v>-1.2435942757381079E-3</v>
      </c>
      <c r="IN208">
        <v>8.3241555849602686E-4</v>
      </c>
      <c r="IO208">
        <v>-6.8006265696850886E-6</v>
      </c>
      <c r="IP208">
        <v>17</v>
      </c>
      <c r="IQ208">
        <v>2050</v>
      </c>
      <c r="IR208">
        <v>3</v>
      </c>
      <c r="IS208">
        <v>34</v>
      </c>
      <c r="IT208">
        <v>18.7</v>
      </c>
      <c r="IU208">
        <v>18.8</v>
      </c>
      <c r="IV208">
        <v>2.63306</v>
      </c>
      <c r="IW208">
        <v>2.5329600000000001</v>
      </c>
      <c r="IX208">
        <v>1.49902</v>
      </c>
      <c r="IY208">
        <v>2.2814899999999998</v>
      </c>
      <c r="IZ208">
        <v>1.69678</v>
      </c>
      <c r="JA208">
        <v>2.3730500000000001</v>
      </c>
      <c r="JB208">
        <v>43.508099999999999</v>
      </c>
      <c r="JC208">
        <v>13.3703</v>
      </c>
      <c r="JD208">
        <v>18</v>
      </c>
      <c r="JE208">
        <v>694.52599999999995</v>
      </c>
      <c r="JF208">
        <v>287.79700000000003</v>
      </c>
      <c r="JG208">
        <v>30.001000000000001</v>
      </c>
      <c r="JH208">
        <v>35.710799999999999</v>
      </c>
      <c r="JI208">
        <v>30.0002</v>
      </c>
      <c r="JJ208">
        <v>35.4724</v>
      </c>
      <c r="JK208">
        <v>35.4679</v>
      </c>
      <c r="JL208">
        <v>52.753300000000003</v>
      </c>
      <c r="JM208">
        <v>27.435700000000001</v>
      </c>
      <c r="JN208">
        <v>44.323099999999997</v>
      </c>
      <c r="JO208">
        <v>30</v>
      </c>
      <c r="JP208">
        <v>1291.1500000000001</v>
      </c>
      <c r="JQ208">
        <v>32.113100000000003</v>
      </c>
      <c r="JR208">
        <v>98.319199999999995</v>
      </c>
      <c r="JS208">
        <v>98.240200000000002</v>
      </c>
    </row>
    <row r="209" spans="1:279" x14ac:dyDescent="0.2">
      <c r="A209">
        <v>194</v>
      </c>
      <c r="B209">
        <v>1658328751.5999999</v>
      </c>
      <c r="C209">
        <v>770.5</v>
      </c>
      <c r="D209" t="s">
        <v>808</v>
      </c>
      <c r="E209" t="s">
        <v>809</v>
      </c>
      <c r="F209">
        <v>4</v>
      </c>
      <c r="G209">
        <v>1658328749.5999999</v>
      </c>
      <c r="H209">
        <f t="shared" si="150"/>
        <v>1.9760468110772223E-3</v>
      </c>
      <c r="I209">
        <f t="shared" si="151"/>
        <v>1.9760468110772225</v>
      </c>
      <c r="J209">
        <f t="shared" si="152"/>
        <v>10.909330905513592</v>
      </c>
      <c r="K209">
        <f t="shared" si="153"/>
        <v>1261.8042857142859</v>
      </c>
      <c r="L209">
        <f t="shared" si="154"/>
        <v>1070.6404659072252</v>
      </c>
      <c r="M209">
        <f t="shared" si="155"/>
        <v>108.36012921940902</v>
      </c>
      <c r="N209">
        <f t="shared" si="156"/>
        <v>127.70792792120393</v>
      </c>
      <c r="O209">
        <f t="shared" si="157"/>
        <v>0.11274163680214347</v>
      </c>
      <c r="P209">
        <f t="shared" si="158"/>
        <v>2.7614525240743557</v>
      </c>
      <c r="Q209">
        <f t="shared" si="159"/>
        <v>0.11024554467587423</v>
      </c>
      <c r="R209">
        <f t="shared" si="160"/>
        <v>6.9123126570592233E-2</v>
      </c>
      <c r="S209">
        <f t="shared" si="161"/>
        <v>194.44193486672984</v>
      </c>
      <c r="T209">
        <f t="shared" si="162"/>
        <v>34.532152423820456</v>
      </c>
      <c r="U209">
        <f t="shared" si="163"/>
        <v>33.373957142857137</v>
      </c>
      <c r="V209">
        <f t="shared" si="164"/>
        <v>5.1592369748081151</v>
      </c>
      <c r="W209">
        <f t="shared" si="165"/>
        <v>64.523971041723144</v>
      </c>
      <c r="X209">
        <f t="shared" si="166"/>
        <v>3.4220391753490782</v>
      </c>
      <c r="Y209">
        <f t="shared" si="167"/>
        <v>5.3035160733307691</v>
      </c>
      <c r="Z209">
        <f t="shared" si="168"/>
        <v>1.7371977994590369</v>
      </c>
      <c r="AA209">
        <f t="shared" si="169"/>
        <v>-87.143664368505497</v>
      </c>
      <c r="AB209">
        <f t="shared" si="170"/>
        <v>73.410473782452712</v>
      </c>
      <c r="AC209">
        <f t="shared" si="171"/>
        <v>6.12541513614382</v>
      </c>
      <c r="AD209">
        <f t="shared" si="172"/>
        <v>186.83415941682088</v>
      </c>
      <c r="AE209">
        <f t="shared" si="173"/>
        <v>20.72539936493121</v>
      </c>
      <c r="AF209">
        <f t="shared" si="174"/>
        <v>1.9677634621100442</v>
      </c>
      <c r="AG209">
        <f t="shared" si="175"/>
        <v>10.909330905513592</v>
      </c>
      <c r="AH209">
        <v>1326.007602277366</v>
      </c>
      <c r="AI209">
        <v>1308.6354545454551</v>
      </c>
      <c r="AJ209">
        <v>1.7798217317917471</v>
      </c>
      <c r="AK209">
        <v>64.333968966541633</v>
      </c>
      <c r="AL209">
        <f t="shared" si="176"/>
        <v>1.9760468110772225</v>
      </c>
      <c r="AM209">
        <v>32.053520832155989</v>
      </c>
      <c r="AN209">
        <v>33.814059999999991</v>
      </c>
      <c r="AO209">
        <v>1.5806614280547551E-4</v>
      </c>
      <c r="AP209">
        <v>90.117840984765252</v>
      </c>
      <c r="AQ209">
        <v>14</v>
      </c>
      <c r="AR209">
        <v>2</v>
      </c>
      <c r="AS209">
        <f t="shared" si="177"/>
        <v>1</v>
      </c>
      <c r="AT209">
        <f t="shared" si="178"/>
        <v>0</v>
      </c>
      <c r="AU209">
        <f t="shared" si="179"/>
        <v>47033.387848899634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1009.5864408635903</v>
      </c>
      <c r="BI209">
        <f t="shared" si="183"/>
        <v>10.909330905513592</v>
      </c>
      <c r="BJ209" t="e">
        <f t="shared" si="184"/>
        <v>#DIV/0!</v>
      </c>
      <c r="BK209">
        <f t="shared" si="185"/>
        <v>1.0805742296005737E-2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253</v>
      </c>
      <c r="CG209">
        <v>1000</v>
      </c>
      <c r="CH209" t="s">
        <v>414</v>
      </c>
      <c r="CI209">
        <v>1110.1500000000001</v>
      </c>
      <c r="CJ209">
        <v>1175.8634999999999</v>
      </c>
      <c r="CK209">
        <v>1152.67</v>
      </c>
      <c r="CL209">
        <v>1.3005735999999999E-4</v>
      </c>
      <c r="CM209">
        <v>6.5004835999999994E-4</v>
      </c>
      <c r="CN209">
        <v>4.7597999359999997E-2</v>
      </c>
      <c r="CO209">
        <v>5.5000000000000003E-4</v>
      </c>
      <c r="CP209">
        <f t="shared" si="196"/>
        <v>1200.0957142857139</v>
      </c>
      <c r="CQ209">
        <f t="shared" si="197"/>
        <v>1009.5864408635903</v>
      </c>
      <c r="CR209">
        <f t="shared" si="198"/>
        <v>0.84125493395706941</v>
      </c>
      <c r="CS209">
        <f t="shared" si="199"/>
        <v>0.16202202253714398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1658328749.5999999</v>
      </c>
      <c r="CZ209">
        <v>1261.8042857142859</v>
      </c>
      <c r="DA209">
        <v>1283.2157142857141</v>
      </c>
      <c r="DB209">
        <v>33.81108571428571</v>
      </c>
      <c r="DC209">
        <v>32.057057142857147</v>
      </c>
      <c r="DD209">
        <v>1265.53</v>
      </c>
      <c r="DE209">
        <v>33.480400000000003</v>
      </c>
      <c r="DF209">
        <v>650.35357142857151</v>
      </c>
      <c r="DG209">
        <v>101.1104285714286</v>
      </c>
      <c r="DH209">
        <v>0.10013900000000001</v>
      </c>
      <c r="DI209">
        <v>33.867057142857149</v>
      </c>
      <c r="DJ209">
        <v>999.89999999999986</v>
      </c>
      <c r="DK209">
        <v>33.373957142857137</v>
      </c>
      <c r="DL209">
        <v>0</v>
      </c>
      <c r="DM209">
        <v>0</v>
      </c>
      <c r="DN209">
        <v>8971.517142857143</v>
      </c>
      <c r="DO209">
        <v>0</v>
      </c>
      <c r="DP209">
        <v>1883.517142857143</v>
      </c>
      <c r="DQ209">
        <v>-21.41178571428571</v>
      </c>
      <c r="DR209">
        <v>1305.961428571429</v>
      </c>
      <c r="DS209">
        <v>1325.7157142857141</v>
      </c>
      <c r="DT209">
        <v>1.7540257142857141</v>
      </c>
      <c r="DU209">
        <v>1283.2157142857141</v>
      </c>
      <c r="DV209">
        <v>32.057057142857147</v>
      </c>
      <c r="DW209">
        <v>3.4186485714285721</v>
      </c>
      <c r="DX209">
        <v>3.241298571428572</v>
      </c>
      <c r="DY209">
        <v>26.221057142857141</v>
      </c>
      <c r="DZ209">
        <v>25.322328571428571</v>
      </c>
      <c r="EA209">
        <v>1200.0957142857139</v>
      </c>
      <c r="EB209">
        <v>0.95799514285714282</v>
      </c>
      <c r="EC209">
        <v>4.2005171428571422E-2</v>
      </c>
      <c r="ED209">
        <v>0</v>
      </c>
      <c r="EE209">
        <v>638.44799999999998</v>
      </c>
      <c r="EF209">
        <v>5.0001600000000002</v>
      </c>
      <c r="EG209">
        <v>9475.7457142857147</v>
      </c>
      <c r="EH209">
        <v>9515.9314285714299</v>
      </c>
      <c r="EI209">
        <v>47.847999999999999</v>
      </c>
      <c r="EJ209">
        <v>50.5</v>
      </c>
      <c r="EK209">
        <v>49.035428571428582</v>
      </c>
      <c r="EL209">
        <v>48.954999999999998</v>
      </c>
      <c r="EM209">
        <v>49.517714285714291</v>
      </c>
      <c r="EN209">
        <v>1144.8957142857139</v>
      </c>
      <c r="EO209">
        <v>50.201428571428558</v>
      </c>
      <c r="EP209">
        <v>0</v>
      </c>
      <c r="EQ209">
        <v>771262.79999995232</v>
      </c>
      <c r="ER209">
        <v>0</v>
      </c>
      <c r="ES209">
        <v>638.62747999999999</v>
      </c>
      <c r="ET209">
        <v>-1.6355384729966369</v>
      </c>
      <c r="EU209">
        <v>-16.49000008727694</v>
      </c>
      <c r="EV209">
        <v>9476.9416000000001</v>
      </c>
      <c r="EW209">
        <v>15</v>
      </c>
      <c r="EX209">
        <v>1658327627.5</v>
      </c>
      <c r="EY209" t="s">
        <v>416</v>
      </c>
      <c r="EZ209">
        <v>1658327627.5</v>
      </c>
      <c r="FA209">
        <v>1658327617.5</v>
      </c>
      <c r="FB209">
        <v>12</v>
      </c>
      <c r="FC209">
        <v>-0.68500000000000005</v>
      </c>
      <c r="FD209">
        <v>-0.255</v>
      </c>
      <c r="FE209">
        <v>-3.9239999999999999</v>
      </c>
      <c r="FF209">
        <v>0.28599999999999998</v>
      </c>
      <c r="FG209">
        <v>1546</v>
      </c>
      <c r="FH209">
        <v>32</v>
      </c>
      <c r="FI209">
        <v>0.03</v>
      </c>
      <c r="FJ209">
        <v>0.04</v>
      </c>
      <c r="FK209">
        <v>-21.320544999999999</v>
      </c>
      <c r="FL209">
        <v>-0.68967579737332252</v>
      </c>
      <c r="FM209">
        <v>8.6368156602997972E-2</v>
      </c>
      <c r="FN209">
        <v>0</v>
      </c>
      <c r="FO209">
        <v>638.74385294117656</v>
      </c>
      <c r="FP209">
        <v>-1.816669215305726</v>
      </c>
      <c r="FQ209">
        <v>0.27375774309253181</v>
      </c>
      <c r="FR209">
        <v>0</v>
      </c>
      <c r="FS209">
        <v>1.7790265000000001</v>
      </c>
      <c r="FT209">
        <v>-0.28117936210132138</v>
      </c>
      <c r="FU209">
        <v>2.9284209785309202E-2</v>
      </c>
      <c r="FV209">
        <v>0</v>
      </c>
      <c r="FW209">
        <v>0</v>
      </c>
      <c r="FX209">
        <v>3</v>
      </c>
      <c r="FY209" t="s">
        <v>428</v>
      </c>
      <c r="FZ209">
        <v>3.3693599999999999</v>
      </c>
      <c r="GA209">
        <v>2.8935300000000002</v>
      </c>
      <c r="GB209">
        <v>0.21057799999999999</v>
      </c>
      <c r="GC209">
        <v>0.21509500000000001</v>
      </c>
      <c r="GD209">
        <v>0.14022100000000001</v>
      </c>
      <c r="GE209">
        <v>0.137655</v>
      </c>
      <c r="GF209">
        <v>27237.8</v>
      </c>
      <c r="GG209">
        <v>23557.8</v>
      </c>
      <c r="GH209">
        <v>30852.1</v>
      </c>
      <c r="GI209">
        <v>27985.8</v>
      </c>
      <c r="GJ209">
        <v>34950.300000000003</v>
      </c>
      <c r="GK209">
        <v>34052.199999999997</v>
      </c>
      <c r="GL209">
        <v>40217.699999999997</v>
      </c>
      <c r="GM209">
        <v>39006.699999999997</v>
      </c>
      <c r="GN209">
        <v>2.3081800000000001</v>
      </c>
      <c r="GO209">
        <v>1.5726199999999999</v>
      </c>
      <c r="GP209">
        <v>0</v>
      </c>
      <c r="GQ209">
        <v>3.0063099999999999E-2</v>
      </c>
      <c r="GR209">
        <v>999.9</v>
      </c>
      <c r="GS209">
        <v>32.8977</v>
      </c>
      <c r="GT209">
        <v>58.8</v>
      </c>
      <c r="GU209">
        <v>39.200000000000003</v>
      </c>
      <c r="GV209">
        <v>41.307099999999998</v>
      </c>
      <c r="GW209">
        <v>50.652900000000002</v>
      </c>
      <c r="GX209">
        <v>40.757199999999997</v>
      </c>
      <c r="GY209">
        <v>1</v>
      </c>
      <c r="GZ209">
        <v>0.65099799999999997</v>
      </c>
      <c r="HA209">
        <v>1.7001299999999999</v>
      </c>
      <c r="HB209">
        <v>20.199400000000001</v>
      </c>
      <c r="HC209">
        <v>5.2134</v>
      </c>
      <c r="HD209">
        <v>11.974</v>
      </c>
      <c r="HE209">
        <v>4.9897</v>
      </c>
      <c r="HF209">
        <v>3.2922500000000001</v>
      </c>
      <c r="HG209">
        <v>8389.6</v>
      </c>
      <c r="HH209">
        <v>9999</v>
      </c>
      <c r="HI209">
        <v>9999</v>
      </c>
      <c r="HJ209">
        <v>971.2</v>
      </c>
      <c r="HK209">
        <v>4.9712399999999999</v>
      </c>
      <c r="HL209">
        <v>1.8742399999999999</v>
      </c>
      <c r="HM209">
        <v>1.8705700000000001</v>
      </c>
      <c r="HN209">
        <v>1.8702399999999999</v>
      </c>
      <c r="HO209">
        <v>1.87483</v>
      </c>
      <c r="HP209">
        <v>1.8714900000000001</v>
      </c>
      <c r="HQ209">
        <v>1.86697</v>
      </c>
      <c r="HR209">
        <v>1.8780300000000001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-3.73</v>
      </c>
      <c r="IG209">
        <v>0.33079999999999998</v>
      </c>
      <c r="IH209">
        <v>-2.1003025613674828</v>
      </c>
      <c r="II209">
        <v>1.7196870422270779E-5</v>
      </c>
      <c r="IJ209">
        <v>-2.1741833173098589E-6</v>
      </c>
      <c r="IK209">
        <v>9.0595066644434051E-10</v>
      </c>
      <c r="IL209">
        <v>-0.3055493333670728</v>
      </c>
      <c r="IM209">
        <v>-1.2435942757381079E-3</v>
      </c>
      <c r="IN209">
        <v>8.3241555849602686E-4</v>
      </c>
      <c r="IO209">
        <v>-6.8006265696850886E-6</v>
      </c>
      <c r="IP209">
        <v>17</v>
      </c>
      <c r="IQ209">
        <v>2050</v>
      </c>
      <c r="IR209">
        <v>3</v>
      </c>
      <c r="IS209">
        <v>34</v>
      </c>
      <c r="IT209">
        <v>18.7</v>
      </c>
      <c r="IU209">
        <v>18.899999999999999</v>
      </c>
      <c r="IV209">
        <v>2.6452599999999999</v>
      </c>
      <c r="IW209">
        <v>2.5366200000000001</v>
      </c>
      <c r="IX209">
        <v>1.49902</v>
      </c>
      <c r="IY209">
        <v>2.2814899999999998</v>
      </c>
      <c r="IZ209">
        <v>1.69678</v>
      </c>
      <c r="JA209">
        <v>2.3132299999999999</v>
      </c>
      <c r="JB209">
        <v>43.508099999999999</v>
      </c>
      <c r="JC209">
        <v>13.379</v>
      </c>
      <c r="JD209">
        <v>18</v>
      </c>
      <c r="JE209">
        <v>694.274</v>
      </c>
      <c r="JF209">
        <v>287.92</v>
      </c>
      <c r="JG209">
        <v>30.000800000000002</v>
      </c>
      <c r="JH209">
        <v>35.712200000000003</v>
      </c>
      <c r="JI209">
        <v>30.0002</v>
      </c>
      <c r="JJ209">
        <v>35.473599999999998</v>
      </c>
      <c r="JK209">
        <v>35.4679</v>
      </c>
      <c r="JL209">
        <v>52.9816</v>
      </c>
      <c r="JM209">
        <v>27.1525</v>
      </c>
      <c r="JN209">
        <v>44.323099999999997</v>
      </c>
      <c r="JO209">
        <v>30</v>
      </c>
      <c r="JP209">
        <v>1297.8499999999999</v>
      </c>
      <c r="JQ209">
        <v>32.285699999999999</v>
      </c>
      <c r="JR209">
        <v>98.321299999999994</v>
      </c>
      <c r="JS209">
        <v>98.238399999999999</v>
      </c>
    </row>
    <row r="210" spans="1:279" x14ac:dyDescent="0.2">
      <c r="A210">
        <v>195</v>
      </c>
      <c r="B210">
        <v>1658328755.5999999</v>
      </c>
      <c r="C210">
        <v>774.5</v>
      </c>
      <c r="D210" t="s">
        <v>810</v>
      </c>
      <c r="E210" t="s">
        <v>811</v>
      </c>
      <c r="F210">
        <v>4</v>
      </c>
      <c r="G210">
        <v>1658328753.2874999</v>
      </c>
      <c r="H210">
        <f t="shared" si="150"/>
        <v>1.9594044183850702E-3</v>
      </c>
      <c r="I210">
        <f t="shared" si="151"/>
        <v>1.9594044183850703</v>
      </c>
      <c r="J210">
        <f t="shared" si="152"/>
        <v>11.044412615094272</v>
      </c>
      <c r="K210">
        <f t="shared" si="153"/>
        <v>1267.9612500000001</v>
      </c>
      <c r="L210">
        <f t="shared" si="154"/>
        <v>1072.9195472196361</v>
      </c>
      <c r="M210">
        <f t="shared" si="155"/>
        <v>108.58912711500281</v>
      </c>
      <c r="N210">
        <f t="shared" si="156"/>
        <v>128.32910511319275</v>
      </c>
      <c r="O210">
        <f t="shared" si="157"/>
        <v>0.11150924374395622</v>
      </c>
      <c r="P210">
        <f t="shared" si="158"/>
        <v>2.7668561577958695</v>
      </c>
      <c r="Q210">
        <f t="shared" si="159"/>
        <v>0.10907144438162525</v>
      </c>
      <c r="R210">
        <f t="shared" si="160"/>
        <v>6.8384240464750112E-2</v>
      </c>
      <c r="S210">
        <f t="shared" si="161"/>
        <v>194.42340105829149</v>
      </c>
      <c r="T210">
        <f t="shared" si="162"/>
        <v>34.546654691383424</v>
      </c>
      <c r="U210">
        <f t="shared" si="163"/>
        <v>33.389387499999998</v>
      </c>
      <c r="V210">
        <f t="shared" si="164"/>
        <v>5.1636995407420576</v>
      </c>
      <c r="W210">
        <f t="shared" si="165"/>
        <v>64.495112576614261</v>
      </c>
      <c r="X210">
        <f t="shared" si="166"/>
        <v>3.422663589024745</v>
      </c>
      <c r="Y210">
        <f t="shared" si="167"/>
        <v>5.3068572986192342</v>
      </c>
      <c r="Z210">
        <f t="shared" si="168"/>
        <v>1.7410359517173126</v>
      </c>
      <c r="AA210">
        <f t="shared" si="169"/>
        <v>-86.409734850781589</v>
      </c>
      <c r="AB210">
        <f t="shared" si="170"/>
        <v>72.935082011116904</v>
      </c>
      <c r="AC210">
        <f t="shared" si="171"/>
        <v>6.0746564072804556</v>
      </c>
      <c r="AD210">
        <f t="shared" si="172"/>
        <v>187.02340462590726</v>
      </c>
      <c r="AE210">
        <f t="shared" si="173"/>
        <v>20.432757441090036</v>
      </c>
      <c r="AF210">
        <f t="shared" si="174"/>
        <v>1.9422164485618847</v>
      </c>
      <c r="AG210">
        <f t="shared" si="175"/>
        <v>11.044412615094272</v>
      </c>
      <c r="AH210">
        <v>1332.559913020264</v>
      </c>
      <c r="AI210">
        <v>1315.4072121212121</v>
      </c>
      <c r="AJ210">
        <v>1.6910119930740231</v>
      </c>
      <c r="AK210">
        <v>64.333968966541633</v>
      </c>
      <c r="AL210">
        <f t="shared" si="176"/>
        <v>1.9594044183850703</v>
      </c>
      <c r="AM210">
        <v>32.076617498233773</v>
      </c>
      <c r="AN210">
        <v>33.82294666666666</v>
      </c>
      <c r="AO210">
        <v>3.7760104416082718E-5</v>
      </c>
      <c r="AP210">
        <v>90.117840984765252</v>
      </c>
      <c r="AQ210">
        <v>14</v>
      </c>
      <c r="AR210">
        <v>2</v>
      </c>
      <c r="AS210">
        <f t="shared" si="177"/>
        <v>1</v>
      </c>
      <c r="AT210">
        <f t="shared" si="178"/>
        <v>0</v>
      </c>
      <c r="AU210">
        <f t="shared" si="179"/>
        <v>47179.770971614649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1009.4920466623272</v>
      </c>
      <c r="BI210">
        <f t="shared" si="183"/>
        <v>11.044412615094272</v>
      </c>
      <c r="BJ210" t="e">
        <f t="shared" si="184"/>
        <v>#DIV/0!</v>
      </c>
      <c r="BK210">
        <f t="shared" si="185"/>
        <v>1.0940564268545052E-2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253</v>
      </c>
      <c r="CG210">
        <v>1000</v>
      </c>
      <c r="CH210" t="s">
        <v>414</v>
      </c>
      <c r="CI210">
        <v>1110.1500000000001</v>
      </c>
      <c r="CJ210">
        <v>1175.8634999999999</v>
      </c>
      <c r="CK210">
        <v>1152.67</v>
      </c>
      <c r="CL210">
        <v>1.3005735999999999E-4</v>
      </c>
      <c r="CM210">
        <v>6.5004835999999994E-4</v>
      </c>
      <c r="CN210">
        <v>4.7597999359999997E-2</v>
      </c>
      <c r="CO210">
        <v>5.5000000000000003E-4</v>
      </c>
      <c r="CP210">
        <f t="shared" si="196"/>
        <v>1199.9837500000001</v>
      </c>
      <c r="CQ210">
        <f t="shared" si="197"/>
        <v>1009.4920466623272</v>
      </c>
      <c r="CR210">
        <f t="shared" si="198"/>
        <v>0.84125476421020462</v>
      </c>
      <c r="CS210">
        <f t="shared" si="199"/>
        <v>0.16202169492569501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1658328753.2874999</v>
      </c>
      <c r="CZ210">
        <v>1267.9612500000001</v>
      </c>
      <c r="DA210">
        <v>1289.08375</v>
      </c>
      <c r="DB210">
        <v>33.817774999999997</v>
      </c>
      <c r="DC210">
        <v>32.086550000000003</v>
      </c>
      <c r="DD210">
        <v>1271.6912500000001</v>
      </c>
      <c r="DE210">
        <v>33.486874999999998</v>
      </c>
      <c r="DF210">
        <v>650.36087500000008</v>
      </c>
      <c r="DG210">
        <v>101.10912500000001</v>
      </c>
      <c r="DH210">
        <v>9.9886799999999998E-2</v>
      </c>
      <c r="DI210">
        <v>33.878337500000001</v>
      </c>
      <c r="DJ210">
        <v>999.9</v>
      </c>
      <c r="DK210">
        <v>33.389387499999998</v>
      </c>
      <c r="DL210">
        <v>0</v>
      </c>
      <c r="DM210">
        <v>0</v>
      </c>
      <c r="DN210">
        <v>9000.3125</v>
      </c>
      <c r="DO210">
        <v>0</v>
      </c>
      <c r="DP210">
        <v>1882.28125</v>
      </c>
      <c r="DQ210">
        <v>-21.124162500000001</v>
      </c>
      <c r="DR210">
        <v>1312.3412499999999</v>
      </c>
      <c r="DS210">
        <v>1331.8187499999999</v>
      </c>
      <c r="DT210">
        <v>1.7312425</v>
      </c>
      <c r="DU210">
        <v>1289.08375</v>
      </c>
      <c r="DV210">
        <v>32.086550000000003</v>
      </c>
      <c r="DW210">
        <v>3.4192849999999999</v>
      </c>
      <c r="DX210">
        <v>3.24424125</v>
      </c>
      <c r="DY210">
        <v>26.2242</v>
      </c>
      <c r="DZ210">
        <v>25.337587500000001</v>
      </c>
      <c r="EA210">
        <v>1199.9837500000001</v>
      </c>
      <c r="EB210">
        <v>0.95800174999999999</v>
      </c>
      <c r="EC210">
        <v>4.1998512500000001E-2</v>
      </c>
      <c r="ED210">
        <v>0</v>
      </c>
      <c r="EE210">
        <v>638.27637500000003</v>
      </c>
      <c r="EF210">
        <v>5.0001600000000002</v>
      </c>
      <c r="EG210">
        <v>9471.5499999999993</v>
      </c>
      <c r="EH210">
        <v>9515.0612499999988</v>
      </c>
      <c r="EI210">
        <v>47.851374999999997</v>
      </c>
      <c r="EJ210">
        <v>50.5</v>
      </c>
      <c r="EK210">
        <v>49.093499999999999</v>
      </c>
      <c r="EL210">
        <v>48.968499999999999</v>
      </c>
      <c r="EM210">
        <v>49.530999999999999</v>
      </c>
      <c r="EN210">
        <v>1144.7962500000001</v>
      </c>
      <c r="EO210">
        <v>50.19</v>
      </c>
      <c r="EP210">
        <v>0</v>
      </c>
      <c r="EQ210">
        <v>771267</v>
      </c>
      <c r="ER210">
        <v>0</v>
      </c>
      <c r="ES210">
        <v>638.48284615384614</v>
      </c>
      <c r="ET210">
        <v>-2.5030427439188871</v>
      </c>
      <c r="EU210">
        <v>-33.431453044250958</v>
      </c>
      <c r="EV210">
        <v>9474.8888461538463</v>
      </c>
      <c r="EW210">
        <v>15</v>
      </c>
      <c r="EX210">
        <v>1658327627.5</v>
      </c>
      <c r="EY210" t="s">
        <v>416</v>
      </c>
      <c r="EZ210">
        <v>1658327627.5</v>
      </c>
      <c r="FA210">
        <v>1658327617.5</v>
      </c>
      <c r="FB210">
        <v>12</v>
      </c>
      <c r="FC210">
        <v>-0.68500000000000005</v>
      </c>
      <c r="FD210">
        <v>-0.255</v>
      </c>
      <c r="FE210">
        <v>-3.9239999999999999</v>
      </c>
      <c r="FF210">
        <v>0.28599999999999998</v>
      </c>
      <c r="FG210">
        <v>1546</v>
      </c>
      <c r="FH210">
        <v>32</v>
      </c>
      <c r="FI210">
        <v>0.03</v>
      </c>
      <c r="FJ210">
        <v>0.04</v>
      </c>
      <c r="FK210">
        <v>-21.305353658536589</v>
      </c>
      <c r="FL210">
        <v>0.39899372822297519</v>
      </c>
      <c r="FM210">
        <v>0.1125145867997239</v>
      </c>
      <c r="FN210">
        <v>1</v>
      </c>
      <c r="FO210">
        <v>638.5925882352941</v>
      </c>
      <c r="FP210">
        <v>-1.8097479033493511</v>
      </c>
      <c r="FQ210">
        <v>0.24605070228895409</v>
      </c>
      <c r="FR210">
        <v>0</v>
      </c>
      <c r="FS210">
        <v>1.760479512195122</v>
      </c>
      <c r="FT210">
        <v>-0.1856067595818765</v>
      </c>
      <c r="FU210">
        <v>2.0045648387474049E-2</v>
      </c>
      <c r="FV210">
        <v>0</v>
      </c>
      <c r="FW210">
        <v>1</v>
      </c>
      <c r="FX210">
        <v>3</v>
      </c>
      <c r="FY210" t="s">
        <v>425</v>
      </c>
      <c r="FZ210">
        <v>3.3694999999999999</v>
      </c>
      <c r="GA210">
        <v>2.89377</v>
      </c>
      <c r="GB210">
        <v>0.21126200000000001</v>
      </c>
      <c r="GC210">
        <v>0.21578600000000001</v>
      </c>
      <c r="GD210">
        <v>0.14025499999999999</v>
      </c>
      <c r="GE210">
        <v>0.13782700000000001</v>
      </c>
      <c r="GF210">
        <v>27213.7</v>
      </c>
      <c r="GG210">
        <v>23536.5</v>
      </c>
      <c r="GH210">
        <v>30851.7</v>
      </c>
      <c r="GI210">
        <v>27985.200000000001</v>
      </c>
      <c r="GJ210">
        <v>34948.9</v>
      </c>
      <c r="GK210">
        <v>34045</v>
      </c>
      <c r="GL210">
        <v>40217.599999999999</v>
      </c>
      <c r="GM210">
        <v>39006.300000000003</v>
      </c>
      <c r="GN210">
        <v>2.3081999999999998</v>
      </c>
      <c r="GO210">
        <v>1.5726500000000001</v>
      </c>
      <c r="GP210">
        <v>0</v>
      </c>
      <c r="GQ210">
        <v>2.997E-2</v>
      </c>
      <c r="GR210">
        <v>999.9</v>
      </c>
      <c r="GS210">
        <v>32.908200000000001</v>
      </c>
      <c r="GT210">
        <v>58.8</v>
      </c>
      <c r="GU210">
        <v>39.200000000000003</v>
      </c>
      <c r="GV210">
        <v>41.306899999999999</v>
      </c>
      <c r="GW210">
        <v>50.382899999999999</v>
      </c>
      <c r="GX210">
        <v>41.466299999999997</v>
      </c>
      <c r="GY210">
        <v>1</v>
      </c>
      <c r="GZ210">
        <v>0.65105199999999996</v>
      </c>
      <c r="HA210">
        <v>1.7038</v>
      </c>
      <c r="HB210">
        <v>20.1998</v>
      </c>
      <c r="HC210">
        <v>5.2153400000000003</v>
      </c>
      <c r="HD210">
        <v>11.974</v>
      </c>
      <c r="HE210">
        <v>4.9903500000000003</v>
      </c>
      <c r="HF210">
        <v>3.2926500000000001</v>
      </c>
      <c r="HG210">
        <v>8389.7999999999993</v>
      </c>
      <c r="HH210">
        <v>9999</v>
      </c>
      <c r="HI210">
        <v>9999</v>
      </c>
      <c r="HJ210">
        <v>971.2</v>
      </c>
      <c r="HK210">
        <v>4.9712399999999999</v>
      </c>
      <c r="HL210">
        <v>1.8742399999999999</v>
      </c>
      <c r="HM210">
        <v>1.8705700000000001</v>
      </c>
      <c r="HN210">
        <v>1.87026</v>
      </c>
      <c r="HO210">
        <v>1.8748499999999999</v>
      </c>
      <c r="HP210">
        <v>1.8714900000000001</v>
      </c>
      <c r="HQ210">
        <v>1.8669800000000001</v>
      </c>
      <c r="HR210">
        <v>1.8780300000000001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-3.74</v>
      </c>
      <c r="IG210">
        <v>0.33119999999999999</v>
      </c>
      <c r="IH210">
        <v>-2.1003025613674828</v>
      </c>
      <c r="II210">
        <v>1.7196870422270779E-5</v>
      </c>
      <c r="IJ210">
        <v>-2.1741833173098589E-6</v>
      </c>
      <c r="IK210">
        <v>9.0595066644434051E-10</v>
      </c>
      <c r="IL210">
        <v>-0.3055493333670728</v>
      </c>
      <c r="IM210">
        <v>-1.2435942757381079E-3</v>
      </c>
      <c r="IN210">
        <v>8.3241555849602686E-4</v>
      </c>
      <c r="IO210">
        <v>-6.8006265696850886E-6</v>
      </c>
      <c r="IP210">
        <v>17</v>
      </c>
      <c r="IQ210">
        <v>2050</v>
      </c>
      <c r="IR210">
        <v>3</v>
      </c>
      <c r="IS210">
        <v>34</v>
      </c>
      <c r="IT210">
        <v>18.8</v>
      </c>
      <c r="IU210">
        <v>19</v>
      </c>
      <c r="IV210">
        <v>2.65625</v>
      </c>
      <c r="IW210">
        <v>2.5415000000000001</v>
      </c>
      <c r="IX210">
        <v>1.49902</v>
      </c>
      <c r="IY210">
        <v>2.2814899999999998</v>
      </c>
      <c r="IZ210">
        <v>1.69678</v>
      </c>
      <c r="JA210">
        <v>2.2583000000000002</v>
      </c>
      <c r="JB210">
        <v>43.508099999999999</v>
      </c>
      <c r="JC210">
        <v>13.361499999999999</v>
      </c>
      <c r="JD210">
        <v>18</v>
      </c>
      <c r="JE210">
        <v>694.29499999999996</v>
      </c>
      <c r="JF210">
        <v>287.94400000000002</v>
      </c>
      <c r="JG210">
        <v>30.001000000000001</v>
      </c>
      <c r="JH210">
        <v>35.714100000000002</v>
      </c>
      <c r="JI210">
        <v>30.000299999999999</v>
      </c>
      <c r="JJ210">
        <v>35.473599999999998</v>
      </c>
      <c r="JK210">
        <v>35.470599999999997</v>
      </c>
      <c r="JL210">
        <v>53.214799999999997</v>
      </c>
      <c r="JM210">
        <v>26.848099999999999</v>
      </c>
      <c r="JN210">
        <v>44.323099999999997</v>
      </c>
      <c r="JO210">
        <v>30</v>
      </c>
      <c r="JP210">
        <v>1304.53</v>
      </c>
      <c r="JQ210">
        <v>32.347000000000001</v>
      </c>
      <c r="JR210">
        <v>98.320499999999996</v>
      </c>
      <c r="JS210">
        <v>98.236900000000006</v>
      </c>
    </row>
    <row r="211" spans="1:279" x14ac:dyDescent="0.2">
      <c r="A211">
        <v>196</v>
      </c>
      <c r="B211">
        <v>1658328759.5999999</v>
      </c>
      <c r="C211">
        <v>778.5</v>
      </c>
      <c r="D211" t="s">
        <v>812</v>
      </c>
      <c r="E211" t="s">
        <v>813</v>
      </c>
      <c r="F211">
        <v>4</v>
      </c>
      <c r="G211">
        <v>1658328757.5999999</v>
      </c>
      <c r="H211">
        <f t="shared" si="150"/>
        <v>1.9509767254211881E-3</v>
      </c>
      <c r="I211">
        <f t="shared" si="151"/>
        <v>1.9509767254211881</v>
      </c>
      <c r="J211">
        <f t="shared" si="152"/>
        <v>11.093420828375777</v>
      </c>
      <c r="K211">
        <f t="shared" si="153"/>
        <v>1275.091428571428</v>
      </c>
      <c r="L211">
        <f t="shared" si="154"/>
        <v>1078.2855631585808</v>
      </c>
      <c r="M211">
        <f t="shared" si="155"/>
        <v>109.12991183519712</v>
      </c>
      <c r="N211">
        <f t="shared" si="156"/>
        <v>129.04801838782566</v>
      </c>
      <c r="O211">
        <f t="shared" si="157"/>
        <v>0.11092235510636134</v>
      </c>
      <c r="P211">
        <f t="shared" si="158"/>
        <v>2.7691283085264162</v>
      </c>
      <c r="Q211">
        <f t="shared" si="159"/>
        <v>0.1085117832490988</v>
      </c>
      <c r="R211">
        <f t="shared" si="160"/>
        <v>6.8032081608911443E-2</v>
      </c>
      <c r="S211">
        <f t="shared" si="161"/>
        <v>194.43868589828438</v>
      </c>
      <c r="T211">
        <f t="shared" si="162"/>
        <v>34.55975487669658</v>
      </c>
      <c r="U211">
        <f t="shared" si="163"/>
        <v>33.402771428571427</v>
      </c>
      <c r="V211">
        <f t="shared" si="164"/>
        <v>5.1675729843214508</v>
      </c>
      <c r="W211">
        <f t="shared" si="165"/>
        <v>64.502123931269438</v>
      </c>
      <c r="X211">
        <f t="shared" si="166"/>
        <v>3.4251804043340606</v>
      </c>
      <c r="Y211">
        <f t="shared" si="167"/>
        <v>5.3101823561403636</v>
      </c>
      <c r="Z211">
        <f t="shared" si="168"/>
        <v>1.7423925799873903</v>
      </c>
      <c r="AA211">
        <f t="shared" si="169"/>
        <v>-86.038073591074394</v>
      </c>
      <c r="AB211">
        <f t="shared" si="170"/>
        <v>72.671871942258647</v>
      </c>
      <c r="AC211">
        <f t="shared" si="171"/>
        <v>6.0484954626883587</v>
      </c>
      <c r="AD211">
        <f t="shared" si="172"/>
        <v>187.12097971215698</v>
      </c>
      <c r="AE211">
        <f t="shared" si="173"/>
        <v>20.767161163178539</v>
      </c>
      <c r="AF211">
        <f t="shared" si="174"/>
        <v>1.864835840305221</v>
      </c>
      <c r="AG211">
        <f t="shared" si="175"/>
        <v>11.093420828375777</v>
      </c>
      <c r="AH211">
        <v>1339.851677401289</v>
      </c>
      <c r="AI211">
        <v>1322.396363636363</v>
      </c>
      <c r="AJ211">
        <v>1.7561417463506499</v>
      </c>
      <c r="AK211">
        <v>64.333968966541633</v>
      </c>
      <c r="AL211">
        <f t="shared" si="176"/>
        <v>1.9509767254211881</v>
      </c>
      <c r="AM211">
        <v>32.152892919355487</v>
      </c>
      <c r="AN211">
        <v>33.858913333333327</v>
      </c>
      <c r="AO211">
        <v>6.0032182195574862E-3</v>
      </c>
      <c r="AP211">
        <v>90.117840984765252</v>
      </c>
      <c r="AQ211">
        <v>14</v>
      </c>
      <c r="AR211">
        <v>2</v>
      </c>
      <c r="AS211">
        <f t="shared" si="177"/>
        <v>1</v>
      </c>
      <c r="AT211">
        <f t="shared" si="178"/>
        <v>0</v>
      </c>
      <c r="AU211">
        <f t="shared" si="179"/>
        <v>47240.354781195558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1009.5728569421162</v>
      </c>
      <c r="BI211">
        <f t="shared" si="183"/>
        <v>11.093420828375777</v>
      </c>
      <c r="BJ211" t="e">
        <f t="shared" si="184"/>
        <v>#DIV/0!</v>
      </c>
      <c r="BK211">
        <f t="shared" si="185"/>
        <v>1.0988232054867752E-2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253</v>
      </c>
      <c r="CG211">
        <v>1000</v>
      </c>
      <c r="CH211" t="s">
        <v>414</v>
      </c>
      <c r="CI211">
        <v>1110.1500000000001</v>
      </c>
      <c r="CJ211">
        <v>1175.8634999999999</v>
      </c>
      <c r="CK211">
        <v>1152.67</v>
      </c>
      <c r="CL211">
        <v>1.3005735999999999E-4</v>
      </c>
      <c r="CM211">
        <v>6.5004835999999994E-4</v>
      </c>
      <c r="CN211">
        <v>4.7597999359999997E-2</v>
      </c>
      <c r="CO211">
        <v>5.5000000000000003E-4</v>
      </c>
      <c r="CP211">
        <f t="shared" si="196"/>
        <v>1200.08</v>
      </c>
      <c r="CQ211">
        <f t="shared" si="197"/>
        <v>1009.5728569421162</v>
      </c>
      <c r="CR211">
        <f t="shared" si="198"/>
        <v>0.84125463047639848</v>
      </c>
      <c r="CS211">
        <f t="shared" si="199"/>
        <v>0.16202143681944903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1658328757.5999999</v>
      </c>
      <c r="CZ211">
        <v>1275.091428571428</v>
      </c>
      <c r="DA211">
        <v>1296.444285714286</v>
      </c>
      <c r="DB211">
        <v>33.843357142857137</v>
      </c>
      <c r="DC211">
        <v>32.181142857142859</v>
      </c>
      <c r="DD211">
        <v>1278.831428571428</v>
      </c>
      <c r="DE211">
        <v>33.511685714285711</v>
      </c>
      <c r="DF211">
        <v>650.35785714285726</v>
      </c>
      <c r="DG211">
        <v>101.10685714285709</v>
      </c>
      <c r="DH211">
        <v>0.1000175142857143</v>
      </c>
      <c r="DI211">
        <v>33.889557142857143</v>
      </c>
      <c r="DJ211">
        <v>999.89999999999986</v>
      </c>
      <c r="DK211">
        <v>33.402771428571427</v>
      </c>
      <c r="DL211">
        <v>0</v>
      </c>
      <c r="DM211">
        <v>0</v>
      </c>
      <c r="DN211">
        <v>9012.59</v>
      </c>
      <c r="DO211">
        <v>0</v>
      </c>
      <c r="DP211">
        <v>1882.091428571428</v>
      </c>
      <c r="DQ211">
        <v>-21.350642857142859</v>
      </c>
      <c r="DR211">
        <v>1319.758571428571</v>
      </c>
      <c r="DS211">
        <v>1339.5542857142859</v>
      </c>
      <c r="DT211">
        <v>1.6622028571428571</v>
      </c>
      <c r="DU211">
        <v>1296.444285714286</v>
      </c>
      <c r="DV211">
        <v>32.181142857142859</v>
      </c>
      <c r="DW211">
        <v>3.4217971428571432</v>
      </c>
      <c r="DX211">
        <v>3.253735714285714</v>
      </c>
      <c r="DY211">
        <v>26.236642857142861</v>
      </c>
      <c r="DZ211">
        <v>25.38674285714286</v>
      </c>
      <c r="EA211">
        <v>1200.08</v>
      </c>
      <c r="EB211">
        <v>0.95800485714285721</v>
      </c>
      <c r="EC211">
        <v>4.199535714285714E-2</v>
      </c>
      <c r="ED211">
        <v>0</v>
      </c>
      <c r="EE211">
        <v>638.19985714285724</v>
      </c>
      <c r="EF211">
        <v>5.0001600000000002</v>
      </c>
      <c r="EG211">
        <v>9468.6242857142843</v>
      </c>
      <c r="EH211">
        <v>9515.8328571428574</v>
      </c>
      <c r="EI211">
        <v>47.857000000000014</v>
      </c>
      <c r="EJ211">
        <v>50.5</v>
      </c>
      <c r="EK211">
        <v>49.061999999999998</v>
      </c>
      <c r="EL211">
        <v>48.98171428571429</v>
      </c>
      <c r="EM211">
        <v>49.561999999999998</v>
      </c>
      <c r="EN211">
        <v>1144.8914285714291</v>
      </c>
      <c r="EO211">
        <v>50.188571428571429</v>
      </c>
      <c r="EP211">
        <v>0</v>
      </c>
      <c r="EQ211">
        <v>771271.20000004768</v>
      </c>
      <c r="ER211">
        <v>0</v>
      </c>
      <c r="ES211">
        <v>638.31812000000002</v>
      </c>
      <c r="ET211">
        <v>-2.1916923127574659</v>
      </c>
      <c r="EU211">
        <v>-50.688461383451092</v>
      </c>
      <c r="EV211">
        <v>9472.3132000000005</v>
      </c>
      <c r="EW211">
        <v>15</v>
      </c>
      <c r="EX211">
        <v>1658327627.5</v>
      </c>
      <c r="EY211" t="s">
        <v>416</v>
      </c>
      <c r="EZ211">
        <v>1658327627.5</v>
      </c>
      <c r="FA211">
        <v>1658327617.5</v>
      </c>
      <c r="FB211">
        <v>12</v>
      </c>
      <c r="FC211">
        <v>-0.68500000000000005</v>
      </c>
      <c r="FD211">
        <v>-0.255</v>
      </c>
      <c r="FE211">
        <v>-3.9239999999999999</v>
      </c>
      <c r="FF211">
        <v>0.28599999999999998</v>
      </c>
      <c r="FG211">
        <v>1546</v>
      </c>
      <c r="FH211">
        <v>32</v>
      </c>
      <c r="FI211">
        <v>0.03</v>
      </c>
      <c r="FJ211">
        <v>0.04</v>
      </c>
      <c r="FK211">
        <v>-21.306645</v>
      </c>
      <c r="FL211">
        <v>0.41917148217639788</v>
      </c>
      <c r="FM211">
        <v>0.1140960800159232</v>
      </c>
      <c r="FN211">
        <v>1</v>
      </c>
      <c r="FO211">
        <v>638.48994117647055</v>
      </c>
      <c r="FP211">
        <v>-2.3629946593812852</v>
      </c>
      <c r="FQ211">
        <v>0.27795100511723397</v>
      </c>
      <c r="FR211">
        <v>0</v>
      </c>
      <c r="FS211">
        <v>1.74037175</v>
      </c>
      <c r="FT211">
        <v>-0.26245519699813002</v>
      </c>
      <c r="FU211">
        <v>2.9878830539991019E-2</v>
      </c>
      <c r="FV211">
        <v>0</v>
      </c>
      <c r="FW211">
        <v>1</v>
      </c>
      <c r="FX211">
        <v>3</v>
      </c>
      <c r="FY211" t="s">
        <v>425</v>
      </c>
      <c r="FZ211">
        <v>3.36938</v>
      </c>
      <c r="GA211">
        <v>2.8938299999999999</v>
      </c>
      <c r="GB211">
        <v>0.211954</v>
      </c>
      <c r="GC211">
        <v>0.21648500000000001</v>
      </c>
      <c r="GD211">
        <v>0.14036299999999999</v>
      </c>
      <c r="GE211">
        <v>0.13819799999999999</v>
      </c>
      <c r="GF211">
        <v>27189.599999999999</v>
      </c>
      <c r="GG211">
        <v>23515.599999999999</v>
      </c>
      <c r="GH211">
        <v>30851.599999999999</v>
      </c>
      <c r="GI211">
        <v>27985.4</v>
      </c>
      <c r="GJ211">
        <v>34944.300000000003</v>
      </c>
      <c r="GK211">
        <v>34030.699999999997</v>
      </c>
      <c r="GL211">
        <v>40217.199999999997</v>
      </c>
      <c r="GM211">
        <v>39006.699999999997</v>
      </c>
      <c r="GN211">
        <v>2.3083999999999998</v>
      </c>
      <c r="GO211">
        <v>1.5729500000000001</v>
      </c>
      <c r="GP211">
        <v>0</v>
      </c>
      <c r="GQ211">
        <v>2.99327E-2</v>
      </c>
      <c r="GR211">
        <v>999.9</v>
      </c>
      <c r="GS211">
        <v>32.919899999999998</v>
      </c>
      <c r="GT211">
        <v>58.8</v>
      </c>
      <c r="GU211">
        <v>39.200000000000003</v>
      </c>
      <c r="GV211">
        <v>41.305999999999997</v>
      </c>
      <c r="GW211">
        <v>50.472900000000003</v>
      </c>
      <c r="GX211">
        <v>41.386200000000002</v>
      </c>
      <c r="GY211">
        <v>1</v>
      </c>
      <c r="GZ211">
        <v>0.65140699999999996</v>
      </c>
      <c r="HA211">
        <v>1.70719</v>
      </c>
      <c r="HB211">
        <v>20.1998</v>
      </c>
      <c r="HC211">
        <v>5.2151899999999998</v>
      </c>
      <c r="HD211">
        <v>11.974</v>
      </c>
      <c r="HE211">
        <v>4.9904500000000001</v>
      </c>
      <c r="HF211">
        <v>3.2926500000000001</v>
      </c>
      <c r="HG211">
        <v>8389.7999999999993</v>
      </c>
      <c r="HH211">
        <v>9999</v>
      </c>
      <c r="HI211">
        <v>9999</v>
      </c>
      <c r="HJ211">
        <v>971.2</v>
      </c>
      <c r="HK211">
        <v>4.9712699999999996</v>
      </c>
      <c r="HL211">
        <v>1.8742399999999999</v>
      </c>
      <c r="HM211">
        <v>1.8705700000000001</v>
      </c>
      <c r="HN211">
        <v>1.87025</v>
      </c>
      <c r="HO211">
        <v>1.8748499999999999</v>
      </c>
      <c r="HP211">
        <v>1.8714900000000001</v>
      </c>
      <c r="HQ211">
        <v>1.8669899999999999</v>
      </c>
      <c r="HR211">
        <v>1.8780399999999999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-3.75</v>
      </c>
      <c r="IG211">
        <v>0.33239999999999997</v>
      </c>
      <c r="IH211">
        <v>-2.1003025613674828</v>
      </c>
      <c r="II211">
        <v>1.7196870422270779E-5</v>
      </c>
      <c r="IJ211">
        <v>-2.1741833173098589E-6</v>
      </c>
      <c r="IK211">
        <v>9.0595066644434051E-10</v>
      </c>
      <c r="IL211">
        <v>-0.3055493333670728</v>
      </c>
      <c r="IM211">
        <v>-1.2435942757381079E-3</v>
      </c>
      <c r="IN211">
        <v>8.3241555849602686E-4</v>
      </c>
      <c r="IO211">
        <v>-6.8006265696850886E-6</v>
      </c>
      <c r="IP211">
        <v>17</v>
      </c>
      <c r="IQ211">
        <v>2050</v>
      </c>
      <c r="IR211">
        <v>3</v>
      </c>
      <c r="IS211">
        <v>34</v>
      </c>
      <c r="IT211">
        <v>18.899999999999999</v>
      </c>
      <c r="IU211">
        <v>19</v>
      </c>
      <c r="IV211">
        <v>2.6684600000000001</v>
      </c>
      <c r="IW211">
        <v>2.5439500000000002</v>
      </c>
      <c r="IX211">
        <v>1.49902</v>
      </c>
      <c r="IY211">
        <v>2.2814899999999998</v>
      </c>
      <c r="IZ211">
        <v>1.69678</v>
      </c>
      <c r="JA211">
        <v>2.2753899999999998</v>
      </c>
      <c r="JB211">
        <v>43.535400000000003</v>
      </c>
      <c r="JC211">
        <v>13.3528</v>
      </c>
      <c r="JD211">
        <v>18</v>
      </c>
      <c r="JE211">
        <v>694.47</v>
      </c>
      <c r="JF211">
        <v>288.09500000000003</v>
      </c>
      <c r="JG211">
        <v>30.001000000000001</v>
      </c>
      <c r="JH211">
        <v>35.714100000000002</v>
      </c>
      <c r="JI211">
        <v>30.0001</v>
      </c>
      <c r="JJ211">
        <v>35.474899999999998</v>
      </c>
      <c r="JK211">
        <v>35.471400000000003</v>
      </c>
      <c r="JL211">
        <v>53.443300000000001</v>
      </c>
      <c r="JM211">
        <v>26.848099999999999</v>
      </c>
      <c r="JN211">
        <v>44.323099999999997</v>
      </c>
      <c r="JO211">
        <v>30</v>
      </c>
      <c r="JP211">
        <v>1311.22</v>
      </c>
      <c r="JQ211">
        <v>32.363500000000002</v>
      </c>
      <c r="JR211">
        <v>98.32</v>
      </c>
      <c r="JS211">
        <v>98.237899999999996</v>
      </c>
    </row>
    <row r="212" spans="1:279" x14ac:dyDescent="0.2">
      <c r="A212">
        <v>197</v>
      </c>
      <c r="B212">
        <v>1658328763.5999999</v>
      </c>
      <c r="C212">
        <v>782.5</v>
      </c>
      <c r="D212" t="s">
        <v>814</v>
      </c>
      <c r="E212" t="s">
        <v>815</v>
      </c>
      <c r="F212">
        <v>4</v>
      </c>
      <c r="G212">
        <v>1658328761.2874999</v>
      </c>
      <c r="H212">
        <f t="shared" si="150"/>
        <v>1.918209250183846E-3</v>
      </c>
      <c r="I212">
        <f t="shared" si="151"/>
        <v>1.9182092501838459</v>
      </c>
      <c r="J212">
        <f t="shared" si="152"/>
        <v>11.027548028590681</v>
      </c>
      <c r="K212">
        <f t="shared" si="153"/>
        <v>1281.2650000000001</v>
      </c>
      <c r="L212">
        <f t="shared" si="154"/>
        <v>1082.9931530051213</v>
      </c>
      <c r="M212">
        <f t="shared" si="155"/>
        <v>109.60677754733393</v>
      </c>
      <c r="N212">
        <f t="shared" si="156"/>
        <v>129.67332936916611</v>
      </c>
      <c r="O212">
        <f t="shared" si="157"/>
        <v>0.10929918583221035</v>
      </c>
      <c r="P212">
        <f t="shared" si="158"/>
        <v>2.769499760400461</v>
      </c>
      <c r="Q212">
        <f t="shared" si="159"/>
        <v>0.10695815191087332</v>
      </c>
      <c r="R212">
        <f t="shared" si="160"/>
        <v>6.7055001300273254E-2</v>
      </c>
      <c r="S212">
        <f t="shared" si="161"/>
        <v>194.42186283555176</v>
      </c>
      <c r="T212">
        <f t="shared" si="162"/>
        <v>34.57171715918809</v>
      </c>
      <c r="U212">
        <f t="shared" si="163"/>
        <v>33.405175</v>
      </c>
      <c r="V212">
        <f t="shared" si="164"/>
        <v>5.1682688697212091</v>
      </c>
      <c r="W212">
        <f t="shared" si="165"/>
        <v>64.586958243831177</v>
      </c>
      <c r="X212">
        <f t="shared" si="166"/>
        <v>3.4303014074417684</v>
      </c>
      <c r="Y212">
        <f t="shared" si="167"/>
        <v>5.3111363357468573</v>
      </c>
      <c r="Z212">
        <f t="shared" si="168"/>
        <v>1.7379674622794408</v>
      </c>
      <c r="AA212">
        <f t="shared" si="169"/>
        <v>-84.593027933107606</v>
      </c>
      <c r="AB212">
        <f t="shared" si="170"/>
        <v>72.803200579929296</v>
      </c>
      <c r="AC212">
        <f t="shared" si="171"/>
        <v>6.0587798824663297</v>
      </c>
      <c r="AD212">
        <f t="shared" si="172"/>
        <v>188.69081536483978</v>
      </c>
      <c r="AE212">
        <f t="shared" si="173"/>
        <v>20.701884908408775</v>
      </c>
      <c r="AF212">
        <f t="shared" si="174"/>
        <v>1.7869347276969927</v>
      </c>
      <c r="AG212">
        <f t="shared" si="175"/>
        <v>11.027548028590681</v>
      </c>
      <c r="AH212">
        <v>1346.7423887431239</v>
      </c>
      <c r="AI212">
        <v>1329.3826666666671</v>
      </c>
      <c r="AJ212">
        <v>1.7474332550265881</v>
      </c>
      <c r="AK212">
        <v>64.333968966541633</v>
      </c>
      <c r="AL212">
        <f t="shared" si="176"/>
        <v>1.9182092501838459</v>
      </c>
      <c r="AM212">
        <v>32.295939051219648</v>
      </c>
      <c r="AN212">
        <v>33.924706666666673</v>
      </c>
      <c r="AO212">
        <v>1.4737518726412531E-2</v>
      </c>
      <c r="AP212">
        <v>90.117840984765252</v>
      </c>
      <c r="AQ212">
        <v>14</v>
      </c>
      <c r="AR212">
        <v>2</v>
      </c>
      <c r="AS212">
        <f t="shared" si="177"/>
        <v>1</v>
      </c>
      <c r="AT212">
        <f t="shared" si="178"/>
        <v>0</v>
      </c>
      <c r="AU212">
        <f t="shared" si="179"/>
        <v>47250.053595837679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1009.4846232308558</v>
      </c>
      <c r="BI212">
        <f t="shared" si="183"/>
        <v>11.027548028590681</v>
      </c>
      <c r="BJ212" t="e">
        <f t="shared" si="184"/>
        <v>#DIV/0!</v>
      </c>
      <c r="BK212">
        <f t="shared" si="185"/>
        <v>1.0923938586896956E-2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253</v>
      </c>
      <c r="CG212">
        <v>1000</v>
      </c>
      <c r="CH212" t="s">
        <v>414</v>
      </c>
      <c r="CI212">
        <v>1110.1500000000001</v>
      </c>
      <c r="CJ212">
        <v>1175.8634999999999</v>
      </c>
      <c r="CK212">
        <v>1152.67</v>
      </c>
      <c r="CL212">
        <v>1.3005735999999999E-4</v>
      </c>
      <c r="CM212">
        <v>6.5004835999999994E-4</v>
      </c>
      <c r="CN212">
        <v>4.7597999359999997E-2</v>
      </c>
      <c r="CO212">
        <v>5.5000000000000003E-4</v>
      </c>
      <c r="CP212">
        <f t="shared" si="196"/>
        <v>1199.9749999999999</v>
      </c>
      <c r="CQ212">
        <f t="shared" si="197"/>
        <v>1009.4846232308558</v>
      </c>
      <c r="CR212">
        <f t="shared" si="198"/>
        <v>0.84125471216555003</v>
      </c>
      <c r="CS212">
        <f t="shared" si="199"/>
        <v>0.16202159447951148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1658328761.2874999</v>
      </c>
      <c r="CZ212">
        <v>1281.2650000000001</v>
      </c>
      <c r="DA212">
        <v>1302.4762499999999</v>
      </c>
      <c r="DB212">
        <v>33.893825000000007</v>
      </c>
      <c r="DC212">
        <v>32.301124999999999</v>
      </c>
      <c r="DD212">
        <v>1285.0125</v>
      </c>
      <c r="DE212">
        <v>33.560625000000002</v>
      </c>
      <c r="DF212">
        <v>650.35549999999989</v>
      </c>
      <c r="DG212">
        <v>101.10724999999999</v>
      </c>
      <c r="DH212">
        <v>0.100017325</v>
      </c>
      <c r="DI212">
        <v>33.892775</v>
      </c>
      <c r="DJ212">
        <v>999.9</v>
      </c>
      <c r="DK212">
        <v>33.405175</v>
      </c>
      <c r="DL212">
        <v>0</v>
      </c>
      <c r="DM212">
        <v>0</v>
      </c>
      <c r="DN212">
        <v>9014.5299999999988</v>
      </c>
      <c r="DO212">
        <v>0</v>
      </c>
      <c r="DP212">
        <v>1881.60375</v>
      </c>
      <c r="DQ212">
        <v>-21.209462500000001</v>
      </c>
      <c r="DR212">
        <v>1326.2162499999999</v>
      </c>
      <c r="DS212">
        <v>1345.9512500000001</v>
      </c>
      <c r="DT212">
        <v>1.5927275000000001</v>
      </c>
      <c r="DU212">
        <v>1302.4762499999999</v>
      </c>
      <c r="DV212">
        <v>32.301124999999999</v>
      </c>
      <c r="DW212">
        <v>3.4269075</v>
      </c>
      <c r="DX212">
        <v>3.26587125</v>
      </c>
      <c r="DY212">
        <v>26.2618875</v>
      </c>
      <c r="DZ212">
        <v>25.449375</v>
      </c>
      <c r="EA212">
        <v>1199.9749999999999</v>
      </c>
      <c r="EB212">
        <v>0.95800187499999989</v>
      </c>
      <c r="EC212">
        <v>4.1998450000000007E-2</v>
      </c>
      <c r="ED212">
        <v>0</v>
      </c>
      <c r="EE212">
        <v>637.90124999999989</v>
      </c>
      <c r="EF212">
        <v>5.0001600000000002</v>
      </c>
      <c r="EG212">
        <v>9466.6012499999997</v>
      </c>
      <c r="EH212">
        <v>9514.9887500000004</v>
      </c>
      <c r="EI212">
        <v>47.843499999999999</v>
      </c>
      <c r="EJ212">
        <v>50.515500000000003</v>
      </c>
      <c r="EK212">
        <v>49.077749999999988</v>
      </c>
      <c r="EL212">
        <v>48.999749999999999</v>
      </c>
      <c r="EM212">
        <v>49.561999999999998</v>
      </c>
      <c r="EN212">
        <v>1144.7887499999999</v>
      </c>
      <c r="EO212">
        <v>50.1875</v>
      </c>
      <c r="EP212">
        <v>0</v>
      </c>
      <c r="EQ212">
        <v>771274.79999995232</v>
      </c>
      <c r="ER212">
        <v>0</v>
      </c>
      <c r="ES212">
        <v>638.13947999999993</v>
      </c>
      <c r="ET212">
        <v>-2.233769239755774</v>
      </c>
      <c r="EU212">
        <v>-42.062307688749527</v>
      </c>
      <c r="EV212">
        <v>9469.8207999999995</v>
      </c>
      <c r="EW212">
        <v>15</v>
      </c>
      <c r="EX212">
        <v>1658327627.5</v>
      </c>
      <c r="EY212" t="s">
        <v>416</v>
      </c>
      <c r="EZ212">
        <v>1658327627.5</v>
      </c>
      <c r="FA212">
        <v>1658327617.5</v>
      </c>
      <c r="FB212">
        <v>12</v>
      </c>
      <c r="FC212">
        <v>-0.68500000000000005</v>
      </c>
      <c r="FD212">
        <v>-0.255</v>
      </c>
      <c r="FE212">
        <v>-3.9239999999999999</v>
      </c>
      <c r="FF212">
        <v>0.28599999999999998</v>
      </c>
      <c r="FG212">
        <v>1546</v>
      </c>
      <c r="FH212">
        <v>32</v>
      </c>
      <c r="FI212">
        <v>0.03</v>
      </c>
      <c r="FJ212">
        <v>0.04</v>
      </c>
      <c r="FK212">
        <v>-21.2815756097561</v>
      </c>
      <c r="FL212">
        <v>0.41678675958188988</v>
      </c>
      <c r="FM212">
        <v>0.1163079129923159</v>
      </c>
      <c r="FN212">
        <v>1</v>
      </c>
      <c r="FO212">
        <v>638.29785294117642</v>
      </c>
      <c r="FP212">
        <v>-2.6427654730425649</v>
      </c>
      <c r="FQ212">
        <v>0.29851792067134042</v>
      </c>
      <c r="FR212">
        <v>0</v>
      </c>
      <c r="FS212">
        <v>1.7043595121951221</v>
      </c>
      <c r="FT212">
        <v>-0.56166376306619736</v>
      </c>
      <c r="FU212">
        <v>6.179673963107065E-2</v>
      </c>
      <c r="FV212">
        <v>0</v>
      </c>
      <c r="FW212">
        <v>1</v>
      </c>
      <c r="FX212">
        <v>3</v>
      </c>
      <c r="FY212" t="s">
        <v>425</v>
      </c>
      <c r="FZ212">
        <v>3.3693900000000001</v>
      </c>
      <c r="GA212">
        <v>2.8938000000000001</v>
      </c>
      <c r="GB212">
        <v>0.21265000000000001</v>
      </c>
      <c r="GC212">
        <v>0.21717500000000001</v>
      </c>
      <c r="GD212">
        <v>0.140545</v>
      </c>
      <c r="GE212">
        <v>0.13844400000000001</v>
      </c>
      <c r="GF212">
        <v>27165.599999999999</v>
      </c>
      <c r="GG212">
        <v>23494.6</v>
      </c>
      <c r="GH212">
        <v>30851.8</v>
      </c>
      <c r="GI212">
        <v>27985.200000000001</v>
      </c>
      <c r="GJ212">
        <v>34936.9</v>
      </c>
      <c r="GK212">
        <v>34021</v>
      </c>
      <c r="GL212">
        <v>40217.300000000003</v>
      </c>
      <c r="GM212">
        <v>39006.699999999997</v>
      </c>
      <c r="GN212">
        <v>2.3082500000000001</v>
      </c>
      <c r="GO212">
        <v>1.5731299999999999</v>
      </c>
      <c r="GP212">
        <v>0</v>
      </c>
      <c r="GQ212">
        <v>2.9541600000000001E-2</v>
      </c>
      <c r="GR212">
        <v>999.9</v>
      </c>
      <c r="GS212">
        <v>32.930700000000002</v>
      </c>
      <c r="GT212">
        <v>58.8</v>
      </c>
      <c r="GU212">
        <v>39.200000000000003</v>
      </c>
      <c r="GV212">
        <v>41.3108</v>
      </c>
      <c r="GW212">
        <v>50.352899999999998</v>
      </c>
      <c r="GX212">
        <v>41.410299999999999</v>
      </c>
      <c r="GY212">
        <v>1</v>
      </c>
      <c r="GZ212">
        <v>0.65125</v>
      </c>
      <c r="HA212">
        <v>1.71079</v>
      </c>
      <c r="HB212">
        <v>20.1999</v>
      </c>
      <c r="HC212">
        <v>5.2145900000000003</v>
      </c>
      <c r="HD212">
        <v>11.974</v>
      </c>
      <c r="HE212">
        <v>4.9901499999999999</v>
      </c>
      <c r="HF212">
        <v>3.2924500000000001</v>
      </c>
      <c r="HG212">
        <v>8389.7999999999993</v>
      </c>
      <c r="HH212">
        <v>9999</v>
      </c>
      <c r="HI212">
        <v>9999</v>
      </c>
      <c r="HJ212">
        <v>971.2</v>
      </c>
      <c r="HK212">
        <v>4.9712500000000004</v>
      </c>
      <c r="HL212">
        <v>1.8742399999999999</v>
      </c>
      <c r="HM212">
        <v>1.8705700000000001</v>
      </c>
      <c r="HN212">
        <v>1.8702399999999999</v>
      </c>
      <c r="HO212">
        <v>1.8748499999999999</v>
      </c>
      <c r="HP212">
        <v>1.8714900000000001</v>
      </c>
      <c r="HQ212">
        <v>1.867</v>
      </c>
      <c r="HR212">
        <v>1.8780300000000001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-3.75</v>
      </c>
      <c r="IG212">
        <v>0.33439999999999998</v>
      </c>
      <c r="IH212">
        <v>-2.1003025613674828</v>
      </c>
      <c r="II212">
        <v>1.7196870422270779E-5</v>
      </c>
      <c r="IJ212">
        <v>-2.1741833173098589E-6</v>
      </c>
      <c r="IK212">
        <v>9.0595066644434051E-10</v>
      </c>
      <c r="IL212">
        <v>-0.3055493333670728</v>
      </c>
      <c r="IM212">
        <v>-1.2435942757381079E-3</v>
      </c>
      <c r="IN212">
        <v>8.3241555849602686E-4</v>
      </c>
      <c r="IO212">
        <v>-6.8006265696850886E-6</v>
      </c>
      <c r="IP212">
        <v>17</v>
      </c>
      <c r="IQ212">
        <v>2050</v>
      </c>
      <c r="IR212">
        <v>3</v>
      </c>
      <c r="IS212">
        <v>34</v>
      </c>
      <c r="IT212">
        <v>18.899999999999999</v>
      </c>
      <c r="IU212">
        <v>19.100000000000001</v>
      </c>
      <c r="IV212">
        <v>2.67944</v>
      </c>
      <c r="IW212">
        <v>2.5439500000000002</v>
      </c>
      <c r="IX212">
        <v>1.49902</v>
      </c>
      <c r="IY212">
        <v>2.2814899999999998</v>
      </c>
      <c r="IZ212">
        <v>1.69678</v>
      </c>
      <c r="JA212">
        <v>2.2534200000000002</v>
      </c>
      <c r="JB212">
        <v>43.535400000000003</v>
      </c>
      <c r="JC212">
        <v>13.361499999999999</v>
      </c>
      <c r="JD212">
        <v>18</v>
      </c>
      <c r="JE212">
        <v>694.37099999999998</v>
      </c>
      <c r="JF212">
        <v>288.19600000000003</v>
      </c>
      <c r="JG212">
        <v>30.001000000000001</v>
      </c>
      <c r="JH212">
        <v>35.717100000000002</v>
      </c>
      <c r="JI212">
        <v>30.0001</v>
      </c>
      <c r="JJ212">
        <v>35.476900000000001</v>
      </c>
      <c r="JK212">
        <v>35.474499999999999</v>
      </c>
      <c r="JL212">
        <v>53.673999999999999</v>
      </c>
      <c r="JM212">
        <v>26.848099999999999</v>
      </c>
      <c r="JN212">
        <v>43.948599999999999</v>
      </c>
      <c r="JO212">
        <v>30</v>
      </c>
      <c r="JP212">
        <v>1317.9</v>
      </c>
      <c r="JQ212">
        <v>32.357700000000001</v>
      </c>
      <c r="JR212">
        <v>98.320300000000003</v>
      </c>
      <c r="JS212">
        <v>98.2376</v>
      </c>
    </row>
    <row r="213" spans="1:279" x14ac:dyDescent="0.2">
      <c r="A213">
        <v>198</v>
      </c>
      <c r="B213">
        <v>1658328767.5999999</v>
      </c>
      <c r="C213">
        <v>786.5</v>
      </c>
      <c r="D213" t="s">
        <v>816</v>
      </c>
      <c r="E213" t="s">
        <v>817</v>
      </c>
      <c r="F213">
        <v>4</v>
      </c>
      <c r="G213">
        <v>1658328765.5999999</v>
      </c>
      <c r="H213">
        <f t="shared" si="150"/>
        <v>1.9340112355218731E-3</v>
      </c>
      <c r="I213">
        <f t="shared" si="151"/>
        <v>1.934011235521873</v>
      </c>
      <c r="J213">
        <f t="shared" si="152"/>
        <v>11.246994332997019</v>
      </c>
      <c r="K213">
        <f t="shared" si="153"/>
        <v>1288.444285714286</v>
      </c>
      <c r="L213">
        <f t="shared" si="154"/>
        <v>1088.8595275958737</v>
      </c>
      <c r="M213">
        <f t="shared" si="155"/>
        <v>110.19984531468275</v>
      </c>
      <c r="N213">
        <f t="shared" si="156"/>
        <v>130.39915377863045</v>
      </c>
      <c r="O213">
        <f t="shared" si="157"/>
        <v>0.11065588817911565</v>
      </c>
      <c r="P213">
        <f t="shared" si="158"/>
        <v>2.7658989750274232</v>
      </c>
      <c r="Q213">
        <f t="shared" si="159"/>
        <v>0.10825401359701448</v>
      </c>
      <c r="R213">
        <f t="shared" si="160"/>
        <v>6.7870215157190356E-2</v>
      </c>
      <c r="S213">
        <f t="shared" si="161"/>
        <v>194.42299632688011</v>
      </c>
      <c r="T213">
        <f t="shared" si="162"/>
        <v>34.57210699828218</v>
      </c>
      <c r="U213">
        <f t="shared" si="163"/>
        <v>33.405257142857138</v>
      </c>
      <c r="V213">
        <f t="shared" si="164"/>
        <v>5.1682926532778737</v>
      </c>
      <c r="W213">
        <f t="shared" si="165"/>
        <v>64.700096220518446</v>
      </c>
      <c r="X213">
        <f t="shared" si="166"/>
        <v>3.4370550921067653</v>
      </c>
      <c r="Y213">
        <f t="shared" si="167"/>
        <v>5.3122874506897046</v>
      </c>
      <c r="Z213">
        <f t="shared" si="168"/>
        <v>1.7312375611711084</v>
      </c>
      <c r="AA213">
        <f t="shared" si="169"/>
        <v>-85.28989548651461</v>
      </c>
      <c r="AB213">
        <f t="shared" si="170"/>
        <v>73.275182519180603</v>
      </c>
      <c r="AC213">
        <f t="shared" si="171"/>
        <v>6.1061160756516406</v>
      </c>
      <c r="AD213">
        <f t="shared" si="172"/>
        <v>188.51439943519773</v>
      </c>
      <c r="AE213">
        <f t="shared" si="173"/>
        <v>20.854538128454191</v>
      </c>
      <c r="AF213">
        <f t="shared" si="174"/>
        <v>1.8077785423826551</v>
      </c>
      <c r="AG213">
        <f t="shared" si="175"/>
        <v>11.246994332997019</v>
      </c>
      <c r="AH213">
        <v>1353.912473279722</v>
      </c>
      <c r="AI213">
        <v>1336.3569696969701</v>
      </c>
      <c r="AJ213">
        <v>1.7439253901547369</v>
      </c>
      <c r="AK213">
        <v>64.333968966541633</v>
      </c>
      <c r="AL213">
        <f t="shared" si="176"/>
        <v>1.934011235521873</v>
      </c>
      <c r="AM213">
        <v>32.346909935409151</v>
      </c>
      <c r="AN213">
        <v>33.979355757575732</v>
      </c>
      <c r="AO213">
        <v>1.6614316454695431E-2</v>
      </c>
      <c r="AP213">
        <v>90.117840984765252</v>
      </c>
      <c r="AQ213">
        <v>14</v>
      </c>
      <c r="AR213">
        <v>2</v>
      </c>
      <c r="AS213">
        <f t="shared" si="177"/>
        <v>1</v>
      </c>
      <c r="AT213">
        <f t="shared" si="178"/>
        <v>0</v>
      </c>
      <c r="AU213">
        <f t="shared" si="179"/>
        <v>47150.690777256568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1009.4922426564149</v>
      </c>
      <c r="BI213">
        <f t="shared" si="183"/>
        <v>11.246994332997019</v>
      </c>
      <c r="BJ213" t="e">
        <f t="shared" si="184"/>
        <v>#DIV/0!</v>
      </c>
      <c r="BK213">
        <f t="shared" si="185"/>
        <v>1.1141238989020129E-2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253</v>
      </c>
      <c r="CG213">
        <v>1000</v>
      </c>
      <c r="CH213" t="s">
        <v>414</v>
      </c>
      <c r="CI213">
        <v>1110.1500000000001</v>
      </c>
      <c r="CJ213">
        <v>1175.8634999999999</v>
      </c>
      <c r="CK213">
        <v>1152.67</v>
      </c>
      <c r="CL213">
        <v>1.3005735999999999E-4</v>
      </c>
      <c r="CM213">
        <v>6.5004835999999994E-4</v>
      </c>
      <c r="CN213">
        <v>4.7597999359999997E-2</v>
      </c>
      <c r="CO213">
        <v>5.5000000000000003E-4</v>
      </c>
      <c r="CP213">
        <f t="shared" si="196"/>
        <v>1199.984285714286</v>
      </c>
      <c r="CQ213">
        <f t="shared" si="197"/>
        <v>1009.4922426564149</v>
      </c>
      <c r="CR213">
        <f t="shared" si="198"/>
        <v>0.84125455197566901</v>
      </c>
      <c r="CS213">
        <f t="shared" si="199"/>
        <v>0.16202128531304105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1658328765.5999999</v>
      </c>
      <c r="CZ213">
        <v>1288.444285714286</v>
      </c>
      <c r="DA213">
        <v>1309.8328571428569</v>
      </c>
      <c r="DB213">
        <v>33.96075714285714</v>
      </c>
      <c r="DC213">
        <v>32.349600000000002</v>
      </c>
      <c r="DD213">
        <v>1292.197142857143</v>
      </c>
      <c r="DE213">
        <v>33.625485714285723</v>
      </c>
      <c r="DF213">
        <v>650.35928571428565</v>
      </c>
      <c r="DG213">
        <v>101.1067142857143</v>
      </c>
      <c r="DH213">
        <v>9.9954271428571426E-2</v>
      </c>
      <c r="DI213">
        <v>33.896657142857137</v>
      </c>
      <c r="DJ213">
        <v>999.89999999999986</v>
      </c>
      <c r="DK213">
        <v>33.405257142857138</v>
      </c>
      <c r="DL213">
        <v>0</v>
      </c>
      <c r="DM213">
        <v>0</v>
      </c>
      <c r="DN213">
        <v>8995.4428571428598</v>
      </c>
      <c r="DO213">
        <v>0</v>
      </c>
      <c r="DP213">
        <v>1881.3714285714291</v>
      </c>
      <c r="DQ213">
        <v>-21.39011428571429</v>
      </c>
      <c r="DR213">
        <v>1333.74</v>
      </c>
      <c r="DS213">
        <v>1353.6228571428569</v>
      </c>
      <c r="DT213">
        <v>1.611151428571429</v>
      </c>
      <c r="DU213">
        <v>1309.8328571428569</v>
      </c>
      <c r="DV213">
        <v>32.349600000000002</v>
      </c>
      <c r="DW213">
        <v>3.4336628571428571</v>
      </c>
      <c r="DX213">
        <v>3.2707657142857141</v>
      </c>
      <c r="DY213">
        <v>26.29524285714286</v>
      </c>
      <c r="DZ213">
        <v>25.47458571428572</v>
      </c>
      <c r="EA213">
        <v>1199.984285714286</v>
      </c>
      <c r="EB213">
        <v>0.9580048571428571</v>
      </c>
      <c r="EC213">
        <v>4.1995442857142851E-2</v>
      </c>
      <c r="ED213">
        <v>0</v>
      </c>
      <c r="EE213">
        <v>637.81000000000006</v>
      </c>
      <c r="EF213">
        <v>5.0001600000000002</v>
      </c>
      <c r="EG213">
        <v>9464.4471428571433</v>
      </c>
      <c r="EH213">
        <v>9515.0414285714305</v>
      </c>
      <c r="EI213">
        <v>47.857000000000014</v>
      </c>
      <c r="EJ213">
        <v>50.526571428571437</v>
      </c>
      <c r="EK213">
        <v>49.044285714285721</v>
      </c>
      <c r="EL213">
        <v>48.982000000000014</v>
      </c>
      <c r="EM213">
        <v>49.561999999999998</v>
      </c>
      <c r="EN213">
        <v>1144.802857142857</v>
      </c>
      <c r="EO213">
        <v>50.181428571428583</v>
      </c>
      <c r="EP213">
        <v>0</v>
      </c>
      <c r="EQ213">
        <v>771279</v>
      </c>
      <c r="ER213">
        <v>0</v>
      </c>
      <c r="ES213">
        <v>638.00103846153854</v>
      </c>
      <c r="ET213">
        <v>-2.1477264958197368</v>
      </c>
      <c r="EU213">
        <v>-31.793162303980552</v>
      </c>
      <c r="EV213">
        <v>9467.2773076923077</v>
      </c>
      <c r="EW213">
        <v>15</v>
      </c>
      <c r="EX213">
        <v>1658327627.5</v>
      </c>
      <c r="EY213" t="s">
        <v>416</v>
      </c>
      <c r="EZ213">
        <v>1658327627.5</v>
      </c>
      <c r="FA213">
        <v>1658327617.5</v>
      </c>
      <c r="FB213">
        <v>12</v>
      </c>
      <c r="FC213">
        <v>-0.68500000000000005</v>
      </c>
      <c r="FD213">
        <v>-0.255</v>
      </c>
      <c r="FE213">
        <v>-3.9239999999999999</v>
      </c>
      <c r="FF213">
        <v>0.28599999999999998</v>
      </c>
      <c r="FG213">
        <v>1546</v>
      </c>
      <c r="FH213">
        <v>32</v>
      </c>
      <c r="FI213">
        <v>0.03</v>
      </c>
      <c r="FJ213">
        <v>0.04</v>
      </c>
      <c r="FK213">
        <v>-21.288441463414639</v>
      </c>
      <c r="FL213">
        <v>0.1207881533100922</v>
      </c>
      <c r="FM213">
        <v>0.1231062360482031</v>
      </c>
      <c r="FN213">
        <v>1</v>
      </c>
      <c r="FO213">
        <v>638.1431470588235</v>
      </c>
      <c r="FP213">
        <v>-2.6251948075022531</v>
      </c>
      <c r="FQ213">
        <v>0.29649324289027118</v>
      </c>
      <c r="FR213">
        <v>0</v>
      </c>
      <c r="FS213">
        <v>1.675588536585366</v>
      </c>
      <c r="FT213">
        <v>-0.63791707317072688</v>
      </c>
      <c r="FU213">
        <v>6.7190517607732439E-2</v>
      </c>
      <c r="FV213">
        <v>0</v>
      </c>
      <c r="FW213">
        <v>1</v>
      </c>
      <c r="FX213">
        <v>3</v>
      </c>
      <c r="FY213" t="s">
        <v>425</v>
      </c>
      <c r="FZ213">
        <v>3.3692700000000002</v>
      </c>
      <c r="GA213">
        <v>2.8936600000000001</v>
      </c>
      <c r="GB213">
        <v>0.21333299999999999</v>
      </c>
      <c r="GC213">
        <v>0.21787599999999999</v>
      </c>
      <c r="GD213">
        <v>0.14068900000000001</v>
      </c>
      <c r="GE213">
        <v>0.138488</v>
      </c>
      <c r="GF213">
        <v>27141.5</v>
      </c>
      <c r="GG213">
        <v>23472.9</v>
      </c>
      <c r="GH213">
        <v>30851.3</v>
      </c>
      <c r="GI213">
        <v>27984.5</v>
      </c>
      <c r="GJ213">
        <v>34930.9</v>
      </c>
      <c r="GK213">
        <v>34017.699999999997</v>
      </c>
      <c r="GL213">
        <v>40217</v>
      </c>
      <c r="GM213">
        <v>39004.9</v>
      </c>
      <c r="GN213">
        <v>2.3081999999999998</v>
      </c>
      <c r="GO213">
        <v>1.5727500000000001</v>
      </c>
      <c r="GP213">
        <v>0</v>
      </c>
      <c r="GQ213">
        <v>2.9038600000000001E-2</v>
      </c>
      <c r="GR213">
        <v>999.9</v>
      </c>
      <c r="GS213">
        <v>32.937800000000003</v>
      </c>
      <c r="GT213">
        <v>58.8</v>
      </c>
      <c r="GU213">
        <v>39.200000000000003</v>
      </c>
      <c r="GV213">
        <v>41.302900000000001</v>
      </c>
      <c r="GW213">
        <v>50.0229</v>
      </c>
      <c r="GX213">
        <v>41.7348</v>
      </c>
      <c r="GY213">
        <v>1</v>
      </c>
      <c r="GZ213">
        <v>0.65143799999999996</v>
      </c>
      <c r="HA213">
        <v>1.71329</v>
      </c>
      <c r="HB213">
        <v>20.1997</v>
      </c>
      <c r="HC213">
        <v>5.2144399999999997</v>
      </c>
      <c r="HD213">
        <v>11.974</v>
      </c>
      <c r="HE213">
        <v>4.9899500000000003</v>
      </c>
      <c r="HF213">
        <v>3.2925</v>
      </c>
      <c r="HG213">
        <v>8390</v>
      </c>
      <c r="HH213">
        <v>9999</v>
      </c>
      <c r="HI213">
        <v>9999</v>
      </c>
      <c r="HJ213">
        <v>971.2</v>
      </c>
      <c r="HK213">
        <v>4.9712699999999996</v>
      </c>
      <c r="HL213">
        <v>1.8742399999999999</v>
      </c>
      <c r="HM213">
        <v>1.8705700000000001</v>
      </c>
      <c r="HN213">
        <v>1.8702700000000001</v>
      </c>
      <c r="HO213">
        <v>1.8748499999999999</v>
      </c>
      <c r="HP213">
        <v>1.8714900000000001</v>
      </c>
      <c r="HQ213">
        <v>1.8670199999999999</v>
      </c>
      <c r="HR213">
        <v>1.87805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-3.76</v>
      </c>
      <c r="IG213">
        <v>0.33600000000000002</v>
      </c>
      <c r="IH213">
        <v>-2.1003025613674828</v>
      </c>
      <c r="II213">
        <v>1.7196870422270779E-5</v>
      </c>
      <c r="IJ213">
        <v>-2.1741833173098589E-6</v>
      </c>
      <c r="IK213">
        <v>9.0595066644434051E-10</v>
      </c>
      <c r="IL213">
        <v>-0.3055493333670728</v>
      </c>
      <c r="IM213">
        <v>-1.2435942757381079E-3</v>
      </c>
      <c r="IN213">
        <v>8.3241555849602686E-4</v>
      </c>
      <c r="IO213">
        <v>-6.8006265696850886E-6</v>
      </c>
      <c r="IP213">
        <v>17</v>
      </c>
      <c r="IQ213">
        <v>2050</v>
      </c>
      <c r="IR213">
        <v>3</v>
      </c>
      <c r="IS213">
        <v>34</v>
      </c>
      <c r="IT213">
        <v>19</v>
      </c>
      <c r="IU213">
        <v>19.2</v>
      </c>
      <c r="IV213">
        <v>2.6904300000000001</v>
      </c>
      <c r="IW213">
        <v>2.5463900000000002</v>
      </c>
      <c r="IX213">
        <v>1.49902</v>
      </c>
      <c r="IY213">
        <v>2.2814899999999998</v>
      </c>
      <c r="IZ213">
        <v>1.69678</v>
      </c>
      <c r="JA213">
        <v>2.2424300000000001</v>
      </c>
      <c r="JB213">
        <v>43.5627</v>
      </c>
      <c r="JC213">
        <v>13.3528</v>
      </c>
      <c r="JD213">
        <v>18</v>
      </c>
      <c r="JE213">
        <v>694.33</v>
      </c>
      <c r="JF213">
        <v>288.012</v>
      </c>
      <c r="JG213">
        <v>30.000900000000001</v>
      </c>
      <c r="JH213">
        <v>35.717399999999998</v>
      </c>
      <c r="JI213">
        <v>30.0002</v>
      </c>
      <c r="JJ213">
        <v>35.476900000000001</v>
      </c>
      <c r="JK213">
        <v>35.474499999999999</v>
      </c>
      <c r="JL213">
        <v>53.896500000000003</v>
      </c>
      <c r="JM213">
        <v>26.848099999999999</v>
      </c>
      <c r="JN213">
        <v>43.948599999999999</v>
      </c>
      <c r="JO213">
        <v>30</v>
      </c>
      <c r="JP213">
        <v>1324.57</v>
      </c>
      <c r="JQ213">
        <v>32.341799999999999</v>
      </c>
      <c r="JR213">
        <v>98.319299999999998</v>
      </c>
      <c r="JS213">
        <v>98.233900000000006</v>
      </c>
    </row>
    <row r="214" spans="1:279" x14ac:dyDescent="0.2">
      <c r="A214">
        <v>199</v>
      </c>
      <c r="B214">
        <v>1658328771.5999999</v>
      </c>
      <c r="C214">
        <v>790.5</v>
      </c>
      <c r="D214" t="s">
        <v>818</v>
      </c>
      <c r="E214" t="s">
        <v>819</v>
      </c>
      <c r="F214">
        <v>4</v>
      </c>
      <c r="G214">
        <v>1658328769.2874999</v>
      </c>
      <c r="H214">
        <f t="shared" si="150"/>
        <v>1.9321812082540946E-3</v>
      </c>
      <c r="I214">
        <f t="shared" si="151"/>
        <v>1.9321812082540946</v>
      </c>
      <c r="J214">
        <f t="shared" si="152"/>
        <v>10.955623538800777</v>
      </c>
      <c r="K214">
        <f t="shared" si="153"/>
        <v>1294.665</v>
      </c>
      <c r="L214">
        <f t="shared" si="154"/>
        <v>1098.9399543718409</v>
      </c>
      <c r="M214">
        <f t="shared" si="155"/>
        <v>111.21746530833343</v>
      </c>
      <c r="N214">
        <f t="shared" si="156"/>
        <v>131.02568447947502</v>
      </c>
      <c r="O214">
        <f t="shared" si="157"/>
        <v>0.11051771323319604</v>
      </c>
      <c r="P214">
        <f t="shared" si="158"/>
        <v>2.7708489606759996</v>
      </c>
      <c r="Q214">
        <f t="shared" si="159"/>
        <v>0.10812594376578055</v>
      </c>
      <c r="R214">
        <f t="shared" si="160"/>
        <v>6.7789294684432927E-2</v>
      </c>
      <c r="S214">
        <f t="shared" si="161"/>
        <v>194.43106236264146</v>
      </c>
      <c r="T214">
        <f t="shared" si="162"/>
        <v>34.580355103859532</v>
      </c>
      <c r="U214">
        <f t="shared" si="163"/>
        <v>33.420037500000007</v>
      </c>
      <c r="V214">
        <f t="shared" si="164"/>
        <v>5.1725736924942876</v>
      </c>
      <c r="W214">
        <f t="shared" si="165"/>
        <v>64.7432636556087</v>
      </c>
      <c r="X214">
        <f t="shared" si="166"/>
        <v>3.4410415890453128</v>
      </c>
      <c r="Y214">
        <f t="shared" si="167"/>
        <v>5.3149028868074613</v>
      </c>
      <c r="Z214">
        <f t="shared" si="168"/>
        <v>1.7315321034489748</v>
      </c>
      <c r="AA214">
        <f t="shared" si="169"/>
        <v>-85.20919128400557</v>
      </c>
      <c r="AB214">
        <f t="shared" si="170"/>
        <v>72.5156290754732</v>
      </c>
      <c r="AC214">
        <f t="shared" si="171"/>
        <v>6.0327225189734834</v>
      </c>
      <c r="AD214">
        <f t="shared" si="172"/>
        <v>187.77022267308257</v>
      </c>
      <c r="AE214">
        <f t="shared" si="173"/>
        <v>20.867792807656667</v>
      </c>
      <c r="AF214">
        <f t="shared" si="174"/>
        <v>1.8445665025635547</v>
      </c>
      <c r="AG214">
        <f t="shared" si="175"/>
        <v>10.955623538800777</v>
      </c>
      <c r="AH214">
        <v>1360.9493561652889</v>
      </c>
      <c r="AI214">
        <v>1343.476909090909</v>
      </c>
      <c r="AJ214">
        <v>1.7934649549444031</v>
      </c>
      <c r="AK214">
        <v>64.333968966541633</v>
      </c>
      <c r="AL214">
        <f t="shared" si="176"/>
        <v>1.9321812082540946</v>
      </c>
      <c r="AM214">
        <v>32.354597174628722</v>
      </c>
      <c r="AN214">
        <v>34.017243030303021</v>
      </c>
      <c r="AO214">
        <v>1.0818599628281141E-2</v>
      </c>
      <c r="AP214">
        <v>90.117840984765252</v>
      </c>
      <c r="AQ214">
        <v>14</v>
      </c>
      <c r="AR214">
        <v>2</v>
      </c>
      <c r="AS214">
        <f t="shared" si="177"/>
        <v>1</v>
      </c>
      <c r="AT214">
        <f t="shared" si="178"/>
        <v>0</v>
      </c>
      <c r="AU214">
        <f t="shared" si="179"/>
        <v>47285.099697732068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1009.5357747992962</v>
      </c>
      <c r="BI214">
        <f t="shared" si="183"/>
        <v>10.955623538800777</v>
      </c>
      <c r="BJ214" t="e">
        <f t="shared" si="184"/>
        <v>#DIV/0!</v>
      </c>
      <c r="BK214">
        <f t="shared" si="185"/>
        <v>1.0852139975900154E-2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253</v>
      </c>
      <c r="CG214">
        <v>1000</v>
      </c>
      <c r="CH214" t="s">
        <v>414</v>
      </c>
      <c r="CI214">
        <v>1110.1500000000001</v>
      </c>
      <c r="CJ214">
        <v>1175.8634999999999</v>
      </c>
      <c r="CK214">
        <v>1152.67</v>
      </c>
      <c r="CL214">
        <v>1.3005735999999999E-4</v>
      </c>
      <c r="CM214">
        <v>6.5004835999999994E-4</v>
      </c>
      <c r="CN214">
        <v>4.7597999359999997E-2</v>
      </c>
      <c r="CO214">
        <v>5.5000000000000003E-4</v>
      </c>
      <c r="CP214">
        <f t="shared" si="196"/>
        <v>1200.0362500000001</v>
      </c>
      <c r="CQ214">
        <f t="shared" si="197"/>
        <v>1009.5357747992962</v>
      </c>
      <c r="CR214">
        <f t="shared" si="198"/>
        <v>0.84125439943943037</v>
      </c>
      <c r="CS214">
        <f t="shared" si="199"/>
        <v>0.16202099091810054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1658328769.2874999</v>
      </c>
      <c r="CZ214">
        <v>1294.665</v>
      </c>
      <c r="DA214">
        <v>1316.1212499999999</v>
      </c>
      <c r="DB214">
        <v>34.000937499999999</v>
      </c>
      <c r="DC214">
        <v>32.356975000000013</v>
      </c>
      <c r="DD214">
        <v>1298.4224999999999</v>
      </c>
      <c r="DE214">
        <v>33.664462499999999</v>
      </c>
      <c r="DF214">
        <v>650.32487500000002</v>
      </c>
      <c r="DG214">
        <v>101.1045</v>
      </c>
      <c r="DH214">
        <v>9.9815000000000001E-2</v>
      </c>
      <c r="DI214">
        <v>33.905475000000003</v>
      </c>
      <c r="DJ214">
        <v>999.9</v>
      </c>
      <c r="DK214">
        <v>33.420037500000007</v>
      </c>
      <c r="DL214">
        <v>0</v>
      </c>
      <c r="DM214">
        <v>0</v>
      </c>
      <c r="DN214">
        <v>9021.9512500000019</v>
      </c>
      <c r="DO214">
        <v>0</v>
      </c>
      <c r="DP214">
        <v>1881.0987500000001</v>
      </c>
      <c r="DQ214">
        <v>-21.457162499999999</v>
      </c>
      <c r="DR214">
        <v>1340.2325000000001</v>
      </c>
      <c r="DS214">
        <v>1360.1312499999999</v>
      </c>
      <c r="DT214">
        <v>1.6439725000000001</v>
      </c>
      <c r="DU214">
        <v>1316.1212499999999</v>
      </c>
      <c r="DV214">
        <v>32.356975000000013</v>
      </c>
      <c r="DW214">
        <v>3.4376500000000001</v>
      </c>
      <c r="DX214">
        <v>3.2714375000000002</v>
      </c>
      <c r="DY214">
        <v>26.314924999999999</v>
      </c>
      <c r="DZ214">
        <v>25.4780625</v>
      </c>
      <c r="EA214">
        <v>1200.0362500000001</v>
      </c>
      <c r="EB214">
        <v>0.95800974999999999</v>
      </c>
      <c r="EC214">
        <v>4.1990412499999998E-2</v>
      </c>
      <c r="ED214">
        <v>0</v>
      </c>
      <c r="EE214">
        <v>637.62275</v>
      </c>
      <c r="EF214">
        <v>5.0001600000000002</v>
      </c>
      <c r="EG214">
        <v>9463.2362499999999</v>
      </c>
      <c r="EH214">
        <v>9515.4862499999981</v>
      </c>
      <c r="EI214">
        <v>47.843499999999999</v>
      </c>
      <c r="EJ214">
        <v>50.515500000000003</v>
      </c>
      <c r="EK214">
        <v>49.061999999999998</v>
      </c>
      <c r="EL214">
        <v>48.976249999999993</v>
      </c>
      <c r="EM214">
        <v>49.530999999999999</v>
      </c>
      <c r="EN214">
        <v>1144.8587500000001</v>
      </c>
      <c r="EO214">
        <v>50.177500000000002</v>
      </c>
      <c r="EP214">
        <v>0</v>
      </c>
      <c r="EQ214">
        <v>771283.20000004768</v>
      </c>
      <c r="ER214">
        <v>0</v>
      </c>
      <c r="ES214">
        <v>637.83344</v>
      </c>
      <c r="ET214">
        <v>-2.6043845923060869</v>
      </c>
      <c r="EU214">
        <v>-25.399999900998051</v>
      </c>
      <c r="EV214">
        <v>9464.9880000000012</v>
      </c>
      <c r="EW214">
        <v>15</v>
      </c>
      <c r="EX214">
        <v>1658327627.5</v>
      </c>
      <c r="EY214" t="s">
        <v>416</v>
      </c>
      <c r="EZ214">
        <v>1658327627.5</v>
      </c>
      <c r="FA214">
        <v>1658327617.5</v>
      </c>
      <c r="FB214">
        <v>12</v>
      </c>
      <c r="FC214">
        <v>-0.68500000000000005</v>
      </c>
      <c r="FD214">
        <v>-0.255</v>
      </c>
      <c r="FE214">
        <v>-3.9239999999999999</v>
      </c>
      <c r="FF214">
        <v>0.28599999999999998</v>
      </c>
      <c r="FG214">
        <v>1546</v>
      </c>
      <c r="FH214">
        <v>32</v>
      </c>
      <c r="FI214">
        <v>0.03</v>
      </c>
      <c r="FJ214">
        <v>0.04</v>
      </c>
      <c r="FK214">
        <v>-21.291297560975611</v>
      </c>
      <c r="FL214">
        <v>-0.91115121951218569</v>
      </c>
      <c r="FM214">
        <v>0.12500381162540769</v>
      </c>
      <c r="FN214">
        <v>0</v>
      </c>
      <c r="FO214">
        <v>637.96132352941174</v>
      </c>
      <c r="FP214">
        <v>-2.7876394171742032</v>
      </c>
      <c r="FQ214">
        <v>0.32343430286520453</v>
      </c>
      <c r="FR214">
        <v>0</v>
      </c>
      <c r="FS214">
        <v>1.6533821951219509</v>
      </c>
      <c r="FT214">
        <v>-0.40492933797909092</v>
      </c>
      <c r="FU214">
        <v>5.5179091193472342E-2</v>
      </c>
      <c r="FV214">
        <v>0</v>
      </c>
      <c r="FW214">
        <v>0</v>
      </c>
      <c r="FX214">
        <v>3</v>
      </c>
      <c r="FY214" t="s">
        <v>428</v>
      </c>
      <c r="FZ214">
        <v>3.3693399999999998</v>
      </c>
      <c r="GA214">
        <v>2.8937900000000001</v>
      </c>
      <c r="GB214">
        <v>0.21403800000000001</v>
      </c>
      <c r="GC214">
        <v>0.218579</v>
      </c>
      <c r="GD214">
        <v>0.140787</v>
      </c>
      <c r="GE214">
        <v>0.13852100000000001</v>
      </c>
      <c r="GF214">
        <v>27117.1</v>
      </c>
      <c r="GG214">
        <v>23452.1</v>
      </c>
      <c r="GH214">
        <v>30851.3</v>
      </c>
      <c r="GI214">
        <v>27985.1</v>
      </c>
      <c r="GJ214">
        <v>34926.800000000003</v>
      </c>
      <c r="GK214">
        <v>34017.1</v>
      </c>
      <c r="GL214">
        <v>40216.800000000003</v>
      </c>
      <c r="GM214">
        <v>39005.599999999999</v>
      </c>
      <c r="GN214">
        <v>2.3079800000000001</v>
      </c>
      <c r="GO214">
        <v>1.57267</v>
      </c>
      <c r="GP214">
        <v>0</v>
      </c>
      <c r="GQ214">
        <v>2.9906599999999998E-2</v>
      </c>
      <c r="GR214">
        <v>999.9</v>
      </c>
      <c r="GS214">
        <v>32.943100000000001</v>
      </c>
      <c r="GT214">
        <v>58.8</v>
      </c>
      <c r="GU214">
        <v>39.200000000000003</v>
      </c>
      <c r="GV214">
        <v>41.307499999999997</v>
      </c>
      <c r="GW214">
        <v>50.232900000000001</v>
      </c>
      <c r="GX214">
        <v>41.614600000000003</v>
      </c>
      <c r="GY214">
        <v>1</v>
      </c>
      <c r="GZ214">
        <v>0.65145799999999998</v>
      </c>
      <c r="HA214">
        <v>1.7132000000000001</v>
      </c>
      <c r="HB214">
        <v>20.1996</v>
      </c>
      <c r="HC214">
        <v>5.2148899999999996</v>
      </c>
      <c r="HD214">
        <v>11.974</v>
      </c>
      <c r="HE214">
        <v>4.9902499999999996</v>
      </c>
      <c r="HF214">
        <v>3.2925</v>
      </c>
      <c r="HG214">
        <v>8390</v>
      </c>
      <c r="HH214">
        <v>9999</v>
      </c>
      <c r="HI214">
        <v>9999</v>
      </c>
      <c r="HJ214">
        <v>971.2</v>
      </c>
      <c r="HK214">
        <v>4.9712500000000004</v>
      </c>
      <c r="HL214">
        <v>1.8742399999999999</v>
      </c>
      <c r="HM214">
        <v>1.8705700000000001</v>
      </c>
      <c r="HN214">
        <v>1.87026</v>
      </c>
      <c r="HO214">
        <v>1.8748499999999999</v>
      </c>
      <c r="HP214">
        <v>1.8714900000000001</v>
      </c>
      <c r="HQ214">
        <v>1.86703</v>
      </c>
      <c r="HR214">
        <v>1.8780399999999999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-3.77</v>
      </c>
      <c r="IG214">
        <v>0.33710000000000001</v>
      </c>
      <c r="IH214">
        <v>-2.1003025613674828</v>
      </c>
      <c r="II214">
        <v>1.7196870422270779E-5</v>
      </c>
      <c r="IJ214">
        <v>-2.1741833173098589E-6</v>
      </c>
      <c r="IK214">
        <v>9.0595066644434051E-10</v>
      </c>
      <c r="IL214">
        <v>-0.3055493333670728</v>
      </c>
      <c r="IM214">
        <v>-1.2435942757381079E-3</v>
      </c>
      <c r="IN214">
        <v>8.3241555849602686E-4</v>
      </c>
      <c r="IO214">
        <v>-6.8006265696850886E-6</v>
      </c>
      <c r="IP214">
        <v>17</v>
      </c>
      <c r="IQ214">
        <v>2050</v>
      </c>
      <c r="IR214">
        <v>3</v>
      </c>
      <c r="IS214">
        <v>34</v>
      </c>
      <c r="IT214">
        <v>19.100000000000001</v>
      </c>
      <c r="IU214">
        <v>19.2</v>
      </c>
      <c r="IV214">
        <v>2.7014200000000002</v>
      </c>
      <c r="IW214">
        <v>2.5463900000000002</v>
      </c>
      <c r="IX214">
        <v>1.49902</v>
      </c>
      <c r="IY214">
        <v>2.2802699999999998</v>
      </c>
      <c r="IZ214">
        <v>1.69678</v>
      </c>
      <c r="JA214">
        <v>2.2424300000000001</v>
      </c>
      <c r="JB214">
        <v>43.5627</v>
      </c>
      <c r="JC214">
        <v>13.343999999999999</v>
      </c>
      <c r="JD214">
        <v>18</v>
      </c>
      <c r="JE214">
        <v>694.16899999999998</v>
      </c>
      <c r="JF214">
        <v>287.97500000000002</v>
      </c>
      <c r="JG214">
        <v>30.000399999999999</v>
      </c>
      <c r="JH214">
        <v>35.720500000000001</v>
      </c>
      <c r="JI214">
        <v>30.0002</v>
      </c>
      <c r="JJ214">
        <v>35.478999999999999</v>
      </c>
      <c r="JK214">
        <v>35.474499999999999</v>
      </c>
      <c r="JL214">
        <v>54.114199999999997</v>
      </c>
      <c r="JM214">
        <v>26.848099999999999</v>
      </c>
      <c r="JN214">
        <v>43.948599999999999</v>
      </c>
      <c r="JO214">
        <v>30</v>
      </c>
      <c r="JP214">
        <v>1331.29</v>
      </c>
      <c r="JQ214">
        <v>32.3247</v>
      </c>
      <c r="JR214">
        <v>98.319000000000003</v>
      </c>
      <c r="JS214">
        <v>98.235799999999998</v>
      </c>
    </row>
    <row r="215" spans="1:279" x14ac:dyDescent="0.2">
      <c r="A215">
        <v>200</v>
      </c>
      <c r="B215">
        <v>1658328775.5999999</v>
      </c>
      <c r="C215">
        <v>794.5</v>
      </c>
      <c r="D215" t="s">
        <v>820</v>
      </c>
      <c r="E215" t="s">
        <v>821</v>
      </c>
      <c r="F215">
        <v>4</v>
      </c>
      <c r="G215">
        <v>1658328773.5999999</v>
      </c>
      <c r="H215">
        <f t="shared" si="150"/>
        <v>1.9180037479304744E-3</v>
      </c>
      <c r="I215">
        <f t="shared" si="151"/>
        <v>1.9180037479304743</v>
      </c>
      <c r="J215">
        <f t="shared" si="152"/>
        <v>11.160067008773099</v>
      </c>
      <c r="K215">
        <f t="shared" si="153"/>
        <v>1302.012857142857</v>
      </c>
      <c r="L215">
        <f t="shared" si="154"/>
        <v>1101.949655624129</v>
      </c>
      <c r="M215">
        <f t="shared" si="155"/>
        <v>111.52025185699382</v>
      </c>
      <c r="N215">
        <f t="shared" si="156"/>
        <v>131.76718283683823</v>
      </c>
      <c r="O215">
        <f t="shared" si="157"/>
        <v>0.1097154750262717</v>
      </c>
      <c r="P215">
        <f t="shared" si="158"/>
        <v>2.7704017206252511</v>
      </c>
      <c r="Q215">
        <f t="shared" si="159"/>
        <v>0.10735753196446719</v>
      </c>
      <c r="R215">
        <f t="shared" si="160"/>
        <v>6.7306088582203882E-2</v>
      </c>
      <c r="S215">
        <f t="shared" si="161"/>
        <v>194.41615632686629</v>
      </c>
      <c r="T215">
        <f t="shared" si="162"/>
        <v>34.58936404543411</v>
      </c>
      <c r="U215">
        <f t="shared" si="163"/>
        <v>33.429628571428573</v>
      </c>
      <c r="V215">
        <f t="shared" si="164"/>
        <v>5.1753533371220612</v>
      </c>
      <c r="W215">
        <f t="shared" si="165"/>
        <v>64.786119437180275</v>
      </c>
      <c r="X215">
        <f t="shared" si="166"/>
        <v>3.4443072320409218</v>
      </c>
      <c r="Y215">
        <f t="shared" si="167"/>
        <v>5.3164277502076462</v>
      </c>
      <c r="Z215">
        <f t="shared" si="168"/>
        <v>1.7310461050811394</v>
      </c>
      <c r="AA215">
        <f t="shared" si="169"/>
        <v>-84.583965283733917</v>
      </c>
      <c r="AB215">
        <f t="shared" si="170"/>
        <v>71.839015043237865</v>
      </c>
      <c r="AC215">
        <f t="shared" si="171"/>
        <v>5.977829051787543</v>
      </c>
      <c r="AD215">
        <f t="shared" si="172"/>
        <v>187.64903513815779</v>
      </c>
      <c r="AE215">
        <f t="shared" si="173"/>
        <v>20.626699309345152</v>
      </c>
      <c r="AF215">
        <f t="shared" si="174"/>
        <v>1.8576969856885945</v>
      </c>
      <c r="AG215">
        <f t="shared" si="175"/>
        <v>11.160067008773099</v>
      </c>
      <c r="AH215">
        <v>1367.819112783498</v>
      </c>
      <c r="AI215">
        <v>1350.45406060606</v>
      </c>
      <c r="AJ215">
        <v>1.7164375343309211</v>
      </c>
      <c r="AK215">
        <v>64.333968966541633</v>
      </c>
      <c r="AL215">
        <f t="shared" si="176"/>
        <v>1.9180037479304743</v>
      </c>
      <c r="AM215">
        <v>32.372851918760382</v>
      </c>
      <c r="AN215">
        <v>34.042093939393908</v>
      </c>
      <c r="AO215">
        <v>7.2971463229247451E-3</v>
      </c>
      <c r="AP215">
        <v>90.117840984765252</v>
      </c>
      <c r="AQ215">
        <v>14</v>
      </c>
      <c r="AR215">
        <v>2</v>
      </c>
      <c r="AS215">
        <f t="shared" si="177"/>
        <v>1</v>
      </c>
      <c r="AT215">
        <f t="shared" si="178"/>
        <v>0</v>
      </c>
      <c r="AU215">
        <f t="shared" si="179"/>
        <v>47272.021913514225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1009.4562426564078</v>
      </c>
      <c r="BI215">
        <f t="shared" si="183"/>
        <v>11.160067008773099</v>
      </c>
      <c r="BJ215" t="e">
        <f t="shared" si="184"/>
        <v>#DIV/0!</v>
      </c>
      <c r="BK215">
        <f t="shared" si="185"/>
        <v>1.1055523297775762E-2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253</v>
      </c>
      <c r="CG215">
        <v>1000</v>
      </c>
      <c r="CH215" t="s">
        <v>414</v>
      </c>
      <c r="CI215">
        <v>1110.1500000000001</v>
      </c>
      <c r="CJ215">
        <v>1175.8634999999999</v>
      </c>
      <c r="CK215">
        <v>1152.67</v>
      </c>
      <c r="CL215">
        <v>1.3005735999999999E-4</v>
      </c>
      <c r="CM215">
        <v>6.5004835999999994E-4</v>
      </c>
      <c r="CN215">
        <v>4.7597999359999997E-2</v>
      </c>
      <c r="CO215">
        <v>5.5000000000000003E-4</v>
      </c>
      <c r="CP215">
        <f t="shared" si="196"/>
        <v>1199.941428571429</v>
      </c>
      <c r="CQ215">
        <f t="shared" si="197"/>
        <v>1009.4562426564078</v>
      </c>
      <c r="CR215">
        <f t="shared" si="198"/>
        <v>0.84125459678327774</v>
      </c>
      <c r="CS215">
        <f t="shared" si="199"/>
        <v>0.16202137179172596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1658328773.5999999</v>
      </c>
      <c r="CZ215">
        <v>1302.012857142857</v>
      </c>
      <c r="DA215">
        <v>1323.274285714285</v>
      </c>
      <c r="DB215">
        <v>34.033757142857141</v>
      </c>
      <c r="DC215">
        <v>32.3782</v>
      </c>
      <c r="DD215">
        <v>1305.778571428571</v>
      </c>
      <c r="DE215">
        <v>33.696257142857142</v>
      </c>
      <c r="DF215">
        <v>650.34514285714283</v>
      </c>
      <c r="DG215">
        <v>101.1027142857143</v>
      </c>
      <c r="DH215">
        <v>9.9959800000000001E-2</v>
      </c>
      <c r="DI215">
        <v>33.910614285714281</v>
      </c>
      <c r="DJ215">
        <v>999.89999999999986</v>
      </c>
      <c r="DK215">
        <v>33.429628571428573</v>
      </c>
      <c r="DL215">
        <v>0</v>
      </c>
      <c r="DM215">
        <v>0</v>
      </c>
      <c r="DN215">
        <v>9019.7314285714292</v>
      </c>
      <c r="DO215">
        <v>0</v>
      </c>
      <c r="DP215">
        <v>1881.3042857142859</v>
      </c>
      <c r="DQ215">
        <v>-21.26361428571429</v>
      </c>
      <c r="DR215">
        <v>1347.8857142857139</v>
      </c>
      <c r="DS215">
        <v>1367.552857142857</v>
      </c>
      <c r="DT215">
        <v>1.6555714285714289</v>
      </c>
      <c r="DU215">
        <v>1323.274285714285</v>
      </c>
      <c r="DV215">
        <v>32.3782</v>
      </c>
      <c r="DW215">
        <v>3.4409100000000001</v>
      </c>
      <c r="DX215">
        <v>3.2735285714285718</v>
      </c>
      <c r="DY215">
        <v>26.331</v>
      </c>
      <c r="DZ215">
        <v>25.488800000000001</v>
      </c>
      <c r="EA215">
        <v>1199.941428571429</v>
      </c>
      <c r="EB215">
        <v>0.95800342857142851</v>
      </c>
      <c r="EC215">
        <v>4.1996985714285708E-2</v>
      </c>
      <c r="ED215">
        <v>0</v>
      </c>
      <c r="EE215">
        <v>637.37028571428561</v>
      </c>
      <c r="EF215">
        <v>5.0001600000000002</v>
      </c>
      <c r="EG215">
        <v>9460.8599999999988</v>
      </c>
      <c r="EH215">
        <v>9514.7028571428564</v>
      </c>
      <c r="EI215">
        <v>47.83</v>
      </c>
      <c r="EJ215">
        <v>50.544285714285721</v>
      </c>
      <c r="EK215">
        <v>49.044285714285721</v>
      </c>
      <c r="EL215">
        <v>48.937285714285721</v>
      </c>
      <c r="EM215">
        <v>49.544285714285721</v>
      </c>
      <c r="EN215">
        <v>1144.76</v>
      </c>
      <c r="EO215">
        <v>50.181428571428583</v>
      </c>
      <c r="EP215">
        <v>0</v>
      </c>
      <c r="EQ215">
        <v>771287.40000009537</v>
      </c>
      <c r="ER215">
        <v>0</v>
      </c>
      <c r="ES215">
        <v>637.62603846153854</v>
      </c>
      <c r="ET215">
        <v>-2.5298803233083151</v>
      </c>
      <c r="EU215">
        <v>-26.49606832360584</v>
      </c>
      <c r="EV215">
        <v>9463.3165384615386</v>
      </c>
      <c r="EW215">
        <v>15</v>
      </c>
      <c r="EX215">
        <v>1658327627.5</v>
      </c>
      <c r="EY215" t="s">
        <v>416</v>
      </c>
      <c r="EZ215">
        <v>1658327627.5</v>
      </c>
      <c r="FA215">
        <v>1658327617.5</v>
      </c>
      <c r="FB215">
        <v>12</v>
      </c>
      <c r="FC215">
        <v>-0.68500000000000005</v>
      </c>
      <c r="FD215">
        <v>-0.255</v>
      </c>
      <c r="FE215">
        <v>-3.9239999999999999</v>
      </c>
      <c r="FF215">
        <v>0.28599999999999998</v>
      </c>
      <c r="FG215">
        <v>1546</v>
      </c>
      <c r="FH215">
        <v>32</v>
      </c>
      <c r="FI215">
        <v>0.03</v>
      </c>
      <c r="FJ215">
        <v>0.04</v>
      </c>
      <c r="FK215">
        <v>-21.327690243902438</v>
      </c>
      <c r="FL215">
        <v>-0.40718466898949779</v>
      </c>
      <c r="FM215">
        <v>0.1039988128564469</v>
      </c>
      <c r="FN215">
        <v>1</v>
      </c>
      <c r="FO215">
        <v>637.78800000000001</v>
      </c>
      <c r="FP215">
        <v>-2.7256531627469811</v>
      </c>
      <c r="FQ215">
        <v>0.33115342099288902</v>
      </c>
      <c r="FR215">
        <v>0</v>
      </c>
      <c r="FS215">
        <v>1.6367443902439029</v>
      </c>
      <c r="FT215">
        <v>-3.7720975609755583E-2</v>
      </c>
      <c r="FU215">
        <v>3.5548282662288377E-2</v>
      </c>
      <c r="FV215">
        <v>1</v>
      </c>
      <c r="FW215">
        <v>2</v>
      </c>
      <c r="FX215">
        <v>3</v>
      </c>
      <c r="FY215" t="s">
        <v>417</v>
      </c>
      <c r="FZ215">
        <v>3.3693599999999999</v>
      </c>
      <c r="GA215">
        <v>2.8938199999999998</v>
      </c>
      <c r="GB215">
        <v>0.214723</v>
      </c>
      <c r="GC215">
        <v>0.21923500000000001</v>
      </c>
      <c r="GD215">
        <v>0.14085400000000001</v>
      </c>
      <c r="GE215">
        <v>0.138596</v>
      </c>
      <c r="GF215">
        <v>27093.4</v>
      </c>
      <c r="GG215">
        <v>23432.2</v>
      </c>
      <c r="GH215">
        <v>30851.4</v>
      </c>
      <c r="GI215">
        <v>27984.9</v>
      </c>
      <c r="GJ215">
        <v>34924.1</v>
      </c>
      <c r="GK215">
        <v>34013.800000000003</v>
      </c>
      <c r="GL215">
        <v>40216.9</v>
      </c>
      <c r="GM215">
        <v>39005.300000000003</v>
      </c>
      <c r="GN215">
        <v>2.3081800000000001</v>
      </c>
      <c r="GO215">
        <v>1.5728</v>
      </c>
      <c r="GP215">
        <v>0</v>
      </c>
      <c r="GQ215">
        <v>3.0063099999999999E-2</v>
      </c>
      <c r="GR215">
        <v>999.9</v>
      </c>
      <c r="GS215">
        <v>32.948999999999998</v>
      </c>
      <c r="GT215">
        <v>58.8</v>
      </c>
      <c r="GU215">
        <v>39.200000000000003</v>
      </c>
      <c r="GV215">
        <v>41.3078</v>
      </c>
      <c r="GW215">
        <v>49.962899999999998</v>
      </c>
      <c r="GX215">
        <v>40.857399999999998</v>
      </c>
      <c r="GY215">
        <v>1</v>
      </c>
      <c r="GZ215">
        <v>0.65145299999999995</v>
      </c>
      <c r="HA215">
        <v>1.71313</v>
      </c>
      <c r="HB215">
        <v>20.1997</v>
      </c>
      <c r="HC215">
        <v>5.2148899999999996</v>
      </c>
      <c r="HD215">
        <v>11.974</v>
      </c>
      <c r="HE215">
        <v>4.9899500000000003</v>
      </c>
      <c r="HF215">
        <v>3.2925</v>
      </c>
      <c r="HG215">
        <v>8390</v>
      </c>
      <c r="HH215">
        <v>9999</v>
      </c>
      <c r="HI215">
        <v>9999</v>
      </c>
      <c r="HJ215">
        <v>971.2</v>
      </c>
      <c r="HK215">
        <v>4.9712800000000001</v>
      </c>
      <c r="HL215">
        <v>1.8742399999999999</v>
      </c>
      <c r="HM215">
        <v>1.8705700000000001</v>
      </c>
      <c r="HN215">
        <v>1.8702399999999999</v>
      </c>
      <c r="HO215">
        <v>1.8748499999999999</v>
      </c>
      <c r="HP215">
        <v>1.8714900000000001</v>
      </c>
      <c r="HQ215">
        <v>1.8670199999999999</v>
      </c>
      <c r="HR215">
        <v>1.8780300000000001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-3.77</v>
      </c>
      <c r="IG215">
        <v>0.33789999999999998</v>
      </c>
      <c r="IH215">
        <v>-2.1003025613674828</v>
      </c>
      <c r="II215">
        <v>1.7196870422270779E-5</v>
      </c>
      <c r="IJ215">
        <v>-2.1741833173098589E-6</v>
      </c>
      <c r="IK215">
        <v>9.0595066644434051E-10</v>
      </c>
      <c r="IL215">
        <v>-0.3055493333670728</v>
      </c>
      <c r="IM215">
        <v>-1.2435942757381079E-3</v>
      </c>
      <c r="IN215">
        <v>8.3241555849602686E-4</v>
      </c>
      <c r="IO215">
        <v>-6.8006265696850886E-6</v>
      </c>
      <c r="IP215">
        <v>17</v>
      </c>
      <c r="IQ215">
        <v>2050</v>
      </c>
      <c r="IR215">
        <v>3</v>
      </c>
      <c r="IS215">
        <v>34</v>
      </c>
      <c r="IT215">
        <v>19.100000000000001</v>
      </c>
      <c r="IU215">
        <v>19.3</v>
      </c>
      <c r="IV215">
        <v>2.7136200000000001</v>
      </c>
      <c r="IW215">
        <v>2.5390600000000001</v>
      </c>
      <c r="IX215">
        <v>1.49902</v>
      </c>
      <c r="IY215">
        <v>2.2814899999999998</v>
      </c>
      <c r="IZ215">
        <v>1.69678</v>
      </c>
      <c r="JA215">
        <v>2.31812</v>
      </c>
      <c r="JB215">
        <v>43.5627</v>
      </c>
      <c r="JC215">
        <v>13.361499999999999</v>
      </c>
      <c r="JD215">
        <v>18</v>
      </c>
      <c r="JE215">
        <v>694.34699999999998</v>
      </c>
      <c r="JF215">
        <v>288.04500000000002</v>
      </c>
      <c r="JG215">
        <v>30.0002</v>
      </c>
      <c r="JH215">
        <v>35.720700000000001</v>
      </c>
      <c r="JI215">
        <v>30.0002</v>
      </c>
      <c r="JJ215">
        <v>35.480200000000004</v>
      </c>
      <c r="JK215">
        <v>35.476399999999998</v>
      </c>
      <c r="JL215">
        <v>54.346200000000003</v>
      </c>
      <c r="JM215">
        <v>26.848099999999999</v>
      </c>
      <c r="JN215">
        <v>43.948599999999999</v>
      </c>
      <c r="JO215">
        <v>30</v>
      </c>
      <c r="JP215">
        <v>1338.01</v>
      </c>
      <c r="JQ215">
        <v>32.3247</v>
      </c>
      <c r="JR215">
        <v>98.319199999999995</v>
      </c>
      <c r="JS215">
        <v>98.234999999999999</v>
      </c>
    </row>
    <row r="216" spans="1:279" x14ac:dyDescent="0.2">
      <c r="A216">
        <v>201</v>
      </c>
      <c r="B216">
        <v>1658328779.5999999</v>
      </c>
      <c r="C216">
        <v>798.5</v>
      </c>
      <c r="D216" t="s">
        <v>822</v>
      </c>
      <c r="E216" t="s">
        <v>823</v>
      </c>
      <c r="F216">
        <v>4</v>
      </c>
      <c r="G216">
        <v>1658328777.2874999</v>
      </c>
      <c r="H216">
        <f t="shared" si="150"/>
        <v>1.9046364459788232E-3</v>
      </c>
      <c r="I216">
        <f t="shared" si="151"/>
        <v>1.9046364459788232</v>
      </c>
      <c r="J216">
        <f t="shared" si="152"/>
        <v>10.928283576690101</v>
      </c>
      <c r="K216">
        <f t="shared" si="153"/>
        <v>1308.13625</v>
      </c>
      <c r="L216">
        <f t="shared" si="154"/>
        <v>1110.1010318446786</v>
      </c>
      <c r="M216">
        <f t="shared" si="155"/>
        <v>112.34680977825107</v>
      </c>
      <c r="N216">
        <f t="shared" si="156"/>
        <v>132.38879185489085</v>
      </c>
      <c r="O216">
        <f t="shared" si="157"/>
        <v>0.10889688820937407</v>
      </c>
      <c r="P216">
        <f t="shared" si="158"/>
        <v>2.7688748958624552</v>
      </c>
      <c r="Q216">
        <f t="shared" si="159"/>
        <v>0.10657234603202474</v>
      </c>
      <c r="R216">
        <f t="shared" si="160"/>
        <v>6.6812434328351475E-2</v>
      </c>
      <c r="S216">
        <f t="shared" si="161"/>
        <v>194.41699640658442</v>
      </c>
      <c r="T216">
        <f t="shared" si="162"/>
        <v>34.593007966021453</v>
      </c>
      <c r="U216">
        <f t="shared" si="163"/>
        <v>33.4392</v>
      </c>
      <c r="V216">
        <f t="shared" si="164"/>
        <v>5.1781285842151137</v>
      </c>
      <c r="W216">
        <f t="shared" si="165"/>
        <v>64.828643926168155</v>
      </c>
      <c r="X216">
        <f t="shared" si="166"/>
        <v>3.4465003414734636</v>
      </c>
      <c r="Y216">
        <f t="shared" si="167"/>
        <v>5.3163233607024134</v>
      </c>
      <c r="Z216">
        <f t="shared" si="168"/>
        <v>1.7316282427416501</v>
      </c>
      <c r="AA216">
        <f t="shared" si="169"/>
        <v>-83.99446726766611</v>
      </c>
      <c r="AB216">
        <f t="shared" si="170"/>
        <v>70.318129498643913</v>
      </c>
      <c r="AC216">
        <f t="shared" si="171"/>
        <v>5.8547643541729402</v>
      </c>
      <c r="AD216">
        <f t="shared" si="172"/>
        <v>186.59542299173518</v>
      </c>
      <c r="AE216">
        <f t="shared" si="173"/>
        <v>20.57067686499391</v>
      </c>
      <c r="AF216">
        <f t="shared" si="174"/>
        <v>1.8548146178592404</v>
      </c>
      <c r="AG216">
        <f t="shared" si="175"/>
        <v>10.928283576690101</v>
      </c>
      <c r="AH216">
        <v>1374.698232874566</v>
      </c>
      <c r="AI216">
        <v>1357.423939393939</v>
      </c>
      <c r="AJ216">
        <v>1.749695172549754</v>
      </c>
      <c r="AK216">
        <v>64.333968966541633</v>
      </c>
      <c r="AL216">
        <f t="shared" si="176"/>
        <v>1.9046364459788232</v>
      </c>
      <c r="AM216">
        <v>32.399528041519183</v>
      </c>
      <c r="AN216">
        <v>34.066066666666671</v>
      </c>
      <c r="AO216">
        <v>5.6039503010565268E-3</v>
      </c>
      <c r="AP216">
        <v>90.117840984765252</v>
      </c>
      <c r="AQ216">
        <v>14</v>
      </c>
      <c r="AR216">
        <v>2</v>
      </c>
      <c r="AS216">
        <f t="shared" si="177"/>
        <v>1</v>
      </c>
      <c r="AT216">
        <f t="shared" si="178"/>
        <v>0</v>
      </c>
      <c r="AU216">
        <f t="shared" si="179"/>
        <v>47230.196091216509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1009.4593825940851</v>
      </c>
      <c r="BI216">
        <f t="shared" si="183"/>
        <v>10.928283576690101</v>
      </c>
      <c r="BJ216" t="e">
        <f t="shared" si="184"/>
        <v>#DIV/0!</v>
      </c>
      <c r="BK216">
        <f t="shared" si="185"/>
        <v>1.0825877459880409E-2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253</v>
      </c>
      <c r="CG216">
        <v>1000</v>
      </c>
      <c r="CH216" t="s">
        <v>414</v>
      </c>
      <c r="CI216">
        <v>1110.1500000000001</v>
      </c>
      <c r="CJ216">
        <v>1175.8634999999999</v>
      </c>
      <c r="CK216">
        <v>1152.67</v>
      </c>
      <c r="CL216">
        <v>1.3005735999999999E-4</v>
      </c>
      <c r="CM216">
        <v>6.5004835999999994E-4</v>
      </c>
      <c r="CN216">
        <v>4.7597999359999997E-2</v>
      </c>
      <c r="CO216">
        <v>5.5000000000000003E-4</v>
      </c>
      <c r="CP216">
        <f t="shared" si="196"/>
        <v>1199.9449999999999</v>
      </c>
      <c r="CQ216">
        <f t="shared" si="197"/>
        <v>1009.4593825940851</v>
      </c>
      <c r="CR216">
        <f t="shared" si="198"/>
        <v>0.84125470966926419</v>
      </c>
      <c r="CS216">
        <f t="shared" si="199"/>
        <v>0.16202158966167984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1658328777.2874999</v>
      </c>
      <c r="CZ216">
        <v>1308.13625</v>
      </c>
      <c r="DA216">
        <v>1329.3525</v>
      </c>
      <c r="DB216">
        <v>34.054937500000001</v>
      </c>
      <c r="DC216">
        <v>32.402025000000002</v>
      </c>
      <c r="DD216">
        <v>1311.91</v>
      </c>
      <c r="DE216">
        <v>33.716787500000002</v>
      </c>
      <c r="DF216">
        <v>650.36075000000005</v>
      </c>
      <c r="DG216">
        <v>101.104125</v>
      </c>
      <c r="DH216">
        <v>0.100005575</v>
      </c>
      <c r="DI216">
        <v>33.910262500000002</v>
      </c>
      <c r="DJ216">
        <v>999.9</v>
      </c>
      <c r="DK216">
        <v>33.4392</v>
      </c>
      <c r="DL216">
        <v>0</v>
      </c>
      <c r="DM216">
        <v>0</v>
      </c>
      <c r="DN216">
        <v>9011.4862499999981</v>
      </c>
      <c r="DO216">
        <v>0</v>
      </c>
      <c r="DP216">
        <v>1881.1</v>
      </c>
      <c r="DQ216">
        <v>-21.218087499999999</v>
      </c>
      <c r="DR216">
        <v>1354.2550000000001</v>
      </c>
      <c r="DS216">
        <v>1373.8687500000001</v>
      </c>
      <c r="DT216">
        <v>1.6529</v>
      </c>
      <c r="DU216">
        <v>1329.3525</v>
      </c>
      <c r="DV216">
        <v>32.402025000000002</v>
      </c>
      <c r="DW216">
        <v>3.443095</v>
      </c>
      <c r="DX216">
        <v>3.2759800000000001</v>
      </c>
      <c r="DY216">
        <v>26.341737500000001</v>
      </c>
      <c r="DZ216">
        <v>25.501412500000001</v>
      </c>
      <c r="EA216">
        <v>1199.9449999999999</v>
      </c>
      <c r="EB216">
        <v>0.95800375000000004</v>
      </c>
      <c r="EC216">
        <v>4.1996550000000007E-2</v>
      </c>
      <c r="ED216">
        <v>0</v>
      </c>
      <c r="EE216">
        <v>637.48762499999998</v>
      </c>
      <c r="EF216">
        <v>5.0001600000000002</v>
      </c>
      <c r="EG216">
        <v>9458.7250000000004</v>
      </c>
      <c r="EH216">
        <v>9514.7412499999991</v>
      </c>
      <c r="EI216">
        <v>47.835624999999993</v>
      </c>
      <c r="EJ216">
        <v>50.53875</v>
      </c>
      <c r="EK216">
        <v>49.077749999999988</v>
      </c>
      <c r="EL216">
        <v>49.007750000000001</v>
      </c>
      <c r="EM216">
        <v>49.561999999999998</v>
      </c>
      <c r="EN216">
        <v>1144.7625</v>
      </c>
      <c r="EO216">
        <v>50.186250000000001</v>
      </c>
      <c r="EP216">
        <v>0</v>
      </c>
      <c r="EQ216">
        <v>771291</v>
      </c>
      <c r="ER216">
        <v>0</v>
      </c>
      <c r="ES216">
        <v>637.52915384615392</v>
      </c>
      <c r="ET216">
        <v>-2.126358949008496</v>
      </c>
      <c r="EU216">
        <v>-26.416410200601401</v>
      </c>
      <c r="EV216">
        <v>9461.4938461538441</v>
      </c>
      <c r="EW216">
        <v>15</v>
      </c>
      <c r="EX216">
        <v>1658327627.5</v>
      </c>
      <c r="EY216" t="s">
        <v>416</v>
      </c>
      <c r="EZ216">
        <v>1658327627.5</v>
      </c>
      <c r="FA216">
        <v>1658327617.5</v>
      </c>
      <c r="FB216">
        <v>12</v>
      </c>
      <c r="FC216">
        <v>-0.68500000000000005</v>
      </c>
      <c r="FD216">
        <v>-0.255</v>
      </c>
      <c r="FE216">
        <v>-3.9239999999999999</v>
      </c>
      <c r="FF216">
        <v>0.28599999999999998</v>
      </c>
      <c r="FG216">
        <v>1546</v>
      </c>
      <c r="FH216">
        <v>32</v>
      </c>
      <c r="FI216">
        <v>0.03</v>
      </c>
      <c r="FJ216">
        <v>0.04</v>
      </c>
      <c r="FK216">
        <v>-21.31021707317073</v>
      </c>
      <c r="FL216">
        <v>9.404111498256823E-2</v>
      </c>
      <c r="FM216">
        <v>0.1114833639616879</v>
      </c>
      <c r="FN216">
        <v>1</v>
      </c>
      <c r="FO216">
        <v>637.66532352941169</v>
      </c>
      <c r="FP216">
        <v>-2.263453006311098</v>
      </c>
      <c r="FQ216">
        <v>0.31975751111890471</v>
      </c>
      <c r="FR216">
        <v>0</v>
      </c>
      <c r="FS216">
        <v>1.6300563414634139</v>
      </c>
      <c r="FT216">
        <v>0.2206712195121962</v>
      </c>
      <c r="FU216">
        <v>2.6280514784661601E-2</v>
      </c>
      <c r="FV216">
        <v>0</v>
      </c>
      <c r="FW216">
        <v>1</v>
      </c>
      <c r="FX216">
        <v>3</v>
      </c>
      <c r="FY216" t="s">
        <v>425</v>
      </c>
      <c r="FZ216">
        <v>3.36938</v>
      </c>
      <c r="GA216">
        <v>2.8939699999999999</v>
      </c>
      <c r="GB216">
        <v>0.21540799999999999</v>
      </c>
      <c r="GC216">
        <v>0.21993399999999999</v>
      </c>
      <c r="GD216">
        <v>0.14091899999999999</v>
      </c>
      <c r="GE216">
        <v>0.13866100000000001</v>
      </c>
      <c r="GF216">
        <v>27069.5</v>
      </c>
      <c r="GG216">
        <v>23411.5</v>
      </c>
      <c r="GH216">
        <v>30851.200000000001</v>
      </c>
      <c r="GI216">
        <v>27985.4</v>
      </c>
      <c r="GJ216">
        <v>34921.699999999997</v>
      </c>
      <c r="GK216">
        <v>34011.699999999997</v>
      </c>
      <c r="GL216">
        <v>40217.1</v>
      </c>
      <c r="GM216">
        <v>39005.800000000003</v>
      </c>
      <c r="GN216">
        <v>2.3082500000000001</v>
      </c>
      <c r="GO216">
        <v>1.57267</v>
      </c>
      <c r="GP216">
        <v>0</v>
      </c>
      <c r="GQ216">
        <v>2.97725E-2</v>
      </c>
      <c r="GR216">
        <v>999.9</v>
      </c>
      <c r="GS216">
        <v>32.955599999999997</v>
      </c>
      <c r="GT216">
        <v>58.8</v>
      </c>
      <c r="GU216">
        <v>39.200000000000003</v>
      </c>
      <c r="GV216">
        <v>41.309800000000003</v>
      </c>
      <c r="GW216">
        <v>50.502899999999997</v>
      </c>
      <c r="GX216">
        <v>40.777200000000001</v>
      </c>
      <c r="GY216">
        <v>1</v>
      </c>
      <c r="GZ216">
        <v>0.65169500000000002</v>
      </c>
      <c r="HA216">
        <v>1.71305</v>
      </c>
      <c r="HB216">
        <v>20.1995</v>
      </c>
      <c r="HC216">
        <v>5.2148899999999996</v>
      </c>
      <c r="HD216">
        <v>11.974</v>
      </c>
      <c r="HE216">
        <v>4.9902499999999996</v>
      </c>
      <c r="HF216">
        <v>3.2925800000000001</v>
      </c>
      <c r="HG216">
        <v>8390.2000000000007</v>
      </c>
      <c r="HH216">
        <v>9999</v>
      </c>
      <c r="HI216">
        <v>9999</v>
      </c>
      <c r="HJ216">
        <v>971.2</v>
      </c>
      <c r="HK216">
        <v>4.9712500000000004</v>
      </c>
      <c r="HL216">
        <v>1.8742399999999999</v>
      </c>
      <c r="HM216">
        <v>1.8705799999999999</v>
      </c>
      <c r="HN216">
        <v>1.8702700000000001</v>
      </c>
      <c r="HO216">
        <v>1.8748499999999999</v>
      </c>
      <c r="HP216">
        <v>1.8714900000000001</v>
      </c>
      <c r="HQ216">
        <v>1.8670199999999999</v>
      </c>
      <c r="HR216">
        <v>1.8780399999999999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-3.78</v>
      </c>
      <c r="IG216">
        <v>0.33860000000000001</v>
      </c>
      <c r="IH216">
        <v>-2.1003025613674828</v>
      </c>
      <c r="II216">
        <v>1.7196870422270779E-5</v>
      </c>
      <c r="IJ216">
        <v>-2.1741833173098589E-6</v>
      </c>
      <c r="IK216">
        <v>9.0595066644434051E-10</v>
      </c>
      <c r="IL216">
        <v>-0.3055493333670728</v>
      </c>
      <c r="IM216">
        <v>-1.2435942757381079E-3</v>
      </c>
      <c r="IN216">
        <v>8.3241555849602686E-4</v>
      </c>
      <c r="IO216">
        <v>-6.8006265696850886E-6</v>
      </c>
      <c r="IP216">
        <v>17</v>
      </c>
      <c r="IQ216">
        <v>2050</v>
      </c>
      <c r="IR216">
        <v>3</v>
      </c>
      <c r="IS216">
        <v>34</v>
      </c>
      <c r="IT216">
        <v>19.2</v>
      </c>
      <c r="IU216">
        <v>19.399999999999999</v>
      </c>
      <c r="IV216">
        <v>2.7246100000000002</v>
      </c>
      <c r="IW216">
        <v>2.5427200000000001</v>
      </c>
      <c r="IX216">
        <v>1.49902</v>
      </c>
      <c r="IY216">
        <v>2.2814899999999998</v>
      </c>
      <c r="IZ216">
        <v>1.69678</v>
      </c>
      <c r="JA216">
        <v>2.32544</v>
      </c>
      <c r="JB216">
        <v>43.59</v>
      </c>
      <c r="JC216">
        <v>13.361499999999999</v>
      </c>
      <c r="JD216">
        <v>18</v>
      </c>
      <c r="JE216">
        <v>694.40700000000004</v>
      </c>
      <c r="JF216">
        <v>287.99</v>
      </c>
      <c r="JG216">
        <v>30.0002</v>
      </c>
      <c r="JH216">
        <v>35.722999999999999</v>
      </c>
      <c r="JI216">
        <v>30.000299999999999</v>
      </c>
      <c r="JJ216">
        <v>35.480200000000004</v>
      </c>
      <c r="JK216">
        <v>35.477699999999999</v>
      </c>
      <c r="JL216">
        <v>54.5715</v>
      </c>
      <c r="JM216">
        <v>26.848099999999999</v>
      </c>
      <c r="JN216">
        <v>43.948599999999999</v>
      </c>
      <c r="JO216">
        <v>30</v>
      </c>
      <c r="JP216">
        <v>1344.73</v>
      </c>
      <c r="JQ216">
        <v>32.3247</v>
      </c>
      <c r="JR216">
        <v>98.319299999999998</v>
      </c>
      <c r="JS216">
        <v>98.236400000000003</v>
      </c>
    </row>
    <row r="217" spans="1:279" x14ac:dyDescent="0.2">
      <c r="A217">
        <v>202</v>
      </c>
      <c r="B217">
        <v>1658328783.5999999</v>
      </c>
      <c r="C217">
        <v>802.5</v>
      </c>
      <c r="D217" t="s">
        <v>824</v>
      </c>
      <c r="E217" t="s">
        <v>825</v>
      </c>
      <c r="F217">
        <v>4</v>
      </c>
      <c r="G217">
        <v>1658328781.5999999</v>
      </c>
      <c r="H217">
        <f t="shared" si="150"/>
        <v>1.9064375738161343E-3</v>
      </c>
      <c r="I217">
        <f t="shared" si="151"/>
        <v>1.9064375738161343</v>
      </c>
      <c r="J217">
        <f t="shared" si="152"/>
        <v>11.183026440218411</v>
      </c>
      <c r="K217">
        <f t="shared" si="153"/>
        <v>1315.3042857142859</v>
      </c>
      <c r="L217">
        <f t="shared" si="154"/>
        <v>1113.8846043872206</v>
      </c>
      <c r="M217">
        <f t="shared" si="155"/>
        <v>112.73028545563358</v>
      </c>
      <c r="N217">
        <f t="shared" si="156"/>
        <v>133.11489090125252</v>
      </c>
      <c r="O217">
        <f t="shared" si="157"/>
        <v>0.10923910061937395</v>
      </c>
      <c r="P217">
        <f t="shared" si="158"/>
        <v>2.7657772945279104</v>
      </c>
      <c r="Q217">
        <f t="shared" si="159"/>
        <v>0.10689753551773645</v>
      </c>
      <c r="R217">
        <f t="shared" si="160"/>
        <v>6.7017159585773325E-2</v>
      </c>
      <c r="S217">
        <f t="shared" si="161"/>
        <v>194.41743815361949</v>
      </c>
      <c r="T217">
        <f t="shared" si="162"/>
        <v>34.59566102080499</v>
      </c>
      <c r="U217">
        <f t="shared" si="163"/>
        <v>33.435828571428573</v>
      </c>
      <c r="V217">
        <f t="shared" si="164"/>
        <v>5.1771508868430089</v>
      </c>
      <c r="W217">
        <f t="shared" si="165"/>
        <v>64.869918410675922</v>
      </c>
      <c r="X217">
        <f t="shared" si="166"/>
        <v>3.4491638595929066</v>
      </c>
      <c r="Y217">
        <f t="shared" si="167"/>
        <v>5.3170467053111983</v>
      </c>
      <c r="Z217">
        <f t="shared" si="168"/>
        <v>1.7279870272501023</v>
      </c>
      <c r="AA217">
        <f t="shared" si="169"/>
        <v>-84.073897005291528</v>
      </c>
      <c r="AB217">
        <f t="shared" si="170"/>
        <v>71.105624180884419</v>
      </c>
      <c r="AC217">
        <f t="shared" si="171"/>
        <v>5.9269356585839112</v>
      </c>
      <c r="AD217">
        <f t="shared" si="172"/>
        <v>187.37610098779629</v>
      </c>
      <c r="AE217">
        <f t="shared" si="173"/>
        <v>20.655715718386212</v>
      </c>
      <c r="AF217">
        <f t="shared" si="174"/>
        <v>1.854045181222391</v>
      </c>
      <c r="AG217">
        <f t="shared" si="175"/>
        <v>11.183026440218411</v>
      </c>
      <c r="AH217">
        <v>1381.6734645739471</v>
      </c>
      <c r="AI217">
        <v>1364.286969696969</v>
      </c>
      <c r="AJ217">
        <v>1.71633652736773</v>
      </c>
      <c r="AK217">
        <v>64.333968966541633</v>
      </c>
      <c r="AL217">
        <f t="shared" si="176"/>
        <v>1.9064375738161343</v>
      </c>
      <c r="AM217">
        <v>32.4234968351278</v>
      </c>
      <c r="AN217">
        <v>34.08984484848483</v>
      </c>
      <c r="AO217">
        <v>5.9189879796011282E-3</v>
      </c>
      <c r="AP217">
        <v>90.117840984765252</v>
      </c>
      <c r="AQ217">
        <v>13</v>
      </c>
      <c r="AR217">
        <v>2</v>
      </c>
      <c r="AS217">
        <f t="shared" si="177"/>
        <v>1</v>
      </c>
      <c r="AT217">
        <f t="shared" si="178"/>
        <v>0</v>
      </c>
      <c r="AU217">
        <f t="shared" si="179"/>
        <v>47144.874036066692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1009.4633980070566</v>
      </c>
      <c r="BI217">
        <f t="shared" si="183"/>
        <v>11.183026440218411</v>
      </c>
      <c r="BJ217" t="e">
        <f t="shared" si="184"/>
        <v>#DIV/0!</v>
      </c>
      <c r="BK217">
        <f t="shared" si="185"/>
        <v>1.1078189127309237E-2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253</v>
      </c>
      <c r="CG217">
        <v>1000</v>
      </c>
      <c r="CH217" t="s">
        <v>414</v>
      </c>
      <c r="CI217">
        <v>1110.1500000000001</v>
      </c>
      <c r="CJ217">
        <v>1175.8634999999999</v>
      </c>
      <c r="CK217">
        <v>1152.67</v>
      </c>
      <c r="CL217">
        <v>1.3005735999999999E-4</v>
      </c>
      <c r="CM217">
        <v>6.5004835999999994E-4</v>
      </c>
      <c r="CN217">
        <v>4.7597999359999997E-2</v>
      </c>
      <c r="CO217">
        <v>5.5000000000000003E-4</v>
      </c>
      <c r="CP217">
        <f t="shared" si="196"/>
        <v>1199.95</v>
      </c>
      <c r="CQ217">
        <f t="shared" si="197"/>
        <v>1009.4633980070566</v>
      </c>
      <c r="CR217">
        <f t="shared" si="198"/>
        <v>0.84125455061215604</v>
      </c>
      <c r="CS217">
        <f t="shared" si="199"/>
        <v>0.16202128268146129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1658328781.5999999</v>
      </c>
      <c r="CZ217">
        <v>1315.3042857142859</v>
      </c>
      <c r="DA217">
        <v>1336.61</v>
      </c>
      <c r="DB217">
        <v>34.081085714285713</v>
      </c>
      <c r="DC217">
        <v>32.428928571428571</v>
      </c>
      <c r="DD217">
        <v>1319.0842857142859</v>
      </c>
      <c r="DE217">
        <v>33.742100000000001</v>
      </c>
      <c r="DF217">
        <v>650.37057142857145</v>
      </c>
      <c r="DG217">
        <v>101.1044285714286</v>
      </c>
      <c r="DH217">
        <v>0.100207</v>
      </c>
      <c r="DI217">
        <v>33.912700000000001</v>
      </c>
      <c r="DJ217">
        <v>999.89999999999986</v>
      </c>
      <c r="DK217">
        <v>33.435828571428573</v>
      </c>
      <c r="DL217">
        <v>0</v>
      </c>
      <c r="DM217">
        <v>0</v>
      </c>
      <c r="DN217">
        <v>8995</v>
      </c>
      <c r="DO217">
        <v>0</v>
      </c>
      <c r="DP217">
        <v>1881.8428571428569</v>
      </c>
      <c r="DQ217">
        <v>-21.307271428571429</v>
      </c>
      <c r="DR217">
        <v>1361.712857142857</v>
      </c>
      <c r="DS217">
        <v>1381.4071428571431</v>
      </c>
      <c r="DT217">
        <v>1.652162857142857</v>
      </c>
      <c r="DU217">
        <v>1336.61</v>
      </c>
      <c r="DV217">
        <v>32.428928571428571</v>
      </c>
      <c r="DW217">
        <v>3.4457528571428568</v>
      </c>
      <c r="DX217">
        <v>3.2787114285714289</v>
      </c>
      <c r="DY217">
        <v>26.354785714285711</v>
      </c>
      <c r="DZ217">
        <v>25.515428571428568</v>
      </c>
      <c r="EA217">
        <v>1199.95</v>
      </c>
      <c r="EB217">
        <v>0.95800928571428567</v>
      </c>
      <c r="EC217">
        <v>4.1991071428571433E-2</v>
      </c>
      <c r="ED217">
        <v>0</v>
      </c>
      <c r="EE217">
        <v>637.14842857142867</v>
      </c>
      <c r="EF217">
        <v>5.0001600000000002</v>
      </c>
      <c r="EG217">
        <v>9456.2185714285715</v>
      </c>
      <c r="EH217">
        <v>9514.7914285714305</v>
      </c>
      <c r="EI217">
        <v>47.83</v>
      </c>
      <c r="EJ217">
        <v>50.561999999999998</v>
      </c>
      <c r="EK217">
        <v>48.990857142857138</v>
      </c>
      <c r="EL217">
        <v>48.982000000000014</v>
      </c>
      <c r="EM217">
        <v>49.58</v>
      </c>
      <c r="EN217">
        <v>1144.7714285714289</v>
      </c>
      <c r="EO217">
        <v>50.180000000000007</v>
      </c>
      <c r="EP217">
        <v>0</v>
      </c>
      <c r="EQ217">
        <v>771295.20000004768</v>
      </c>
      <c r="ER217">
        <v>0</v>
      </c>
      <c r="ES217">
        <v>637.33872000000008</v>
      </c>
      <c r="ET217">
        <v>-1.729076893660096</v>
      </c>
      <c r="EU217">
        <v>-30.674615334926749</v>
      </c>
      <c r="EV217">
        <v>9459.2315999999992</v>
      </c>
      <c r="EW217">
        <v>15</v>
      </c>
      <c r="EX217">
        <v>1658327627.5</v>
      </c>
      <c r="EY217" t="s">
        <v>416</v>
      </c>
      <c r="EZ217">
        <v>1658327627.5</v>
      </c>
      <c r="FA217">
        <v>1658327617.5</v>
      </c>
      <c r="FB217">
        <v>12</v>
      </c>
      <c r="FC217">
        <v>-0.68500000000000005</v>
      </c>
      <c r="FD217">
        <v>-0.255</v>
      </c>
      <c r="FE217">
        <v>-3.9239999999999999</v>
      </c>
      <c r="FF217">
        <v>0.28599999999999998</v>
      </c>
      <c r="FG217">
        <v>1546</v>
      </c>
      <c r="FH217">
        <v>32</v>
      </c>
      <c r="FI217">
        <v>0.03</v>
      </c>
      <c r="FJ217">
        <v>0.04</v>
      </c>
      <c r="FK217">
        <v>-21.32140731707317</v>
      </c>
      <c r="FL217">
        <v>0.35487386759580769</v>
      </c>
      <c r="FM217">
        <v>0.1027804228066518</v>
      </c>
      <c r="FN217">
        <v>1</v>
      </c>
      <c r="FO217">
        <v>637.48217647058834</v>
      </c>
      <c r="FP217">
        <v>-2.432574473267469</v>
      </c>
      <c r="FQ217">
        <v>0.33126916997476791</v>
      </c>
      <c r="FR217">
        <v>0</v>
      </c>
      <c r="FS217">
        <v>1.6399702439024391</v>
      </c>
      <c r="FT217">
        <v>0.17470954703832661</v>
      </c>
      <c r="FU217">
        <v>2.1519154653788841E-2</v>
      </c>
      <c r="FV217">
        <v>0</v>
      </c>
      <c r="FW217">
        <v>1</v>
      </c>
      <c r="FX217">
        <v>3</v>
      </c>
      <c r="FY217" t="s">
        <v>425</v>
      </c>
      <c r="FZ217">
        <v>3.36931</v>
      </c>
      <c r="GA217">
        <v>2.8938199999999998</v>
      </c>
      <c r="GB217">
        <v>0.216085</v>
      </c>
      <c r="GC217">
        <v>0.220611</v>
      </c>
      <c r="GD217">
        <v>0.140984</v>
      </c>
      <c r="GE217">
        <v>0.13874</v>
      </c>
      <c r="GF217">
        <v>27046</v>
      </c>
      <c r="GG217">
        <v>23390.7</v>
      </c>
      <c r="GH217">
        <v>30851.3</v>
      </c>
      <c r="GI217">
        <v>27984.9</v>
      </c>
      <c r="GJ217">
        <v>34918.9</v>
      </c>
      <c r="GK217">
        <v>34008.199999999997</v>
      </c>
      <c r="GL217">
        <v>40217</v>
      </c>
      <c r="GM217">
        <v>39005.4</v>
      </c>
      <c r="GN217">
        <v>2.3085499999999999</v>
      </c>
      <c r="GO217">
        <v>1.57267</v>
      </c>
      <c r="GP217">
        <v>0</v>
      </c>
      <c r="GQ217">
        <v>2.9563900000000001E-2</v>
      </c>
      <c r="GR217">
        <v>999.9</v>
      </c>
      <c r="GS217">
        <v>32.960500000000003</v>
      </c>
      <c r="GT217">
        <v>58.8</v>
      </c>
      <c r="GU217">
        <v>39.200000000000003</v>
      </c>
      <c r="GV217">
        <v>41.307099999999998</v>
      </c>
      <c r="GW217">
        <v>50.472900000000003</v>
      </c>
      <c r="GX217">
        <v>40.805300000000003</v>
      </c>
      <c r="GY217">
        <v>1</v>
      </c>
      <c r="GZ217">
        <v>0.651837</v>
      </c>
      <c r="HA217">
        <v>1.7136400000000001</v>
      </c>
      <c r="HB217">
        <v>20.1998</v>
      </c>
      <c r="HC217">
        <v>5.2148899999999996</v>
      </c>
      <c r="HD217">
        <v>11.974</v>
      </c>
      <c r="HE217">
        <v>4.9899500000000003</v>
      </c>
      <c r="HF217">
        <v>3.2925</v>
      </c>
      <c r="HG217">
        <v>8390.2000000000007</v>
      </c>
      <c r="HH217">
        <v>9999</v>
      </c>
      <c r="HI217">
        <v>9999</v>
      </c>
      <c r="HJ217">
        <v>971.2</v>
      </c>
      <c r="HK217">
        <v>4.9712699999999996</v>
      </c>
      <c r="HL217">
        <v>1.8742399999999999</v>
      </c>
      <c r="HM217">
        <v>1.8705700000000001</v>
      </c>
      <c r="HN217">
        <v>1.8702700000000001</v>
      </c>
      <c r="HO217">
        <v>1.8748499999999999</v>
      </c>
      <c r="HP217">
        <v>1.8714999999999999</v>
      </c>
      <c r="HQ217">
        <v>1.8670500000000001</v>
      </c>
      <c r="HR217">
        <v>1.87802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-3.78</v>
      </c>
      <c r="IG217">
        <v>0.33929999999999999</v>
      </c>
      <c r="IH217">
        <v>-2.1003025613674828</v>
      </c>
      <c r="II217">
        <v>1.7196870422270779E-5</v>
      </c>
      <c r="IJ217">
        <v>-2.1741833173098589E-6</v>
      </c>
      <c r="IK217">
        <v>9.0595066644434051E-10</v>
      </c>
      <c r="IL217">
        <v>-0.3055493333670728</v>
      </c>
      <c r="IM217">
        <v>-1.2435942757381079E-3</v>
      </c>
      <c r="IN217">
        <v>8.3241555849602686E-4</v>
      </c>
      <c r="IO217">
        <v>-6.8006265696850886E-6</v>
      </c>
      <c r="IP217">
        <v>17</v>
      </c>
      <c r="IQ217">
        <v>2050</v>
      </c>
      <c r="IR217">
        <v>3</v>
      </c>
      <c r="IS217">
        <v>34</v>
      </c>
      <c r="IT217">
        <v>19.3</v>
      </c>
      <c r="IU217">
        <v>19.399999999999999</v>
      </c>
      <c r="IV217">
        <v>2.7355999999999998</v>
      </c>
      <c r="IW217">
        <v>2.5427200000000001</v>
      </c>
      <c r="IX217">
        <v>1.49902</v>
      </c>
      <c r="IY217">
        <v>2.2814899999999998</v>
      </c>
      <c r="IZ217">
        <v>1.69678</v>
      </c>
      <c r="JA217">
        <v>2.3303199999999999</v>
      </c>
      <c r="JB217">
        <v>43.6173</v>
      </c>
      <c r="JC217">
        <v>13.343999999999999</v>
      </c>
      <c r="JD217">
        <v>18</v>
      </c>
      <c r="JE217">
        <v>694.67499999999995</v>
      </c>
      <c r="JF217">
        <v>287.99099999999999</v>
      </c>
      <c r="JG217">
        <v>30.0002</v>
      </c>
      <c r="JH217">
        <v>35.7239</v>
      </c>
      <c r="JI217">
        <v>30.000299999999999</v>
      </c>
      <c r="JJ217">
        <v>35.482300000000002</v>
      </c>
      <c r="JK217">
        <v>35.478000000000002</v>
      </c>
      <c r="JL217">
        <v>54.800699999999999</v>
      </c>
      <c r="JM217">
        <v>26.848099999999999</v>
      </c>
      <c r="JN217">
        <v>43.569400000000002</v>
      </c>
      <c r="JO217">
        <v>30</v>
      </c>
      <c r="JP217">
        <v>1351.41</v>
      </c>
      <c r="JQ217">
        <v>32.313800000000001</v>
      </c>
      <c r="JR217">
        <v>98.319199999999995</v>
      </c>
      <c r="JS217">
        <v>98.235200000000006</v>
      </c>
    </row>
    <row r="218" spans="1:279" x14ac:dyDescent="0.2">
      <c r="A218">
        <v>203</v>
      </c>
      <c r="B218">
        <v>1658328787.5999999</v>
      </c>
      <c r="C218">
        <v>806.5</v>
      </c>
      <c r="D218" t="s">
        <v>826</v>
      </c>
      <c r="E218" t="s">
        <v>827</v>
      </c>
      <c r="F218">
        <v>4</v>
      </c>
      <c r="G218">
        <v>1658328785.2874999</v>
      </c>
      <c r="H218">
        <f t="shared" si="150"/>
        <v>1.9074138488487079E-3</v>
      </c>
      <c r="I218">
        <f t="shared" si="151"/>
        <v>1.9074138488487078</v>
      </c>
      <c r="J218">
        <f t="shared" si="152"/>
        <v>11.062929695355832</v>
      </c>
      <c r="K218">
        <f t="shared" si="153"/>
        <v>1321.4512500000001</v>
      </c>
      <c r="L218">
        <f t="shared" si="154"/>
        <v>1121.8614145767203</v>
      </c>
      <c r="M218">
        <f t="shared" si="155"/>
        <v>113.53757578214692</v>
      </c>
      <c r="N218">
        <f t="shared" si="156"/>
        <v>133.73699236807778</v>
      </c>
      <c r="O218">
        <f t="shared" si="157"/>
        <v>0.10937749614721454</v>
      </c>
      <c r="P218">
        <f t="shared" si="158"/>
        <v>2.77202773104296</v>
      </c>
      <c r="Q218">
        <f t="shared" si="159"/>
        <v>0.1070352338123723</v>
      </c>
      <c r="R218">
        <f t="shared" si="160"/>
        <v>6.7103286465931097E-2</v>
      </c>
      <c r="S218">
        <f t="shared" si="161"/>
        <v>194.43746211251724</v>
      </c>
      <c r="T218">
        <f t="shared" si="162"/>
        <v>34.598407602718694</v>
      </c>
      <c r="U218">
        <f t="shared" si="163"/>
        <v>33.438712500000001</v>
      </c>
      <c r="V218">
        <f t="shared" si="164"/>
        <v>5.177987201728703</v>
      </c>
      <c r="W218">
        <f t="shared" si="165"/>
        <v>64.895722275713879</v>
      </c>
      <c r="X218">
        <f t="shared" si="166"/>
        <v>3.4513665110080303</v>
      </c>
      <c r="Y218">
        <f t="shared" si="167"/>
        <v>5.3183266785207586</v>
      </c>
      <c r="Z218">
        <f t="shared" si="168"/>
        <v>1.7266206907206727</v>
      </c>
      <c r="AA218">
        <f t="shared" si="169"/>
        <v>-84.116950734228013</v>
      </c>
      <c r="AB218">
        <f t="shared" si="170"/>
        <v>71.479810886912688</v>
      </c>
      <c r="AC218">
        <f t="shared" si="171"/>
        <v>5.9449003467277759</v>
      </c>
      <c r="AD218">
        <f t="shared" si="172"/>
        <v>187.74522261192968</v>
      </c>
      <c r="AE218">
        <f t="shared" si="173"/>
        <v>20.749967203854855</v>
      </c>
      <c r="AF218">
        <f t="shared" si="174"/>
        <v>1.8573031956180102</v>
      </c>
      <c r="AG218">
        <f t="shared" si="175"/>
        <v>11.062929695355832</v>
      </c>
      <c r="AH218">
        <v>1388.723798464051</v>
      </c>
      <c r="AI218">
        <v>1371.2915151515149</v>
      </c>
      <c r="AJ218">
        <v>1.757148677055028</v>
      </c>
      <c r="AK218">
        <v>64.333968966541633</v>
      </c>
      <c r="AL218">
        <f t="shared" si="176"/>
        <v>1.9074138488487078</v>
      </c>
      <c r="AM218">
        <v>32.448602459833218</v>
      </c>
      <c r="AN218">
        <v>34.113116969696982</v>
      </c>
      <c r="AO218">
        <v>6.4091742942295766E-3</v>
      </c>
      <c r="AP218">
        <v>90.117840984765252</v>
      </c>
      <c r="AQ218">
        <v>13</v>
      </c>
      <c r="AR218">
        <v>2</v>
      </c>
      <c r="AS218">
        <f t="shared" si="177"/>
        <v>1</v>
      </c>
      <c r="AT218">
        <f t="shared" si="178"/>
        <v>0</v>
      </c>
      <c r="AU218">
        <f t="shared" si="179"/>
        <v>47315.675362728645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1009.5646497992317</v>
      </c>
      <c r="BI218">
        <f t="shared" si="183"/>
        <v>11.062929695355832</v>
      </c>
      <c r="BJ218" t="e">
        <f t="shared" si="184"/>
        <v>#DIV/0!</v>
      </c>
      <c r="BK218">
        <f t="shared" si="185"/>
        <v>1.0958119123481469E-2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253</v>
      </c>
      <c r="CG218">
        <v>1000</v>
      </c>
      <c r="CH218" t="s">
        <v>414</v>
      </c>
      <c r="CI218">
        <v>1110.1500000000001</v>
      </c>
      <c r="CJ218">
        <v>1175.8634999999999</v>
      </c>
      <c r="CK218">
        <v>1152.67</v>
      </c>
      <c r="CL218">
        <v>1.3005735999999999E-4</v>
      </c>
      <c r="CM218">
        <v>6.5004835999999994E-4</v>
      </c>
      <c r="CN218">
        <v>4.7597999359999997E-2</v>
      </c>
      <c r="CO218">
        <v>5.5000000000000003E-4</v>
      </c>
      <c r="CP218">
        <f t="shared" si="196"/>
        <v>1200.07</v>
      </c>
      <c r="CQ218">
        <f t="shared" si="197"/>
        <v>1009.5646497992317</v>
      </c>
      <c r="CR218">
        <f t="shared" si="198"/>
        <v>0.84125480163593103</v>
      </c>
      <c r="CS218">
        <f t="shared" si="199"/>
        <v>0.16202176715734687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1658328785.2874999</v>
      </c>
      <c r="CZ218">
        <v>1321.4512500000001</v>
      </c>
      <c r="DA218">
        <v>1342.8587500000001</v>
      </c>
      <c r="DB218">
        <v>34.102849999999997</v>
      </c>
      <c r="DC218">
        <v>32.447800000000001</v>
      </c>
      <c r="DD218">
        <v>1325.23875</v>
      </c>
      <c r="DE218">
        <v>33.763199999999998</v>
      </c>
      <c r="DF218">
        <v>650.36</v>
      </c>
      <c r="DG218">
        <v>101.10475</v>
      </c>
      <c r="DH218">
        <v>9.9885712500000001E-2</v>
      </c>
      <c r="DI218">
        <v>33.917012499999998</v>
      </c>
      <c r="DJ218">
        <v>999.9</v>
      </c>
      <c r="DK218">
        <v>33.438712500000001</v>
      </c>
      <c r="DL218">
        <v>0</v>
      </c>
      <c r="DM218">
        <v>0</v>
      </c>
      <c r="DN218">
        <v>9028.2012500000001</v>
      </c>
      <c r="DO218">
        <v>0</v>
      </c>
      <c r="DP218">
        <v>1882.0125</v>
      </c>
      <c r="DQ218">
        <v>-21.407875000000001</v>
      </c>
      <c r="DR218">
        <v>1368.1087500000001</v>
      </c>
      <c r="DS218">
        <v>1387.89375</v>
      </c>
      <c r="DT218">
        <v>1.6550549999999999</v>
      </c>
      <c r="DU218">
        <v>1342.8587500000001</v>
      </c>
      <c r="DV218">
        <v>32.447800000000001</v>
      </c>
      <c r="DW218">
        <v>3.4479625</v>
      </c>
      <c r="DX218">
        <v>3.28062875</v>
      </c>
      <c r="DY218">
        <v>26.365662499999999</v>
      </c>
      <c r="DZ218">
        <v>25.525287500000001</v>
      </c>
      <c r="EA218">
        <v>1200.07</v>
      </c>
      <c r="EB218">
        <v>0.95799999999999996</v>
      </c>
      <c r="EC218">
        <v>4.2000274999999997E-2</v>
      </c>
      <c r="ED218">
        <v>0</v>
      </c>
      <c r="EE218">
        <v>637.11900000000003</v>
      </c>
      <c r="EF218">
        <v>5.0001600000000002</v>
      </c>
      <c r="EG218">
        <v>9453.5074999999997</v>
      </c>
      <c r="EH218">
        <v>9515.7112500000003</v>
      </c>
      <c r="EI218">
        <v>47.851374999999997</v>
      </c>
      <c r="EJ218">
        <v>50.561999999999998</v>
      </c>
      <c r="EK218">
        <v>49.077749999999988</v>
      </c>
      <c r="EL218">
        <v>49.007750000000001</v>
      </c>
      <c r="EM218">
        <v>49.577749999999988</v>
      </c>
      <c r="EN218">
        <v>1144.875</v>
      </c>
      <c r="EO218">
        <v>50.195</v>
      </c>
      <c r="EP218">
        <v>0</v>
      </c>
      <c r="EQ218">
        <v>771299.40000009537</v>
      </c>
      <c r="ER218">
        <v>0</v>
      </c>
      <c r="ES218">
        <v>637.20880769230769</v>
      </c>
      <c r="ET218">
        <v>-1.591965791902634</v>
      </c>
      <c r="EU218">
        <v>-43.863931681115822</v>
      </c>
      <c r="EV218">
        <v>9456.7207692307693</v>
      </c>
      <c r="EW218">
        <v>15</v>
      </c>
      <c r="EX218">
        <v>1658327627.5</v>
      </c>
      <c r="EY218" t="s">
        <v>416</v>
      </c>
      <c r="EZ218">
        <v>1658327627.5</v>
      </c>
      <c r="FA218">
        <v>1658327617.5</v>
      </c>
      <c r="FB218">
        <v>12</v>
      </c>
      <c r="FC218">
        <v>-0.68500000000000005</v>
      </c>
      <c r="FD218">
        <v>-0.255</v>
      </c>
      <c r="FE218">
        <v>-3.9239999999999999</v>
      </c>
      <c r="FF218">
        <v>0.28599999999999998</v>
      </c>
      <c r="FG218">
        <v>1546</v>
      </c>
      <c r="FH218">
        <v>32</v>
      </c>
      <c r="FI218">
        <v>0.03</v>
      </c>
      <c r="FJ218">
        <v>0.04</v>
      </c>
      <c r="FK218">
        <v>-21.33202</v>
      </c>
      <c r="FL218">
        <v>0.30798574108823901</v>
      </c>
      <c r="FM218">
        <v>9.9950708351667181E-2</v>
      </c>
      <c r="FN218">
        <v>1</v>
      </c>
      <c r="FO218">
        <v>637.34179411764705</v>
      </c>
      <c r="FP218">
        <v>-2.3978456668067039</v>
      </c>
      <c r="FQ218">
        <v>0.34249643874590457</v>
      </c>
      <c r="FR218">
        <v>0</v>
      </c>
      <c r="FS218">
        <v>1.650093</v>
      </c>
      <c r="FT218">
        <v>4.5260037523453082E-2</v>
      </c>
      <c r="FU218">
        <v>8.1223633260277192E-3</v>
      </c>
      <c r="FV218">
        <v>1</v>
      </c>
      <c r="FW218">
        <v>2</v>
      </c>
      <c r="FX218">
        <v>3</v>
      </c>
      <c r="FY218" t="s">
        <v>417</v>
      </c>
      <c r="FZ218">
        <v>3.36937</v>
      </c>
      <c r="GA218">
        <v>2.89378</v>
      </c>
      <c r="GB218">
        <v>0.21677299999999999</v>
      </c>
      <c r="GC218">
        <v>0.22131500000000001</v>
      </c>
      <c r="GD218">
        <v>0.14104700000000001</v>
      </c>
      <c r="GE218">
        <v>0.13874400000000001</v>
      </c>
      <c r="GF218">
        <v>27021.5</v>
      </c>
      <c r="GG218">
        <v>23369.3</v>
      </c>
      <c r="GH218">
        <v>30850.6</v>
      </c>
      <c r="GI218">
        <v>27984.7</v>
      </c>
      <c r="GJ218">
        <v>34915.5</v>
      </c>
      <c r="GK218">
        <v>34008.199999999997</v>
      </c>
      <c r="GL218">
        <v>40215.9</v>
      </c>
      <c r="GM218">
        <v>39005.599999999999</v>
      </c>
      <c r="GN218">
        <v>2.3086000000000002</v>
      </c>
      <c r="GO218">
        <v>1.5723800000000001</v>
      </c>
      <c r="GP218">
        <v>0</v>
      </c>
      <c r="GQ218">
        <v>2.92994E-2</v>
      </c>
      <c r="GR218">
        <v>999.9</v>
      </c>
      <c r="GS218">
        <v>32.965600000000002</v>
      </c>
      <c r="GT218">
        <v>58.8</v>
      </c>
      <c r="GU218">
        <v>39.200000000000003</v>
      </c>
      <c r="GV218">
        <v>41.305</v>
      </c>
      <c r="GW218">
        <v>49.992899999999999</v>
      </c>
      <c r="GX218">
        <v>41.446300000000001</v>
      </c>
      <c r="GY218">
        <v>1</v>
      </c>
      <c r="GZ218">
        <v>0.65196100000000001</v>
      </c>
      <c r="HA218">
        <v>1.71296</v>
      </c>
      <c r="HB218">
        <v>20.2</v>
      </c>
      <c r="HC218">
        <v>5.2150400000000001</v>
      </c>
      <c r="HD218">
        <v>11.974</v>
      </c>
      <c r="HE218">
        <v>4.9901499999999999</v>
      </c>
      <c r="HF218">
        <v>3.2925</v>
      </c>
      <c r="HG218">
        <v>8390.4</v>
      </c>
      <c r="HH218">
        <v>9999</v>
      </c>
      <c r="HI218">
        <v>9999</v>
      </c>
      <c r="HJ218">
        <v>971.2</v>
      </c>
      <c r="HK218">
        <v>4.9712699999999996</v>
      </c>
      <c r="HL218">
        <v>1.8742399999999999</v>
      </c>
      <c r="HM218">
        <v>1.8705700000000001</v>
      </c>
      <c r="HN218">
        <v>1.8702700000000001</v>
      </c>
      <c r="HO218">
        <v>1.8748499999999999</v>
      </c>
      <c r="HP218">
        <v>1.8714900000000001</v>
      </c>
      <c r="HQ218">
        <v>1.8670500000000001</v>
      </c>
      <c r="HR218">
        <v>1.8780399999999999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-3.79</v>
      </c>
      <c r="IG218">
        <v>0.34</v>
      </c>
      <c r="IH218">
        <v>-2.1003025613674828</v>
      </c>
      <c r="II218">
        <v>1.7196870422270779E-5</v>
      </c>
      <c r="IJ218">
        <v>-2.1741833173098589E-6</v>
      </c>
      <c r="IK218">
        <v>9.0595066644434051E-10</v>
      </c>
      <c r="IL218">
        <v>-0.3055493333670728</v>
      </c>
      <c r="IM218">
        <v>-1.2435942757381079E-3</v>
      </c>
      <c r="IN218">
        <v>8.3241555849602686E-4</v>
      </c>
      <c r="IO218">
        <v>-6.8006265696850886E-6</v>
      </c>
      <c r="IP218">
        <v>17</v>
      </c>
      <c r="IQ218">
        <v>2050</v>
      </c>
      <c r="IR218">
        <v>3</v>
      </c>
      <c r="IS218">
        <v>34</v>
      </c>
      <c r="IT218">
        <v>19.3</v>
      </c>
      <c r="IU218">
        <v>19.5</v>
      </c>
      <c r="IV218">
        <v>2.7465799999999998</v>
      </c>
      <c r="IW218">
        <v>2.5427200000000001</v>
      </c>
      <c r="IX218">
        <v>1.49902</v>
      </c>
      <c r="IY218">
        <v>2.2814899999999998</v>
      </c>
      <c r="IZ218">
        <v>1.69678</v>
      </c>
      <c r="JA218">
        <v>2.34497</v>
      </c>
      <c r="JB218">
        <v>43.6173</v>
      </c>
      <c r="JC218">
        <v>13.361499999999999</v>
      </c>
      <c r="JD218">
        <v>18</v>
      </c>
      <c r="JE218">
        <v>694.72900000000004</v>
      </c>
      <c r="JF218">
        <v>287.85700000000003</v>
      </c>
      <c r="JG218">
        <v>30</v>
      </c>
      <c r="JH218">
        <v>35.726500000000001</v>
      </c>
      <c r="JI218">
        <v>30.0001</v>
      </c>
      <c r="JJ218">
        <v>35.483400000000003</v>
      </c>
      <c r="JK218">
        <v>35.481000000000002</v>
      </c>
      <c r="JL218">
        <v>55.021700000000003</v>
      </c>
      <c r="JM218">
        <v>27.118099999999998</v>
      </c>
      <c r="JN218">
        <v>43.569400000000002</v>
      </c>
      <c r="JO218">
        <v>30</v>
      </c>
      <c r="JP218">
        <v>1358.09</v>
      </c>
      <c r="JQ218">
        <v>32.293199999999999</v>
      </c>
      <c r="JR218">
        <v>98.316800000000001</v>
      </c>
      <c r="JS218">
        <v>98.235200000000006</v>
      </c>
    </row>
    <row r="219" spans="1:279" x14ac:dyDescent="0.2">
      <c r="A219">
        <v>204</v>
      </c>
      <c r="B219">
        <v>1658328791.5999999</v>
      </c>
      <c r="C219">
        <v>810.5</v>
      </c>
      <c r="D219" t="s">
        <v>828</v>
      </c>
      <c r="E219" t="s">
        <v>829</v>
      </c>
      <c r="F219">
        <v>4</v>
      </c>
      <c r="G219">
        <v>1658328789.5999999</v>
      </c>
      <c r="H219">
        <f t="shared" si="150"/>
        <v>1.9127318111423338E-3</v>
      </c>
      <c r="I219">
        <f t="shared" si="151"/>
        <v>1.9127318111423339</v>
      </c>
      <c r="J219">
        <f t="shared" si="152"/>
        <v>10.836745871286775</v>
      </c>
      <c r="K219">
        <f t="shared" si="153"/>
        <v>1328.772857142857</v>
      </c>
      <c r="L219">
        <f t="shared" si="154"/>
        <v>1132.6213337099555</v>
      </c>
      <c r="M219">
        <f t="shared" si="155"/>
        <v>114.62676360935444</v>
      </c>
      <c r="N219">
        <f t="shared" si="156"/>
        <v>134.47824763050548</v>
      </c>
      <c r="O219">
        <f t="shared" si="157"/>
        <v>0.10961105708195323</v>
      </c>
      <c r="P219">
        <f t="shared" si="158"/>
        <v>2.7804820528254512</v>
      </c>
      <c r="Q219">
        <f t="shared" si="159"/>
        <v>0.1072658838778455</v>
      </c>
      <c r="R219">
        <f t="shared" si="160"/>
        <v>6.7247702820424665E-2</v>
      </c>
      <c r="S219">
        <f t="shared" si="161"/>
        <v>194.42813746979232</v>
      </c>
      <c r="T219">
        <f t="shared" si="162"/>
        <v>34.603147621482123</v>
      </c>
      <c r="U219">
        <f t="shared" si="163"/>
        <v>33.447771428571443</v>
      </c>
      <c r="V219">
        <f t="shared" si="164"/>
        <v>5.1806149787626659</v>
      </c>
      <c r="W219">
        <f t="shared" si="165"/>
        <v>64.895697182567488</v>
      </c>
      <c r="X219">
        <f t="shared" si="166"/>
        <v>3.4529371754307276</v>
      </c>
      <c r="Y219">
        <f t="shared" si="167"/>
        <v>5.3207490254966672</v>
      </c>
      <c r="Z219">
        <f t="shared" si="168"/>
        <v>1.7276778033319382</v>
      </c>
      <c r="AA219">
        <f t="shared" si="169"/>
        <v>-84.351472871376927</v>
      </c>
      <c r="AB219">
        <f t="shared" si="170"/>
        <v>71.562903741399666</v>
      </c>
      <c r="AC219">
        <f t="shared" si="171"/>
        <v>5.9342137466453764</v>
      </c>
      <c r="AD219">
        <f t="shared" si="172"/>
        <v>187.57378208646043</v>
      </c>
      <c r="AE219">
        <f t="shared" si="173"/>
        <v>20.660288569130099</v>
      </c>
      <c r="AF219">
        <f t="shared" si="174"/>
        <v>1.9058573911960177</v>
      </c>
      <c r="AG219">
        <f t="shared" si="175"/>
        <v>10.836745871286775</v>
      </c>
      <c r="AH219">
        <v>1395.67515123822</v>
      </c>
      <c r="AI219">
        <v>1378.3787878787871</v>
      </c>
      <c r="AJ219">
        <v>1.77755475189851</v>
      </c>
      <c r="AK219">
        <v>64.333968966541633</v>
      </c>
      <c r="AL219">
        <f t="shared" si="176"/>
        <v>1.9127318111423339</v>
      </c>
      <c r="AM219">
        <v>32.427067739509802</v>
      </c>
      <c r="AN219">
        <v>34.118632121212123</v>
      </c>
      <c r="AO219">
        <v>2.346222836595995E-3</v>
      </c>
      <c r="AP219">
        <v>90.117840984765252</v>
      </c>
      <c r="AQ219">
        <v>14</v>
      </c>
      <c r="AR219">
        <v>2</v>
      </c>
      <c r="AS219">
        <f t="shared" si="177"/>
        <v>1</v>
      </c>
      <c r="AT219">
        <f t="shared" si="178"/>
        <v>0</v>
      </c>
      <c r="AU219">
        <f t="shared" si="179"/>
        <v>47546.655630786147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1009.5208712278713</v>
      </c>
      <c r="BI219">
        <f t="shared" si="183"/>
        <v>10.836745871286775</v>
      </c>
      <c r="BJ219" t="e">
        <f t="shared" si="184"/>
        <v>#DIV/0!</v>
      </c>
      <c r="BK219">
        <f t="shared" si="185"/>
        <v>1.0734543663377793E-2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253</v>
      </c>
      <c r="CG219">
        <v>1000</v>
      </c>
      <c r="CH219" t="s">
        <v>414</v>
      </c>
      <c r="CI219">
        <v>1110.1500000000001</v>
      </c>
      <c r="CJ219">
        <v>1175.8634999999999</v>
      </c>
      <c r="CK219">
        <v>1152.67</v>
      </c>
      <c r="CL219">
        <v>1.3005735999999999E-4</v>
      </c>
      <c r="CM219">
        <v>6.5004835999999994E-4</v>
      </c>
      <c r="CN219">
        <v>4.7597999359999997E-2</v>
      </c>
      <c r="CO219">
        <v>5.5000000000000003E-4</v>
      </c>
      <c r="CP219">
        <f t="shared" si="196"/>
        <v>1200.018571428571</v>
      </c>
      <c r="CQ219">
        <f t="shared" si="197"/>
        <v>1009.5208712278713</v>
      </c>
      <c r="CR219">
        <f t="shared" si="198"/>
        <v>0.84125437327697328</v>
      </c>
      <c r="CS219">
        <f t="shared" si="199"/>
        <v>0.1620209404245585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1658328789.5999999</v>
      </c>
      <c r="CZ219">
        <v>1328.772857142857</v>
      </c>
      <c r="DA219">
        <v>1350.17</v>
      </c>
      <c r="DB219">
        <v>34.118299999999998</v>
      </c>
      <c r="DC219">
        <v>32.419985714285723</v>
      </c>
      <c r="DD219">
        <v>1332.568571428571</v>
      </c>
      <c r="DE219">
        <v>33.778214285714277</v>
      </c>
      <c r="DF219">
        <v>650.35057142857136</v>
      </c>
      <c r="DG219">
        <v>101.1052857142857</v>
      </c>
      <c r="DH219">
        <v>9.955671428571429E-2</v>
      </c>
      <c r="DI219">
        <v>33.925171428571431</v>
      </c>
      <c r="DJ219">
        <v>999.89999999999986</v>
      </c>
      <c r="DK219">
        <v>33.447771428571443</v>
      </c>
      <c r="DL219">
        <v>0</v>
      </c>
      <c r="DM219">
        <v>0</v>
      </c>
      <c r="DN219">
        <v>9073.2142857142862</v>
      </c>
      <c r="DO219">
        <v>0</v>
      </c>
      <c r="DP219">
        <v>1880.34</v>
      </c>
      <c r="DQ219">
        <v>-21.394657142857142</v>
      </c>
      <c r="DR219">
        <v>1375.71</v>
      </c>
      <c r="DS219">
        <v>1395.4085714285709</v>
      </c>
      <c r="DT219">
        <v>1.698307142857143</v>
      </c>
      <c r="DU219">
        <v>1350.17</v>
      </c>
      <c r="DV219">
        <v>32.419985714285723</v>
      </c>
      <c r="DW219">
        <v>3.449538571428572</v>
      </c>
      <c r="DX219">
        <v>3.2778299999999998</v>
      </c>
      <c r="DY219">
        <v>26.3734</v>
      </c>
      <c r="DZ219">
        <v>25.510914285714289</v>
      </c>
      <c r="EA219">
        <v>1200.018571428571</v>
      </c>
      <c r="EB219">
        <v>0.95801085714285705</v>
      </c>
      <c r="EC219">
        <v>4.1989414285714281E-2</v>
      </c>
      <c r="ED219">
        <v>0</v>
      </c>
      <c r="EE219">
        <v>637.00542857142864</v>
      </c>
      <c r="EF219">
        <v>5.0001600000000002</v>
      </c>
      <c r="EG219">
        <v>9450.0128571428559</v>
      </c>
      <c r="EH219">
        <v>9515.3671428571415</v>
      </c>
      <c r="EI219">
        <v>47.848000000000013</v>
      </c>
      <c r="EJ219">
        <v>50.544285714285721</v>
      </c>
      <c r="EK219">
        <v>49.08</v>
      </c>
      <c r="EL219">
        <v>49.017714285714291</v>
      </c>
      <c r="EM219">
        <v>49.562285714285721</v>
      </c>
      <c r="EN219">
        <v>1144.8428571428569</v>
      </c>
      <c r="EO219">
        <v>50.175714285714292</v>
      </c>
      <c r="EP219">
        <v>0</v>
      </c>
      <c r="EQ219">
        <v>771303</v>
      </c>
      <c r="ER219">
        <v>0</v>
      </c>
      <c r="ES219">
        <v>637.12484615384631</v>
      </c>
      <c r="ET219">
        <v>-1.952752124616246</v>
      </c>
      <c r="EU219">
        <v>-43.819829151916302</v>
      </c>
      <c r="EV219">
        <v>9454.2526923076912</v>
      </c>
      <c r="EW219">
        <v>15</v>
      </c>
      <c r="EX219">
        <v>1658327627.5</v>
      </c>
      <c r="EY219" t="s">
        <v>416</v>
      </c>
      <c r="EZ219">
        <v>1658327627.5</v>
      </c>
      <c r="FA219">
        <v>1658327617.5</v>
      </c>
      <c r="FB219">
        <v>12</v>
      </c>
      <c r="FC219">
        <v>-0.68500000000000005</v>
      </c>
      <c r="FD219">
        <v>-0.255</v>
      </c>
      <c r="FE219">
        <v>-3.9239999999999999</v>
      </c>
      <c r="FF219">
        <v>0.28599999999999998</v>
      </c>
      <c r="FG219">
        <v>1546</v>
      </c>
      <c r="FH219">
        <v>32</v>
      </c>
      <c r="FI219">
        <v>0.03</v>
      </c>
      <c r="FJ219">
        <v>0.04</v>
      </c>
      <c r="FK219">
        <v>-21.33516585365853</v>
      </c>
      <c r="FL219">
        <v>-0.42891637630658608</v>
      </c>
      <c r="FM219">
        <v>0.1060090875298217</v>
      </c>
      <c r="FN219">
        <v>1</v>
      </c>
      <c r="FO219">
        <v>637.22155882352934</v>
      </c>
      <c r="FP219">
        <v>-1.656210835738702</v>
      </c>
      <c r="FQ219">
        <v>0.31185339609733059</v>
      </c>
      <c r="FR219">
        <v>0</v>
      </c>
      <c r="FS219">
        <v>1.6605465853658541</v>
      </c>
      <c r="FT219">
        <v>0.1012787456446025</v>
      </c>
      <c r="FU219">
        <v>1.5837962669201028E-2</v>
      </c>
      <c r="FV219">
        <v>0</v>
      </c>
      <c r="FW219">
        <v>1</v>
      </c>
      <c r="FX219">
        <v>3</v>
      </c>
      <c r="FY219" t="s">
        <v>425</v>
      </c>
      <c r="FZ219">
        <v>3.3692799999999998</v>
      </c>
      <c r="GA219">
        <v>2.8940399999999999</v>
      </c>
      <c r="GB219">
        <v>0.21746199999999999</v>
      </c>
      <c r="GC219">
        <v>0.22197800000000001</v>
      </c>
      <c r="GD219">
        <v>0.14105799999999999</v>
      </c>
      <c r="GE219">
        <v>0.13864599999999999</v>
      </c>
      <c r="GF219">
        <v>26996.7</v>
      </c>
      <c r="GG219">
        <v>23349.599999999999</v>
      </c>
      <c r="GH219">
        <v>30849.5</v>
      </c>
      <c r="GI219">
        <v>27985</v>
      </c>
      <c r="GJ219">
        <v>34914.1</v>
      </c>
      <c r="GK219">
        <v>34012.300000000003</v>
      </c>
      <c r="GL219">
        <v>40214.800000000003</v>
      </c>
      <c r="GM219">
        <v>39005.800000000003</v>
      </c>
      <c r="GN219">
        <v>2.3081299999999998</v>
      </c>
      <c r="GO219">
        <v>1.5727</v>
      </c>
      <c r="GP219">
        <v>0</v>
      </c>
      <c r="GQ219">
        <v>2.9791100000000001E-2</v>
      </c>
      <c r="GR219">
        <v>999.9</v>
      </c>
      <c r="GS219">
        <v>32.971200000000003</v>
      </c>
      <c r="GT219">
        <v>58.8</v>
      </c>
      <c r="GU219">
        <v>39.200000000000003</v>
      </c>
      <c r="GV219">
        <v>41.3048</v>
      </c>
      <c r="GW219">
        <v>49.752899999999997</v>
      </c>
      <c r="GX219">
        <v>40.841299999999997</v>
      </c>
      <c r="GY219">
        <v>1</v>
      </c>
      <c r="GZ219">
        <v>0.65205800000000003</v>
      </c>
      <c r="HA219">
        <v>1.7137500000000001</v>
      </c>
      <c r="HB219">
        <v>20.1997</v>
      </c>
      <c r="HC219">
        <v>5.2145900000000003</v>
      </c>
      <c r="HD219">
        <v>11.974</v>
      </c>
      <c r="HE219">
        <v>4.9900500000000001</v>
      </c>
      <c r="HF219">
        <v>3.2925</v>
      </c>
      <c r="HG219">
        <v>8390.4</v>
      </c>
      <c r="HH219">
        <v>9999</v>
      </c>
      <c r="HI219">
        <v>9999</v>
      </c>
      <c r="HJ219">
        <v>971.2</v>
      </c>
      <c r="HK219">
        <v>4.9712699999999996</v>
      </c>
      <c r="HL219">
        <v>1.8742399999999999</v>
      </c>
      <c r="HM219">
        <v>1.8705700000000001</v>
      </c>
      <c r="HN219">
        <v>1.8702700000000001</v>
      </c>
      <c r="HO219">
        <v>1.8748499999999999</v>
      </c>
      <c r="HP219">
        <v>1.8714900000000001</v>
      </c>
      <c r="HQ219">
        <v>1.86703</v>
      </c>
      <c r="HR219">
        <v>1.8779999999999999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-3.8</v>
      </c>
      <c r="IG219">
        <v>0.3402</v>
      </c>
      <c r="IH219">
        <v>-2.1003025613674828</v>
      </c>
      <c r="II219">
        <v>1.7196870422270779E-5</v>
      </c>
      <c r="IJ219">
        <v>-2.1741833173098589E-6</v>
      </c>
      <c r="IK219">
        <v>9.0595066644434051E-10</v>
      </c>
      <c r="IL219">
        <v>-0.3055493333670728</v>
      </c>
      <c r="IM219">
        <v>-1.2435942757381079E-3</v>
      </c>
      <c r="IN219">
        <v>8.3241555849602686E-4</v>
      </c>
      <c r="IO219">
        <v>-6.8006265696850886E-6</v>
      </c>
      <c r="IP219">
        <v>17</v>
      </c>
      <c r="IQ219">
        <v>2050</v>
      </c>
      <c r="IR219">
        <v>3</v>
      </c>
      <c r="IS219">
        <v>34</v>
      </c>
      <c r="IT219">
        <v>19.399999999999999</v>
      </c>
      <c r="IU219">
        <v>19.600000000000001</v>
      </c>
      <c r="IV219">
        <v>2.7587899999999999</v>
      </c>
      <c r="IW219">
        <v>2.5439500000000002</v>
      </c>
      <c r="IX219">
        <v>1.49902</v>
      </c>
      <c r="IY219">
        <v>2.2814899999999998</v>
      </c>
      <c r="IZ219">
        <v>1.69678</v>
      </c>
      <c r="JA219">
        <v>2.3083499999999999</v>
      </c>
      <c r="JB219">
        <v>43.6173</v>
      </c>
      <c r="JC219">
        <v>13.361499999999999</v>
      </c>
      <c r="JD219">
        <v>18</v>
      </c>
      <c r="JE219">
        <v>694.35400000000004</v>
      </c>
      <c r="JF219">
        <v>288.017</v>
      </c>
      <c r="JG219">
        <v>30.0002</v>
      </c>
      <c r="JH219">
        <v>35.7273</v>
      </c>
      <c r="JI219">
        <v>30.0002</v>
      </c>
      <c r="JJ219">
        <v>35.4848</v>
      </c>
      <c r="JK219">
        <v>35.481000000000002</v>
      </c>
      <c r="JL219">
        <v>55.247399999999999</v>
      </c>
      <c r="JM219">
        <v>27.412400000000002</v>
      </c>
      <c r="JN219">
        <v>43.569400000000002</v>
      </c>
      <c r="JO219">
        <v>30</v>
      </c>
      <c r="JP219">
        <v>1364.78</v>
      </c>
      <c r="JQ219">
        <v>32.283499999999997</v>
      </c>
      <c r="JR219">
        <v>98.313800000000001</v>
      </c>
      <c r="JS219">
        <v>98.236000000000004</v>
      </c>
    </row>
    <row r="220" spans="1:279" x14ac:dyDescent="0.2">
      <c r="A220">
        <v>205</v>
      </c>
      <c r="B220">
        <v>1658328795.5999999</v>
      </c>
      <c r="C220">
        <v>814.5</v>
      </c>
      <c r="D220" t="s">
        <v>830</v>
      </c>
      <c r="E220" t="s">
        <v>831</v>
      </c>
      <c r="F220">
        <v>4</v>
      </c>
      <c r="G220">
        <v>1658328793.2874999</v>
      </c>
      <c r="H220">
        <f t="shared" si="150"/>
        <v>1.912685824584562E-3</v>
      </c>
      <c r="I220">
        <f t="shared" si="151"/>
        <v>1.9126858245845619</v>
      </c>
      <c r="J220">
        <f t="shared" si="152"/>
        <v>11.051495141250594</v>
      </c>
      <c r="K220">
        <f t="shared" si="153"/>
        <v>1334.9312500000001</v>
      </c>
      <c r="L220">
        <f t="shared" si="154"/>
        <v>1134.9821414065957</v>
      </c>
      <c r="M220">
        <f t="shared" si="155"/>
        <v>114.86669499466106</v>
      </c>
      <c r="N220">
        <f t="shared" si="156"/>
        <v>135.10269028775798</v>
      </c>
      <c r="O220">
        <f t="shared" si="157"/>
        <v>0.10935181765768044</v>
      </c>
      <c r="P220">
        <f t="shared" si="158"/>
        <v>2.7656187067910412</v>
      </c>
      <c r="Q220">
        <f t="shared" si="159"/>
        <v>0.10700534231663557</v>
      </c>
      <c r="R220">
        <f t="shared" si="160"/>
        <v>6.708496677709401E-2</v>
      </c>
      <c r="S220">
        <f t="shared" si="161"/>
        <v>194.41328621134858</v>
      </c>
      <c r="T220">
        <f t="shared" si="162"/>
        <v>34.615392387702407</v>
      </c>
      <c r="U220">
        <f t="shared" si="163"/>
        <v>33.462275000000012</v>
      </c>
      <c r="V220">
        <f t="shared" si="164"/>
        <v>5.1848245309537235</v>
      </c>
      <c r="W220">
        <f t="shared" si="165"/>
        <v>64.86448982017356</v>
      </c>
      <c r="X220">
        <f t="shared" si="166"/>
        <v>3.4530041099644957</v>
      </c>
      <c r="Y220">
        <f t="shared" si="167"/>
        <v>5.3234121158393419</v>
      </c>
      <c r="Z220">
        <f t="shared" si="168"/>
        <v>1.7318204209892278</v>
      </c>
      <c r="AA220">
        <f t="shared" si="169"/>
        <v>-84.349444864179191</v>
      </c>
      <c r="AB220">
        <f t="shared" si="170"/>
        <v>70.354715605171137</v>
      </c>
      <c r="AC220">
        <f t="shared" si="171"/>
        <v>5.8660543226622242</v>
      </c>
      <c r="AD220">
        <f t="shared" si="172"/>
        <v>186.28461127500276</v>
      </c>
      <c r="AE220">
        <f t="shared" si="173"/>
        <v>20.477772593142856</v>
      </c>
      <c r="AF220">
        <f t="shared" si="174"/>
        <v>1.9214593528792943</v>
      </c>
      <c r="AG220">
        <f t="shared" si="175"/>
        <v>11.051495141250594</v>
      </c>
      <c r="AH220">
        <v>1402.3918261969841</v>
      </c>
      <c r="AI220">
        <v>1385.174</v>
      </c>
      <c r="AJ220">
        <v>1.7053333333330309</v>
      </c>
      <c r="AK220">
        <v>64.333968966541633</v>
      </c>
      <c r="AL220">
        <f t="shared" si="176"/>
        <v>1.9126858245845619</v>
      </c>
      <c r="AM220">
        <v>32.414108671484463</v>
      </c>
      <c r="AN220">
        <v>34.118656969696978</v>
      </c>
      <c r="AO220">
        <v>-2.8042203260113592E-5</v>
      </c>
      <c r="AP220">
        <v>90.117840984765252</v>
      </c>
      <c r="AQ220">
        <v>14</v>
      </c>
      <c r="AR220">
        <v>2</v>
      </c>
      <c r="AS220">
        <f t="shared" si="177"/>
        <v>1</v>
      </c>
      <c r="AT220">
        <f t="shared" si="178"/>
        <v>0</v>
      </c>
      <c r="AU220">
        <f t="shared" si="179"/>
        <v>47137.241238546972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1009.4432607312688</v>
      </c>
      <c r="BI220">
        <f t="shared" si="183"/>
        <v>11.051495141250594</v>
      </c>
      <c r="BJ220" t="e">
        <f t="shared" si="184"/>
        <v>#DIV/0!</v>
      </c>
      <c r="BK220">
        <f t="shared" si="185"/>
        <v>1.094810929070405E-2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253</v>
      </c>
      <c r="CG220">
        <v>1000</v>
      </c>
      <c r="CH220" t="s">
        <v>414</v>
      </c>
      <c r="CI220">
        <v>1110.1500000000001</v>
      </c>
      <c r="CJ220">
        <v>1175.8634999999999</v>
      </c>
      <c r="CK220">
        <v>1152.67</v>
      </c>
      <c r="CL220">
        <v>1.3005735999999999E-4</v>
      </c>
      <c r="CM220">
        <v>6.5004835999999994E-4</v>
      </c>
      <c r="CN220">
        <v>4.7597999359999997E-2</v>
      </c>
      <c r="CO220">
        <v>5.5000000000000003E-4</v>
      </c>
      <c r="CP220">
        <f t="shared" si="196"/>
        <v>1199.92625</v>
      </c>
      <c r="CQ220">
        <f t="shared" si="197"/>
        <v>1009.4432607312688</v>
      </c>
      <c r="CR220">
        <f t="shared" si="198"/>
        <v>0.8412544193705811</v>
      </c>
      <c r="CS220">
        <f t="shared" si="199"/>
        <v>0.16202102938522145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1658328793.2874999</v>
      </c>
      <c r="CZ220">
        <v>1334.9312500000001</v>
      </c>
      <c r="DA220">
        <v>1356.19</v>
      </c>
      <c r="DB220">
        <v>34.118662499999999</v>
      </c>
      <c r="DC220">
        <v>32.40645</v>
      </c>
      <c r="DD220">
        <v>1338.7325000000001</v>
      </c>
      <c r="DE220">
        <v>33.778562499999992</v>
      </c>
      <c r="DF220">
        <v>650.352125</v>
      </c>
      <c r="DG220">
        <v>101.10550000000001</v>
      </c>
      <c r="DH220">
        <v>0.100228975</v>
      </c>
      <c r="DI220">
        <v>33.934137499999999</v>
      </c>
      <c r="DJ220">
        <v>999.9</v>
      </c>
      <c r="DK220">
        <v>33.462275000000012</v>
      </c>
      <c r="DL220">
        <v>0</v>
      </c>
      <c r="DM220">
        <v>0</v>
      </c>
      <c r="DN220">
        <v>8994.0625</v>
      </c>
      <c r="DO220">
        <v>0</v>
      </c>
      <c r="DP220">
        <v>1880.9312500000001</v>
      </c>
      <c r="DQ220">
        <v>-21.260362499999999</v>
      </c>
      <c r="DR220">
        <v>1382.085</v>
      </c>
      <c r="DS220">
        <v>1401.61375</v>
      </c>
      <c r="DT220">
        <v>1.7122325</v>
      </c>
      <c r="DU220">
        <v>1356.19</v>
      </c>
      <c r="DV220">
        <v>32.40645</v>
      </c>
      <c r="DW220">
        <v>3.4495787500000001</v>
      </c>
      <c r="DX220">
        <v>3.276465</v>
      </c>
      <c r="DY220">
        <v>26.3736</v>
      </c>
      <c r="DZ220">
        <v>25.503900000000002</v>
      </c>
      <c r="EA220">
        <v>1199.92625</v>
      </c>
      <c r="EB220">
        <v>0.95800924999999992</v>
      </c>
      <c r="EC220">
        <v>4.1991149999999998E-2</v>
      </c>
      <c r="ED220">
        <v>0</v>
      </c>
      <c r="EE220">
        <v>636.89625000000001</v>
      </c>
      <c r="EF220">
        <v>5.0001600000000002</v>
      </c>
      <c r="EG220">
        <v>9447.9749999999985</v>
      </c>
      <c r="EH220">
        <v>9514.5874999999996</v>
      </c>
      <c r="EI220">
        <v>47.851374999999997</v>
      </c>
      <c r="EJ220">
        <v>50.546499999999988</v>
      </c>
      <c r="EK220">
        <v>49.093499999999999</v>
      </c>
      <c r="EL220">
        <v>48.991999999999997</v>
      </c>
      <c r="EM220">
        <v>49.554375</v>
      </c>
      <c r="EN220">
        <v>1144.7537500000001</v>
      </c>
      <c r="EO220">
        <v>50.173749999999998</v>
      </c>
      <c r="EP220">
        <v>0</v>
      </c>
      <c r="EQ220">
        <v>771307.20000004768</v>
      </c>
      <c r="ER220">
        <v>0</v>
      </c>
      <c r="ES220">
        <v>636.97832000000005</v>
      </c>
      <c r="ET220">
        <v>-1.505230761130449</v>
      </c>
      <c r="EU220">
        <v>-40.686153870257982</v>
      </c>
      <c r="EV220">
        <v>9451.3487999999998</v>
      </c>
      <c r="EW220">
        <v>15</v>
      </c>
      <c r="EX220">
        <v>1658327627.5</v>
      </c>
      <c r="EY220" t="s">
        <v>416</v>
      </c>
      <c r="EZ220">
        <v>1658327627.5</v>
      </c>
      <c r="FA220">
        <v>1658327617.5</v>
      </c>
      <c r="FB220">
        <v>12</v>
      </c>
      <c r="FC220">
        <v>-0.68500000000000005</v>
      </c>
      <c r="FD220">
        <v>-0.255</v>
      </c>
      <c r="FE220">
        <v>-3.9239999999999999</v>
      </c>
      <c r="FF220">
        <v>0.28599999999999998</v>
      </c>
      <c r="FG220">
        <v>1546</v>
      </c>
      <c r="FH220">
        <v>32</v>
      </c>
      <c r="FI220">
        <v>0.03</v>
      </c>
      <c r="FJ220">
        <v>0.04</v>
      </c>
      <c r="FK220">
        <v>-21.309055000000001</v>
      </c>
      <c r="FL220">
        <v>-0.39658536585359488</v>
      </c>
      <c r="FM220">
        <v>0.106635784214306</v>
      </c>
      <c r="FN220">
        <v>1</v>
      </c>
      <c r="FO220">
        <v>637.11576470588227</v>
      </c>
      <c r="FP220">
        <v>-1.7659893001522879</v>
      </c>
      <c r="FQ220">
        <v>0.2961834744191999</v>
      </c>
      <c r="FR220">
        <v>0</v>
      </c>
      <c r="FS220">
        <v>1.669932</v>
      </c>
      <c r="FT220">
        <v>0.20854041275797139</v>
      </c>
      <c r="FU220">
        <v>2.3616257662889779E-2</v>
      </c>
      <c r="FV220">
        <v>0</v>
      </c>
      <c r="FW220">
        <v>1</v>
      </c>
      <c r="FX220">
        <v>3</v>
      </c>
      <c r="FY220" t="s">
        <v>425</v>
      </c>
      <c r="FZ220">
        <v>3.3694500000000001</v>
      </c>
      <c r="GA220">
        <v>2.8937200000000001</v>
      </c>
      <c r="GB220">
        <v>0.21813399999999999</v>
      </c>
      <c r="GC220">
        <v>0.222664</v>
      </c>
      <c r="GD220">
        <v>0.14105200000000001</v>
      </c>
      <c r="GE220">
        <v>0.138541</v>
      </c>
      <c r="GF220">
        <v>26973.8</v>
      </c>
      <c r="GG220">
        <v>23328.3</v>
      </c>
      <c r="GH220">
        <v>30850</v>
      </c>
      <c r="GI220">
        <v>27984.400000000001</v>
      </c>
      <c r="GJ220">
        <v>34914.9</v>
      </c>
      <c r="GK220">
        <v>34015.599999999999</v>
      </c>
      <c r="GL220">
        <v>40215.4</v>
      </c>
      <c r="GM220">
        <v>39004.800000000003</v>
      </c>
      <c r="GN220">
        <v>2.3084199999999999</v>
      </c>
      <c r="GO220">
        <v>1.5722</v>
      </c>
      <c r="GP220">
        <v>0</v>
      </c>
      <c r="GQ220">
        <v>3.07038E-2</v>
      </c>
      <c r="GR220">
        <v>999.9</v>
      </c>
      <c r="GS220">
        <v>32.9771</v>
      </c>
      <c r="GT220">
        <v>58.8</v>
      </c>
      <c r="GU220">
        <v>39.299999999999997</v>
      </c>
      <c r="GV220">
        <v>41.530900000000003</v>
      </c>
      <c r="GW220">
        <v>50.0229</v>
      </c>
      <c r="GX220">
        <v>40.857399999999998</v>
      </c>
      <c r="GY220">
        <v>1</v>
      </c>
      <c r="GZ220">
        <v>0.65210900000000005</v>
      </c>
      <c r="HA220">
        <v>1.7166399999999999</v>
      </c>
      <c r="HB220">
        <v>20.1997</v>
      </c>
      <c r="HC220">
        <v>5.2151899999999998</v>
      </c>
      <c r="HD220">
        <v>11.974</v>
      </c>
      <c r="HE220">
        <v>4.9900500000000001</v>
      </c>
      <c r="HF220">
        <v>3.2925</v>
      </c>
      <c r="HG220">
        <v>8390.4</v>
      </c>
      <c r="HH220">
        <v>9999</v>
      </c>
      <c r="HI220">
        <v>9999</v>
      </c>
      <c r="HJ220">
        <v>971.2</v>
      </c>
      <c r="HK220">
        <v>4.9712500000000004</v>
      </c>
      <c r="HL220">
        <v>1.8742399999999999</v>
      </c>
      <c r="HM220">
        <v>1.8705700000000001</v>
      </c>
      <c r="HN220">
        <v>1.87025</v>
      </c>
      <c r="HO220">
        <v>1.8748499999999999</v>
      </c>
      <c r="HP220">
        <v>1.8714900000000001</v>
      </c>
      <c r="HQ220">
        <v>1.86703</v>
      </c>
      <c r="HR220">
        <v>1.87801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-3.81</v>
      </c>
      <c r="IG220">
        <v>0.34010000000000001</v>
      </c>
      <c r="IH220">
        <v>-2.1003025613674828</v>
      </c>
      <c r="II220">
        <v>1.7196870422270779E-5</v>
      </c>
      <c r="IJ220">
        <v>-2.1741833173098589E-6</v>
      </c>
      <c r="IK220">
        <v>9.0595066644434051E-10</v>
      </c>
      <c r="IL220">
        <v>-0.3055493333670728</v>
      </c>
      <c r="IM220">
        <v>-1.2435942757381079E-3</v>
      </c>
      <c r="IN220">
        <v>8.3241555849602686E-4</v>
      </c>
      <c r="IO220">
        <v>-6.8006265696850886E-6</v>
      </c>
      <c r="IP220">
        <v>17</v>
      </c>
      <c r="IQ220">
        <v>2050</v>
      </c>
      <c r="IR220">
        <v>3</v>
      </c>
      <c r="IS220">
        <v>34</v>
      </c>
      <c r="IT220">
        <v>19.5</v>
      </c>
      <c r="IU220">
        <v>19.600000000000001</v>
      </c>
      <c r="IV220">
        <v>2.7697799999999999</v>
      </c>
      <c r="IW220">
        <v>2.5402800000000001</v>
      </c>
      <c r="IX220">
        <v>1.49902</v>
      </c>
      <c r="IY220">
        <v>2.2814899999999998</v>
      </c>
      <c r="IZ220">
        <v>1.69678</v>
      </c>
      <c r="JA220">
        <v>2.3339799999999999</v>
      </c>
      <c r="JB220">
        <v>43.6447</v>
      </c>
      <c r="JC220">
        <v>13.3528</v>
      </c>
      <c r="JD220">
        <v>18</v>
      </c>
      <c r="JE220">
        <v>694.62199999999996</v>
      </c>
      <c r="JF220">
        <v>287.78100000000001</v>
      </c>
      <c r="JG220">
        <v>30.000599999999999</v>
      </c>
      <c r="JH220">
        <v>35.730400000000003</v>
      </c>
      <c r="JI220">
        <v>30.0002</v>
      </c>
      <c r="JJ220">
        <v>35.486699999999999</v>
      </c>
      <c r="JK220">
        <v>35.482999999999997</v>
      </c>
      <c r="JL220">
        <v>55.467199999999998</v>
      </c>
      <c r="JM220">
        <v>27.412400000000002</v>
      </c>
      <c r="JN220">
        <v>43.569400000000002</v>
      </c>
      <c r="JO220">
        <v>30</v>
      </c>
      <c r="JP220">
        <v>1371.49</v>
      </c>
      <c r="JQ220">
        <v>32.277700000000003</v>
      </c>
      <c r="JR220">
        <v>98.315299999999993</v>
      </c>
      <c r="JS220">
        <v>98.233500000000006</v>
      </c>
    </row>
    <row r="221" spans="1:279" x14ac:dyDescent="0.2">
      <c r="A221">
        <v>206</v>
      </c>
      <c r="B221">
        <v>1658328799.5999999</v>
      </c>
      <c r="C221">
        <v>818.5</v>
      </c>
      <c r="D221" t="s">
        <v>832</v>
      </c>
      <c r="E221" t="s">
        <v>833</v>
      </c>
      <c r="F221">
        <v>4</v>
      </c>
      <c r="G221">
        <v>1658328797.5999999</v>
      </c>
      <c r="H221">
        <f t="shared" si="150"/>
        <v>1.9670253456120627E-3</v>
      </c>
      <c r="I221">
        <f t="shared" si="151"/>
        <v>1.9670253456120628</v>
      </c>
      <c r="J221">
        <f t="shared" si="152"/>
        <v>10.95965784254324</v>
      </c>
      <c r="K221">
        <f t="shared" si="153"/>
        <v>1342.1814285714279</v>
      </c>
      <c r="L221">
        <f t="shared" si="154"/>
        <v>1147.3528941527798</v>
      </c>
      <c r="M221">
        <f t="shared" si="155"/>
        <v>116.11972295219313</v>
      </c>
      <c r="N221">
        <f t="shared" si="156"/>
        <v>135.83766287736381</v>
      </c>
      <c r="O221">
        <f t="shared" si="157"/>
        <v>0.11223811046744646</v>
      </c>
      <c r="P221">
        <f t="shared" si="158"/>
        <v>2.7614362375609232</v>
      </c>
      <c r="Q221">
        <f t="shared" si="159"/>
        <v>0.10976398679168343</v>
      </c>
      <c r="R221">
        <f t="shared" si="160"/>
        <v>6.8820239490774954E-2</v>
      </c>
      <c r="S221">
        <f t="shared" si="161"/>
        <v>194.4141077860053</v>
      </c>
      <c r="T221">
        <f t="shared" si="162"/>
        <v>34.604628565253641</v>
      </c>
      <c r="U221">
        <f t="shared" si="163"/>
        <v>33.473114285714288</v>
      </c>
      <c r="V221">
        <f t="shared" si="164"/>
        <v>5.1879724943016239</v>
      </c>
      <c r="W221">
        <f t="shared" si="165"/>
        <v>64.828896020258824</v>
      </c>
      <c r="X221">
        <f t="shared" si="166"/>
        <v>3.4517129327003437</v>
      </c>
      <c r="Y221">
        <f t="shared" si="167"/>
        <v>5.324343224388234</v>
      </c>
      <c r="Z221">
        <f t="shared" si="168"/>
        <v>1.7362595616012801</v>
      </c>
      <c r="AA221">
        <f t="shared" si="169"/>
        <v>-86.745817741491962</v>
      </c>
      <c r="AB221">
        <f t="shared" si="170"/>
        <v>69.10118597608583</v>
      </c>
      <c r="AC221">
        <f t="shared" si="171"/>
        <v>5.7706578526175401</v>
      </c>
      <c r="AD221">
        <f t="shared" si="172"/>
        <v>182.54013387321672</v>
      </c>
      <c r="AE221">
        <f t="shared" si="173"/>
        <v>20.578912923429243</v>
      </c>
      <c r="AF221">
        <f t="shared" si="174"/>
        <v>1.9996483468910267</v>
      </c>
      <c r="AG221">
        <f t="shared" si="175"/>
        <v>10.95965784254324</v>
      </c>
      <c r="AH221">
        <v>1409.470996780097</v>
      </c>
      <c r="AI221">
        <v>1392.1878787878791</v>
      </c>
      <c r="AJ221">
        <v>1.7446450914878291</v>
      </c>
      <c r="AK221">
        <v>64.333968966541633</v>
      </c>
      <c r="AL221">
        <f t="shared" si="176"/>
        <v>1.9670253456120628</v>
      </c>
      <c r="AM221">
        <v>32.337926293856832</v>
      </c>
      <c r="AN221">
        <v>34.093155757575737</v>
      </c>
      <c r="AO221">
        <v>-4.3582167123861371E-4</v>
      </c>
      <c r="AP221">
        <v>90.117840984765252</v>
      </c>
      <c r="AQ221">
        <v>13</v>
      </c>
      <c r="AR221">
        <v>2</v>
      </c>
      <c r="AS221">
        <f t="shared" si="177"/>
        <v>1</v>
      </c>
      <c r="AT221">
        <f t="shared" si="178"/>
        <v>0</v>
      </c>
      <c r="AU221">
        <f t="shared" si="179"/>
        <v>47022.155711730084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1009.4454444487071</v>
      </c>
      <c r="BI221">
        <f t="shared" si="183"/>
        <v>10.95965784254324</v>
      </c>
      <c r="BJ221" t="e">
        <f t="shared" si="184"/>
        <v>#DIV/0!</v>
      </c>
      <c r="BK221">
        <f t="shared" si="185"/>
        <v>1.0857107635498506E-2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253</v>
      </c>
      <c r="CG221">
        <v>1000</v>
      </c>
      <c r="CH221" t="s">
        <v>414</v>
      </c>
      <c r="CI221">
        <v>1110.1500000000001</v>
      </c>
      <c r="CJ221">
        <v>1175.8634999999999</v>
      </c>
      <c r="CK221">
        <v>1152.67</v>
      </c>
      <c r="CL221">
        <v>1.3005735999999999E-4</v>
      </c>
      <c r="CM221">
        <v>6.5004835999999994E-4</v>
      </c>
      <c r="CN221">
        <v>4.7597999359999997E-2</v>
      </c>
      <c r="CO221">
        <v>5.5000000000000003E-4</v>
      </c>
      <c r="CP221">
        <f t="shared" si="196"/>
        <v>1199.9285714285711</v>
      </c>
      <c r="CQ221">
        <f t="shared" si="197"/>
        <v>1009.4454444487071</v>
      </c>
      <c r="CR221">
        <f t="shared" si="198"/>
        <v>0.84125461171985849</v>
      </c>
      <c r="CS221">
        <f t="shared" si="199"/>
        <v>0.16202140061932704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1658328797.5999999</v>
      </c>
      <c r="CZ221">
        <v>1342.1814285714279</v>
      </c>
      <c r="DA221">
        <v>1363.6428571428571</v>
      </c>
      <c r="DB221">
        <v>34.105600000000003</v>
      </c>
      <c r="DC221">
        <v>32.323714285714281</v>
      </c>
      <c r="DD221">
        <v>1345.99</v>
      </c>
      <c r="DE221">
        <v>33.76587142857143</v>
      </c>
      <c r="DF221">
        <v>650.36128571428583</v>
      </c>
      <c r="DG221">
        <v>101.10642857142859</v>
      </c>
      <c r="DH221">
        <v>0.10020414285714289</v>
      </c>
      <c r="DI221">
        <v>33.937271428571428</v>
      </c>
      <c r="DJ221">
        <v>999.89999999999986</v>
      </c>
      <c r="DK221">
        <v>33.473114285714288</v>
      </c>
      <c r="DL221">
        <v>0</v>
      </c>
      <c r="DM221">
        <v>0</v>
      </c>
      <c r="DN221">
        <v>8971.7857142857138</v>
      </c>
      <c r="DO221">
        <v>0</v>
      </c>
      <c r="DP221">
        <v>1881.474285714286</v>
      </c>
      <c r="DQ221">
        <v>-21.45992857142857</v>
      </c>
      <c r="DR221">
        <v>1389.5742857142859</v>
      </c>
      <c r="DS221">
        <v>1409.1928571428571</v>
      </c>
      <c r="DT221">
        <v>1.78189</v>
      </c>
      <c r="DU221">
        <v>1363.6428571428571</v>
      </c>
      <c r="DV221">
        <v>32.323714285714281</v>
      </c>
      <c r="DW221">
        <v>3.448292857142857</v>
      </c>
      <c r="DX221">
        <v>3.2681328571428572</v>
      </c>
      <c r="DY221">
        <v>26.3673</v>
      </c>
      <c r="DZ221">
        <v>25.461014285714288</v>
      </c>
      <c r="EA221">
        <v>1199.9285714285711</v>
      </c>
      <c r="EB221">
        <v>0.9580032857142855</v>
      </c>
      <c r="EC221">
        <v>4.199705714285714E-2</v>
      </c>
      <c r="ED221">
        <v>0</v>
      </c>
      <c r="EE221">
        <v>636.59800000000007</v>
      </c>
      <c r="EF221">
        <v>5.0001600000000002</v>
      </c>
      <c r="EG221">
        <v>9446.0814285714296</v>
      </c>
      <c r="EH221">
        <v>9514.6085714285709</v>
      </c>
      <c r="EI221">
        <v>47.866</v>
      </c>
      <c r="EJ221">
        <v>50.561999999999998</v>
      </c>
      <c r="EK221">
        <v>49.107000000000014</v>
      </c>
      <c r="EL221">
        <v>49.008857142857153</v>
      </c>
      <c r="EM221">
        <v>49.561999999999998</v>
      </c>
      <c r="EN221">
        <v>1144.745714285714</v>
      </c>
      <c r="EO221">
        <v>50.181428571428583</v>
      </c>
      <c r="EP221">
        <v>0</v>
      </c>
      <c r="EQ221">
        <v>771311.40000009537</v>
      </c>
      <c r="ER221">
        <v>0</v>
      </c>
      <c r="ES221">
        <v>636.84484615384622</v>
      </c>
      <c r="ET221">
        <v>-2.5324444568240301</v>
      </c>
      <c r="EU221">
        <v>-28.42256417114697</v>
      </c>
      <c r="EV221">
        <v>9449.0269230769227</v>
      </c>
      <c r="EW221">
        <v>15</v>
      </c>
      <c r="EX221">
        <v>1658327627.5</v>
      </c>
      <c r="EY221" t="s">
        <v>416</v>
      </c>
      <c r="EZ221">
        <v>1658327627.5</v>
      </c>
      <c r="FA221">
        <v>1658327617.5</v>
      </c>
      <c r="FB221">
        <v>12</v>
      </c>
      <c r="FC221">
        <v>-0.68500000000000005</v>
      </c>
      <c r="FD221">
        <v>-0.255</v>
      </c>
      <c r="FE221">
        <v>-3.9239999999999999</v>
      </c>
      <c r="FF221">
        <v>0.28599999999999998</v>
      </c>
      <c r="FG221">
        <v>1546</v>
      </c>
      <c r="FH221">
        <v>32</v>
      </c>
      <c r="FI221">
        <v>0.03</v>
      </c>
      <c r="FJ221">
        <v>0.04</v>
      </c>
      <c r="FK221">
        <v>-21.360612195121949</v>
      </c>
      <c r="FL221">
        <v>-0.25085644599303281</v>
      </c>
      <c r="FM221">
        <v>9.7046119775466164E-2</v>
      </c>
      <c r="FN221">
        <v>1</v>
      </c>
      <c r="FO221">
        <v>636.94897058823528</v>
      </c>
      <c r="FP221">
        <v>-1.596226128633097</v>
      </c>
      <c r="FQ221">
        <v>0.27917888902300608</v>
      </c>
      <c r="FR221">
        <v>0</v>
      </c>
      <c r="FS221">
        <v>1.69390243902439</v>
      </c>
      <c r="FT221">
        <v>0.42078250871080258</v>
      </c>
      <c r="FU221">
        <v>4.4846443412316278E-2</v>
      </c>
      <c r="FV221">
        <v>0</v>
      </c>
      <c r="FW221">
        <v>1</v>
      </c>
      <c r="FX221">
        <v>3</v>
      </c>
      <c r="FY221" t="s">
        <v>425</v>
      </c>
      <c r="FZ221">
        <v>3.3693</v>
      </c>
      <c r="GA221">
        <v>2.8936700000000002</v>
      </c>
      <c r="GB221">
        <v>0.21881900000000001</v>
      </c>
      <c r="GC221">
        <v>0.22335099999999999</v>
      </c>
      <c r="GD221">
        <v>0.14097299999999999</v>
      </c>
      <c r="GE221">
        <v>0.13833300000000001</v>
      </c>
      <c r="GF221">
        <v>26950.3</v>
      </c>
      <c r="GG221">
        <v>23308.3</v>
      </c>
      <c r="GH221">
        <v>30850.2</v>
      </c>
      <c r="GI221">
        <v>27985.3</v>
      </c>
      <c r="GJ221">
        <v>34918.400000000001</v>
      </c>
      <c r="GK221">
        <v>34024.800000000003</v>
      </c>
      <c r="GL221">
        <v>40215.699999999997</v>
      </c>
      <c r="GM221">
        <v>39005.9</v>
      </c>
      <c r="GN221">
        <v>2.3084799999999999</v>
      </c>
      <c r="GO221">
        <v>1.57213</v>
      </c>
      <c r="GP221">
        <v>0</v>
      </c>
      <c r="GQ221">
        <v>2.9794899999999999E-2</v>
      </c>
      <c r="GR221">
        <v>999.9</v>
      </c>
      <c r="GS221">
        <v>32.9818</v>
      </c>
      <c r="GT221">
        <v>58.8</v>
      </c>
      <c r="GU221">
        <v>39.299999999999997</v>
      </c>
      <c r="GV221">
        <v>41.529800000000002</v>
      </c>
      <c r="GW221">
        <v>50.352899999999998</v>
      </c>
      <c r="GX221">
        <v>40.749200000000002</v>
      </c>
      <c r="GY221">
        <v>1</v>
      </c>
      <c r="GZ221">
        <v>0.65232000000000001</v>
      </c>
      <c r="HA221">
        <v>1.7215800000000001</v>
      </c>
      <c r="HB221">
        <v>20.1998</v>
      </c>
      <c r="HC221">
        <v>5.2148899999999996</v>
      </c>
      <c r="HD221">
        <v>11.974</v>
      </c>
      <c r="HE221">
        <v>4.9904000000000002</v>
      </c>
      <c r="HF221">
        <v>3.2925800000000001</v>
      </c>
      <c r="HG221">
        <v>8390.6</v>
      </c>
      <c r="HH221">
        <v>9999</v>
      </c>
      <c r="HI221">
        <v>9999</v>
      </c>
      <c r="HJ221">
        <v>971.2</v>
      </c>
      <c r="HK221">
        <v>4.9712500000000004</v>
      </c>
      <c r="HL221">
        <v>1.87425</v>
      </c>
      <c r="HM221">
        <v>1.8705700000000001</v>
      </c>
      <c r="HN221">
        <v>1.8702700000000001</v>
      </c>
      <c r="HO221">
        <v>1.8748499999999999</v>
      </c>
      <c r="HP221">
        <v>1.8714999999999999</v>
      </c>
      <c r="HQ221">
        <v>1.8670500000000001</v>
      </c>
      <c r="HR221">
        <v>1.87799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-3.81</v>
      </c>
      <c r="IG221">
        <v>0.3392</v>
      </c>
      <c r="IH221">
        <v>-2.1003025613674828</v>
      </c>
      <c r="II221">
        <v>1.7196870422270779E-5</v>
      </c>
      <c r="IJ221">
        <v>-2.1741833173098589E-6</v>
      </c>
      <c r="IK221">
        <v>9.0595066644434051E-10</v>
      </c>
      <c r="IL221">
        <v>-0.3055493333670728</v>
      </c>
      <c r="IM221">
        <v>-1.2435942757381079E-3</v>
      </c>
      <c r="IN221">
        <v>8.3241555849602686E-4</v>
      </c>
      <c r="IO221">
        <v>-6.8006265696850886E-6</v>
      </c>
      <c r="IP221">
        <v>17</v>
      </c>
      <c r="IQ221">
        <v>2050</v>
      </c>
      <c r="IR221">
        <v>3</v>
      </c>
      <c r="IS221">
        <v>34</v>
      </c>
      <c r="IT221">
        <v>19.5</v>
      </c>
      <c r="IU221">
        <v>19.7</v>
      </c>
      <c r="IV221">
        <v>2.7807599999999999</v>
      </c>
      <c r="IW221">
        <v>2.5415000000000001</v>
      </c>
      <c r="IX221">
        <v>1.49902</v>
      </c>
      <c r="IY221">
        <v>2.2814899999999998</v>
      </c>
      <c r="IZ221">
        <v>1.69678</v>
      </c>
      <c r="JA221">
        <v>2.34131</v>
      </c>
      <c r="JB221">
        <v>43.6447</v>
      </c>
      <c r="JC221">
        <v>13.3703</v>
      </c>
      <c r="JD221">
        <v>18</v>
      </c>
      <c r="JE221">
        <v>694.66300000000001</v>
      </c>
      <c r="JF221">
        <v>287.75</v>
      </c>
      <c r="JG221">
        <v>30.001100000000001</v>
      </c>
      <c r="JH221">
        <v>35.731299999999997</v>
      </c>
      <c r="JI221">
        <v>30.000299999999999</v>
      </c>
      <c r="JJ221">
        <v>35.486699999999999</v>
      </c>
      <c r="JK221">
        <v>35.484200000000001</v>
      </c>
      <c r="JL221">
        <v>55.686199999999999</v>
      </c>
      <c r="JM221">
        <v>27.412400000000002</v>
      </c>
      <c r="JN221">
        <v>43.1982</v>
      </c>
      <c r="JO221">
        <v>30</v>
      </c>
      <c r="JP221">
        <v>1378.21</v>
      </c>
      <c r="JQ221">
        <v>32.292299999999997</v>
      </c>
      <c r="JR221">
        <v>98.316000000000003</v>
      </c>
      <c r="JS221">
        <v>98.236400000000003</v>
      </c>
    </row>
    <row r="222" spans="1:279" x14ac:dyDescent="0.2">
      <c r="A222">
        <v>207</v>
      </c>
      <c r="B222">
        <v>1658328803.5999999</v>
      </c>
      <c r="C222">
        <v>822.5</v>
      </c>
      <c r="D222" t="s">
        <v>834</v>
      </c>
      <c r="E222" t="s">
        <v>835</v>
      </c>
      <c r="F222">
        <v>4</v>
      </c>
      <c r="G222">
        <v>1658328801.2874999</v>
      </c>
      <c r="H222">
        <f t="shared" si="150"/>
        <v>1.9160133957724134E-3</v>
      </c>
      <c r="I222">
        <f t="shared" si="151"/>
        <v>1.9160133957724135</v>
      </c>
      <c r="J222">
        <f t="shared" si="152"/>
        <v>11.020707840427487</v>
      </c>
      <c r="K222">
        <f t="shared" si="153"/>
        <v>1348.405</v>
      </c>
      <c r="L222">
        <f t="shared" si="154"/>
        <v>1148.2872474445032</v>
      </c>
      <c r="M222">
        <f t="shared" si="155"/>
        <v>116.21235608996565</v>
      </c>
      <c r="N222">
        <f t="shared" si="156"/>
        <v>136.46526368922645</v>
      </c>
      <c r="O222">
        <f t="shared" si="157"/>
        <v>0.1092453560450284</v>
      </c>
      <c r="P222">
        <f t="shared" si="158"/>
        <v>2.7711536032967796</v>
      </c>
      <c r="Q222">
        <f t="shared" si="159"/>
        <v>0.10690796449334514</v>
      </c>
      <c r="R222">
        <f t="shared" si="160"/>
        <v>6.7023317845428546E-2</v>
      </c>
      <c r="S222">
        <f t="shared" si="161"/>
        <v>194.41872861255771</v>
      </c>
      <c r="T222">
        <f t="shared" si="162"/>
        <v>34.619685162144314</v>
      </c>
      <c r="U222">
        <f t="shared" si="163"/>
        <v>33.463299999999997</v>
      </c>
      <c r="V222">
        <f t="shared" si="164"/>
        <v>5.18512214200641</v>
      </c>
      <c r="W222">
        <f t="shared" si="165"/>
        <v>64.76016015032161</v>
      </c>
      <c r="X222">
        <f t="shared" si="166"/>
        <v>3.4486865204488253</v>
      </c>
      <c r="Y222">
        <f t="shared" si="167"/>
        <v>5.3253211734555883</v>
      </c>
      <c r="Z222">
        <f t="shared" si="168"/>
        <v>1.7364356215575847</v>
      </c>
      <c r="AA222">
        <f t="shared" si="169"/>
        <v>-84.496190753563425</v>
      </c>
      <c r="AB222">
        <f t="shared" si="170"/>
        <v>71.302269658745246</v>
      </c>
      <c r="AC222">
        <f t="shared" si="171"/>
        <v>5.9334017850251053</v>
      </c>
      <c r="AD222">
        <f t="shared" si="172"/>
        <v>187.15820930276465</v>
      </c>
      <c r="AE222">
        <f t="shared" si="173"/>
        <v>20.557773171715194</v>
      </c>
      <c r="AF222">
        <f t="shared" si="174"/>
        <v>1.9864396250057428</v>
      </c>
      <c r="AG222">
        <f t="shared" si="175"/>
        <v>11.020707840427487</v>
      </c>
      <c r="AH222">
        <v>1416.397991209413</v>
      </c>
      <c r="AI222">
        <v>1399.110727272727</v>
      </c>
      <c r="AJ222">
        <v>1.730827336796162</v>
      </c>
      <c r="AK222">
        <v>64.333968966541633</v>
      </c>
      <c r="AL222">
        <f t="shared" si="176"/>
        <v>1.9160133957724135</v>
      </c>
      <c r="AM222">
        <v>32.304849693895207</v>
      </c>
      <c r="AN222">
        <v>34.065258181818187</v>
      </c>
      <c r="AO222">
        <v>-9.6470367508191008E-3</v>
      </c>
      <c r="AP222">
        <v>90.117840984765252</v>
      </c>
      <c r="AQ222">
        <v>13</v>
      </c>
      <c r="AR222">
        <v>2</v>
      </c>
      <c r="AS222">
        <f t="shared" si="177"/>
        <v>1</v>
      </c>
      <c r="AT222">
        <f t="shared" si="178"/>
        <v>0</v>
      </c>
      <c r="AU222">
        <f t="shared" si="179"/>
        <v>47288.05856736756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1009.4687997992527</v>
      </c>
      <c r="BI222">
        <f t="shared" si="183"/>
        <v>11.020707840427487</v>
      </c>
      <c r="BJ222" t="e">
        <f t="shared" si="184"/>
        <v>#DIV/0!</v>
      </c>
      <c r="BK222">
        <f t="shared" si="185"/>
        <v>1.0917333792405583E-2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253</v>
      </c>
      <c r="CG222">
        <v>1000</v>
      </c>
      <c r="CH222" t="s">
        <v>414</v>
      </c>
      <c r="CI222">
        <v>1110.1500000000001</v>
      </c>
      <c r="CJ222">
        <v>1175.8634999999999</v>
      </c>
      <c r="CK222">
        <v>1152.67</v>
      </c>
      <c r="CL222">
        <v>1.3005735999999999E-4</v>
      </c>
      <c r="CM222">
        <v>6.5004835999999994E-4</v>
      </c>
      <c r="CN222">
        <v>4.7597999359999997E-2</v>
      </c>
      <c r="CO222">
        <v>5.5000000000000003E-4</v>
      </c>
      <c r="CP222">
        <f t="shared" si="196"/>
        <v>1199.95625</v>
      </c>
      <c r="CQ222">
        <f t="shared" si="197"/>
        <v>1009.4687997992527</v>
      </c>
      <c r="CR222">
        <f t="shared" si="198"/>
        <v>0.84125467057590864</v>
      </c>
      <c r="CS222">
        <f t="shared" si="199"/>
        <v>0.16202151421150374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1658328801.2874999</v>
      </c>
      <c r="CZ222">
        <v>1348.405</v>
      </c>
      <c r="DA222">
        <v>1369.8425</v>
      </c>
      <c r="DB222">
        <v>34.076262499999999</v>
      </c>
      <c r="DC222">
        <v>32.306049999999999</v>
      </c>
      <c r="DD222">
        <v>1352.2175</v>
      </c>
      <c r="DE222">
        <v>33.737437499999999</v>
      </c>
      <c r="DF222">
        <v>650.3453750000001</v>
      </c>
      <c r="DG222">
        <v>101.105125</v>
      </c>
      <c r="DH222">
        <v>9.98272875E-2</v>
      </c>
      <c r="DI222">
        <v>33.940562499999999</v>
      </c>
      <c r="DJ222">
        <v>999.9</v>
      </c>
      <c r="DK222">
        <v>33.463299999999997</v>
      </c>
      <c r="DL222">
        <v>0</v>
      </c>
      <c r="DM222">
        <v>0</v>
      </c>
      <c r="DN222">
        <v>9023.5162500000006</v>
      </c>
      <c r="DO222">
        <v>0</v>
      </c>
      <c r="DP222">
        <v>1880.655</v>
      </c>
      <c r="DQ222">
        <v>-21.435762499999999</v>
      </c>
      <c r="DR222">
        <v>1395.9737500000001</v>
      </c>
      <c r="DS222">
        <v>1415.57125</v>
      </c>
      <c r="DT222">
        <v>1.7701975000000001</v>
      </c>
      <c r="DU222">
        <v>1369.8425</v>
      </c>
      <c r="DV222">
        <v>32.306049999999999</v>
      </c>
      <c r="DW222">
        <v>3.4452775</v>
      </c>
      <c r="DX222">
        <v>3.2663012500000002</v>
      </c>
      <c r="DY222">
        <v>26.352474999999998</v>
      </c>
      <c r="DZ222">
        <v>25.451587499999999</v>
      </c>
      <c r="EA222">
        <v>1199.95625</v>
      </c>
      <c r="EB222">
        <v>0.95800174999999999</v>
      </c>
      <c r="EC222">
        <v>4.1998512500000001E-2</v>
      </c>
      <c r="ED222">
        <v>0</v>
      </c>
      <c r="EE222">
        <v>636.55449999999996</v>
      </c>
      <c r="EF222">
        <v>5.0001600000000002</v>
      </c>
      <c r="EG222">
        <v>9444.8012500000004</v>
      </c>
      <c r="EH222">
        <v>9514.8362500000003</v>
      </c>
      <c r="EI222">
        <v>47.835624999999993</v>
      </c>
      <c r="EJ222">
        <v>50.561999999999998</v>
      </c>
      <c r="EK222">
        <v>49.093499999999999</v>
      </c>
      <c r="EL222">
        <v>49.023249999999997</v>
      </c>
      <c r="EM222">
        <v>49.585624999999993</v>
      </c>
      <c r="EN222">
        <v>1144.77125</v>
      </c>
      <c r="EO222">
        <v>50.185000000000002</v>
      </c>
      <c r="EP222">
        <v>0</v>
      </c>
      <c r="EQ222">
        <v>771315</v>
      </c>
      <c r="ER222">
        <v>0</v>
      </c>
      <c r="ES222">
        <v>636.73750000000007</v>
      </c>
      <c r="ET222">
        <v>-2.217333345344294</v>
      </c>
      <c r="EU222">
        <v>-27.540854699063349</v>
      </c>
      <c r="EV222">
        <v>9447.2842307692317</v>
      </c>
      <c r="EW222">
        <v>15</v>
      </c>
      <c r="EX222">
        <v>1658327627.5</v>
      </c>
      <c r="EY222" t="s">
        <v>416</v>
      </c>
      <c r="EZ222">
        <v>1658327627.5</v>
      </c>
      <c r="FA222">
        <v>1658327617.5</v>
      </c>
      <c r="FB222">
        <v>12</v>
      </c>
      <c r="FC222">
        <v>-0.68500000000000005</v>
      </c>
      <c r="FD222">
        <v>-0.255</v>
      </c>
      <c r="FE222">
        <v>-3.9239999999999999</v>
      </c>
      <c r="FF222">
        <v>0.28599999999999998</v>
      </c>
      <c r="FG222">
        <v>1546</v>
      </c>
      <c r="FH222">
        <v>32</v>
      </c>
      <c r="FI222">
        <v>0.03</v>
      </c>
      <c r="FJ222">
        <v>0.04</v>
      </c>
      <c r="FK222">
        <v>-21.393297499999999</v>
      </c>
      <c r="FL222">
        <v>-0.1632574108818331</v>
      </c>
      <c r="FM222">
        <v>9.657093633050283E-2</v>
      </c>
      <c r="FN222">
        <v>1</v>
      </c>
      <c r="FO222">
        <v>636.83491176470579</v>
      </c>
      <c r="FP222">
        <v>-2.116867838297531</v>
      </c>
      <c r="FQ222">
        <v>0.31260117116627728</v>
      </c>
      <c r="FR222">
        <v>0</v>
      </c>
      <c r="FS222">
        <v>1.721784</v>
      </c>
      <c r="FT222">
        <v>0.46076780487804569</v>
      </c>
      <c r="FU222">
        <v>4.7559168506188153E-2</v>
      </c>
      <c r="FV222">
        <v>0</v>
      </c>
      <c r="FW222">
        <v>1</v>
      </c>
      <c r="FX222">
        <v>3</v>
      </c>
      <c r="FY222" t="s">
        <v>425</v>
      </c>
      <c r="FZ222">
        <v>3.3692099999999998</v>
      </c>
      <c r="GA222">
        <v>2.8939699999999999</v>
      </c>
      <c r="GB222">
        <v>0.21949099999999999</v>
      </c>
      <c r="GC222">
        <v>0.22400300000000001</v>
      </c>
      <c r="GD222">
        <v>0.140902</v>
      </c>
      <c r="GE222">
        <v>0.138353</v>
      </c>
      <c r="GF222">
        <v>26926.7</v>
      </c>
      <c r="GG222">
        <v>23289.1</v>
      </c>
      <c r="GH222">
        <v>30850</v>
      </c>
      <c r="GI222">
        <v>27985.8</v>
      </c>
      <c r="GJ222">
        <v>34920.9</v>
      </c>
      <c r="GK222">
        <v>34025.1</v>
      </c>
      <c r="GL222">
        <v>40215.300000000003</v>
      </c>
      <c r="GM222">
        <v>39007.1</v>
      </c>
      <c r="GN222">
        <v>2.3085800000000001</v>
      </c>
      <c r="GO222">
        <v>1.5720799999999999</v>
      </c>
      <c r="GP222">
        <v>0</v>
      </c>
      <c r="GQ222">
        <v>2.99923E-2</v>
      </c>
      <c r="GR222">
        <v>999.9</v>
      </c>
      <c r="GS222">
        <v>32.984099999999998</v>
      </c>
      <c r="GT222">
        <v>58.8</v>
      </c>
      <c r="GU222">
        <v>39.299999999999997</v>
      </c>
      <c r="GV222">
        <v>41.525599999999997</v>
      </c>
      <c r="GW222">
        <v>50.382899999999999</v>
      </c>
      <c r="GX222">
        <v>40.9054</v>
      </c>
      <c r="GY222">
        <v>1</v>
      </c>
      <c r="GZ222">
        <v>0.65251300000000001</v>
      </c>
      <c r="HA222">
        <v>1.72672</v>
      </c>
      <c r="HB222">
        <v>20.1995</v>
      </c>
      <c r="HC222">
        <v>5.2145900000000003</v>
      </c>
      <c r="HD222">
        <v>11.974</v>
      </c>
      <c r="HE222">
        <v>4.9902499999999996</v>
      </c>
      <c r="HF222">
        <v>3.2925499999999999</v>
      </c>
      <c r="HG222">
        <v>8390.6</v>
      </c>
      <c r="HH222">
        <v>9999</v>
      </c>
      <c r="HI222">
        <v>9999</v>
      </c>
      <c r="HJ222">
        <v>971.2</v>
      </c>
      <c r="HK222">
        <v>4.97126</v>
      </c>
      <c r="HL222">
        <v>1.8742399999999999</v>
      </c>
      <c r="HM222">
        <v>1.8705700000000001</v>
      </c>
      <c r="HN222">
        <v>1.87026</v>
      </c>
      <c r="HO222">
        <v>1.8748499999999999</v>
      </c>
      <c r="HP222">
        <v>1.8714900000000001</v>
      </c>
      <c r="HQ222">
        <v>1.8670500000000001</v>
      </c>
      <c r="HR222">
        <v>1.87801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-3.82</v>
      </c>
      <c r="IG222">
        <v>0.33850000000000002</v>
      </c>
      <c r="IH222">
        <v>-2.1003025613674828</v>
      </c>
      <c r="II222">
        <v>1.7196870422270779E-5</v>
      </c>
      <c r="IJ222">
        <v>-2.1741833173098589E-6</v>
      </c>
      <c r="IK222">
        <v>9.0595066644434051E-10</v>
      </c>
      <c r="IL222">
        <v>-0.3055493333670728</v>
      </c>
      <c r="IM222">
        <v>-1.2435942757381079E-3</v>
      </c>
      <c r="IN222">
        <v>8.3241555849602686E-4</v>
      </c>
      <c r="IO222">
        <v>-6.8006265696850886E-6</v>
      </c>
      <c r="IP222">
        <v>17</v>
      </c>
      <c r="IQ222">
        <v>2050</v>
      </c>
      <c r="IR222">
        <v>3</v>
      </c>
      <c r="IS222">
        <v>34</v>
      </c>
      <c r="IT222">
        <v>19.600000000000001</v>
      </c>
      <c r="IU222">
        <v>19.8</v>
      </c>
      <c r="IV222">
        <v>2.79175</v>
      </c>
      <c r="IW222">
        <v>2.5341800000000001</v>
      </c>
      <c r="IX222">
        <v>1.49902</v>
      </c>
      <c r="IY222">
        <v>2.2814899999999998</v>
      </c>
      <c r="IZ222">
        <v>1.69678</v>
      </c>
      <c r="JA222">
        <v>2.36206</v>
      </c>
      <c r="JB222">
        <v>43.6721</v>
      </c>
      <c r="JC222">
        <v>13.3703</v>
      </c>
      <c r="JD222">
        <v>18</v>
      </c>
      <c r="JE222">
        <v>694.77700000000004</v>
      </c>
      <c r="JF222">
        <v>287.72699999999998</v>
      </c>
      <c r="JG222">
        <v>30.001300000000001</v>
      </c>
      <c r="JH222">
        <v>35.733899999999998</v>
      </c>
      <c r="JI222">
        <v>30.000299999999999</v>
      </c>
      <c r="JJ222">
        <v>35.489699999999999</v>
      </c>
      <c r="JK222">
        <v>35.4846</v>
      </c>
      <c r="JL222">
        <v>55.9114</v>
      </c>
      <c r="JM222">
        <v>27.412400000000002</v>
      </c>
      <c r="JN222">
        <v>43.1982</v>
      </c>
      <c r="JO222">
        <v>30</v>
      </c>
      <c r="JP222">
        <v>1381.55</v>
      </c>
      <c r="JQ222">
        <v>32.292299999999997</v>
      </c>
      <c r="JR222">
        <v>98.315100000000001</v>
      </c>
      <c r="JS222">
        <v>98.238900000000001</v>
      </c>
    </row>
    <row r="223" spans="1:279" x14ac:dyDescent="0.2">
      <c r="A223">
        <v>208</v>
      </c>
      <c r="B223">
        <v>1658328807.5999999</v>
      </c>
      <c r="C223">
        <v>826.5</v>
      </c>
      <c r="D223" t="s">
        <v>836</v>
      </c>
      <c r="E223" t="s">
        <v>837</v>
      </c>
      <c r="F223">
        <v>4</v>
      </c>
      <c r="G223">
        <v>1658328805.5999999</v>
      </c>
      <c r="H223">
        <f t="shared" si="150"/>
        <v>1.9446382106556915E-3</v>
      </c>
      <c r="I223">
        <f t="shared" si="151"/>
        <v>1.9446382106556914</v>
      </c>
      <c r="J223">
        <f t="shared" si="152"/>
        <v>10.96857867992072</v>
      </c>
      <c r="K223">
        <f t="shared" si="153"/>
        <v>1355.5771428571429</v>
      </c>
      <c r="L223">
        <f t="shared" si="154"/>
        <v>1157.9957265135276</v>
      </c>
      <c r="M223">
        <f t="shared" si="155"/>
        <v>117.19545778904106</v>
      </c>
      <c r="N223">
        <f t="shared" si="156"/>
        <v>137.19177039091369</v>
      </c>
      <c r="O223">
        <f t="shared" si="157"/>
        <v>0.11067255511163447</v>
      </c>
      <c r="P223">
        <f t="shared" si="158"/>
        <v>2.7736516414135703</v>
      </c>
      <c r="Q223">
        <f t="shared" si="159"/>
        <v>0.10827652425027243</v>
      </c>
      <c r="R223">
        <f t="shared" si="160"/>
        <v>6.7883781033929114E-2</v>
      </c>
      <c r="S223">
        <f t="shared" si="161"/>
        <v>194.42693275535871</v>
      </c>
      <c r="T223">
        <f t="shared" si="162"/>
        <v>34.61869815273802</v>
      </c>
      <c r="U223">
        <f t="shared" si="163"/>
        <v>33.469328571428569</v>
      </c>
      <c r="V223">
        <f t="shared" si="164"/>
        <v>5.1868728519995724</v>
      </c>
      <c r="W223">
        <f t="shared" si="165"/>
        <v>64.697550877610624</v>
      </c>
      <c r="X223">
        <f t="shared" si="166"/>
        <v>3.4467606275564893</v>
      </c>
      <c r="Y223">
        <f t="shared" si="167"/>
        <v>5.3274978431204927</v>
      </c>
      <c r="Z223">
        <f t="shared" si="168"/>
        <v>1.7401122244430831</v>
      </c>
      <c r="AA223">
        <f t="shared" si="169"/>
        <v>-85.758545089915998</v>
      </c>
      <c r="AB223">
        <f t="shared" si="170"/>
        <v>71.560136588156524</v>
      </c>
      <c r="AC223">
        <f t="shared" si="171"/>
        <v>5.9498855176489363</v>
      </c>
      <c r="AD223">
        <f t="shared" si="172"/>
        <v>186.17840977124817</v>
      </c>
      <c r="AE223">
        <f t="shared" si="173"/>
        <v>20.330727326602506</v>
      </c>
      <c r="AF223">
        <f t="shared" si="174"/>
        <v>1.9598291730422663</v>
      </c>
      <c r="AG223">
        <f t="shared" si="175"/>
        <v>10.96857867992072</v>
      </c>
      <c r="AH223">
        <v>1422.9890320629729</v>
      </c>
      <c r="AI223">
        <v>1405.907151515152</v>
      </c>
      <c r="AJ223">
        <v>1.6912624601577151</v>
      </c>
      <c r="AK223">
        <v>64.333968966541633</v>
      </c>
      <c r="AL223">
        <f t="shared" si="176"/>
        <v>1.9446382106556914</v>
      </c>
      <c r="AM223">
        <v>32.309216170755761</v>
      </c>
      <c r="AN223">
        <v>34.05206545454547</v>
      </c>
      <c r="AO223">
        <v>-1.805353411364493E-3</v>
      </c>
      <c r="AP223">
        <v>90.117840984765252</v>
      </c>
      <c r="AQ223">
        <v>13</v>
      </c>
      <c r="AR223">
        <v>2</v>
      </c>
      <c r="AS223">
        <f t="shared" si="177"/>
        <v>1</v>
      </c>
      <c r="AT223">
        <f t="shared" si="178"/>
        <v>0</v>
      </c>
      <c r="AU223">
        <f t="shared" si="179"/>
        <v>47355.496920506281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1009.5094283706524</v>
      </c>
      <c r="BI223">
        <f t="shared" si="183"/>
        <v>10.96857867992072</v>
      </c>
      <c r="BJ223" t="e">
        <f t="shared" si="184"/>
        <v>#DIV/0!</v>
      </c>
      <c r="BK223">
        <f t="shared" si="185"/>
        <v>1.0865256303374995E-2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253</v>
      </c>
      <c r="CG223">
        <v>1000</v>
      </c>
      <c r="CH223" t="s">
        <v>414</v>
      </c>
      <c r="CI223">
        <v>1110.1500000000001</v>
      </c>
      <c r="CJ223">
        <v>1175.8634999999999</v>
      </c>
      <c r="CK223">
        <v>1152.67</v>
      </c>
      <c r="CL223">
        <v>1.3005735999999999E-4</v>
      </c>
      <c r="CM223">
        <v>6.5004835999999994E-4</v>
      </c>
      <c r="CN223">
        <v>4.7597999359999997E-2</v>
      </c>
      <c r="CO223">
        <v>5.5000000000000003E-4</v>
      </c>
      <c r="CP223">
        <f t="shared" si="196"/>
        <v>1200.004285714286</v>
      </c>
      <c r="CQ223">
        <f t="shared" si="197"/>
        <v>1009.5094283706524</v>
      </c>
      <c r="CR223">
        <f t="shared" si="198"/>
        <v>0.8412548524939274</v>
      </c>
      <c r="CS223">
        <f t="shared" si="199"/>
        <v>0.16202186531327992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1658328805.5999999</v>
      </c>
      <c r="CZ223">
        <v>1355.5771428571429</v>
      </c>
      <c r="DA223">
        <v>1376.7842857142859</v>
      </c>
      <c r="DB223">
        <v>34.057071428571433</v>
      </c>
      <c r="DC223">
        <v>32.310600000000001</v>
      </c>
      <c r="DD223">
        <v>1359.3971428571431</v>
      </c>
      <c r="DE223">
        <v>33.718828571428567</v>
      </c>
      <c r="DF223">
        <v>650.36842857142858</v>
      </c>
      <c r="DG223">
        <v>101.1054285714286</v>
      </c>
      <c r="DH223">
        <v>0.1000034571428572</v>
      </c>
      <c r="DI223">
        <v>33.947885714285711</v>
      </c>
      <c r="DJ223">
        <v>999.89999999999986</v>
      </c>
      <c r="DK223">
        <v>33.469328571428569</v>
      </c>
      <c r="DL223">
        <v>0</v>
      </c>
      <c r="DM223">
        <v>0</v>
      </c>
      <c r="DN223">
        <v>9036.7857142857138</v>
      </c>
      <c r="DO223">
        <v>0</v>
      </c>
      <c r="DP223">
        <v>1880.081428571428</v>
      </c>
      <c r="DQ223">
        <v>-21.207514285714289</v>
      </c>
      <c r="DR223">
        <v>1403.3714285714291</v>
      </c>
      <c r="DS223">
        <v>1422.752857142857</v>
      </c>
      <c r="DT223">
        <v>1.746475714285715</v>
      </c>
      <c r="DU223">
        <v>1376.7842857142859</v>
      </c>
      <c r="DV223">
        <v>32.310600000000001</v>
      </c>
      <c r="DW223">
        <v>3.4433500000000001</v>
      </c>
      <c r="DX223">
        <v>3.266771428571428</v>
      </c>
      <c r="DY223">
        <v>26.342971428571431</v>
      </c>
      <c r="DZ223">
        <v>25.45401428571429</v>
      </c>
      <c r="EA223">
        <v>1200.004285714286</v>
      </c>
      <c r="EB223">
        <v>0.95799728571428566</v>
      </c>
      <c r="EC223">
        <v>4.2002942857142851E-2</v>
      </c>
      <c r="ED223">
        <v>0</v>
      </c>
      <c r="EE223">
        <v>636.29200000000003</v>
      </c>
      <c r="EF223">
        <v>5.0001600000000002</v>
      </c>
      <c r="EG223">
        <v>9443.5642857142848</v>
      </c>
      <c r="EH223">
        <v>9515.2142857142862</v>
      </c>
      <c r="EI223">
        <v>47.838999999999999</v>
      </c>
      <c r="EJ223">
        <v>50.561999999999998</v>
      </c>
      <c r="EK223">
        <v>49.03557142857143</v>
      </c>
      <c r="EL223">
        <v>49.026571428571437</v>
      </c>
      <c r="EM223">
        <v>49.588999999999999</v>
      </c>
      <c r="EN223">
        <v>1144.81</v>
      </c>
      <c r="EO223">
        <v>50.194285714285719</v>
      </c>
      <c r="EP223">
        <v>0</v>
      </c>
      <c r="EQ223">
        <v>771319.20000004768</v>
      </c>
      <c r="ER223">
        <v>0</v>
      </c>
      <c r="ES223">
        <v>636.55776000000003</v>
      </c>
      <c r="ET223">
        <v>-2.968615379456093</v>
      </c>
      <c r="EU223">
        <v>-24.804615245116441</v>
      </c>
      <c r="EV223">
        <v>9445.4340000000011</v>
      </c>
      <c r="EW223">
        <v>15</v>
      </c>
      <c r="EX223">
        <v>1658327627.5</v>
      </c>
      <c r="EY223" t="s">
        <v>416</v>
      </c>
      <c r="EZ223">
        <v>1658327627.5</v>
      </c>
      <c r="FA223">
        <v>1658327617.5</v>
      </c>
      <c r="FB223">
        <v>12</v>
      </c>
      <c r="FC223">
        <v>-0.68500000000000005</v>
      </c>
      <c r="FD223">
        <v>-0.255</v>
      </c>
      <c r="FE223">
        <v>-3.9239999999999999</v>
      </c>
      <c r="FF223">
        <v>0.28599999999999998</v>
      </c>
      <c r="FG223">
        <v>1546</v>
      </c>
      <c r="FH223">
        <v>32</v>
      </c>
      <c r="FI223">
        <v>0.03</v>
      </c>
      <c r="FJ223">
        <v>0.04</v>
      </c>
      <c r="FK223">
        <v>-21.367572500000001</v>
      </c>
      <c r="FL223">
        <v>0.31015497185743263</v>
      </c>
      <c r="FM223">
        <v>0.1161167601759109</v>
      </c>
      <c r="FN223">
        <v>1</v>
      </c>
      <c r="FO223">
        <v>636.73982352941175</v>
      </c>
      <c r="FP223">
        <v>-2.5687089437084119</v>
      </c>
      <c r="FQ223">
        <v>0.32927973719728698</v>
      </c>
      <c r="FR223">
        <v>0</v>
      </c>
      <c r="FS223">
        <v>1.73637975</v>
      </c>
      <c r="FT223">
        <v>0.30920386491557039</v>
      </c>
      <c r="FU223">
        <v>3.808257885749728E-2</v>
      </c>
      <c r="FV223">
        <v>0</v>
      </c>
      <c r="FW223">
        <v>1</v>
      </c>
      <c r="FX223">
        <v>3</v>
      </c>
      <c r="FY223" t="s">
        <v>425</v>
      </c>
      <c r="FZ223">
        <v>3.3694500000000001</v>
      </c>
      <c r="GA223">
        <v>2.89392</v>
      </c>
      <c r="GB223">
        <v>0.22015499999999999</v>
      </c>
      <c r="GC223">
        <v>0.22467200000000001</v>
      </c>
      <c r="GD223">
        <v>0.14086899999999999</v>
      </c>
      <c r="GE223">
        <v>0.138374</v>
      </c>
      <c r="GF223">
        <v>26903.7</v>
      </c>
      <c r="GG223">
        <v>23267.7</v>
      </c>
      <c r="GH223">
        <v>30849.9</v>
      </c>
      <c r="GI223">
        <v>27984.3</v>
      </c>
      <c r="GJ223">
        <v>34922.300000000003</v>
      </c>
      <c r="GK223">
        <v>34022</v>
      </c>
      <c r="GL223">
        <v>40215.300000000003</v>
      </c>
      <c r="GM223">
        <v>39004.5</v>
      </c>
      <c r="GN223">
        <v>2.3088000000000002</v>
      </c>
      <c r="GO223">
        <v>1.57175</v>
      </c>
      <c r="GP223">
        <v>0</v>
      </c>
      <c r="GQ223">
        <v>3.02084E-2</v>
      </c>
      <c r="GR223">
        <v>999.9</v>
      </c>
      <c r="GS223">
        <v>32.985599999999998</v>
      </c>
      <c r="GT223">
        <v>58.8</v>
      </c>
      <c r="GU223">
        <v>39.299999999999997</v>
      </c>
      <c r="GV223">
        <v>41.526400000000002</v>
      </c>
      <c r="GW223">
        <v>49.962899999999998</v>
      </c>
      <c r="GX223">
        <v>40.841299999999997</v>
      </c>
      <c r="GY223">
        <v>1</v>
      </c>
      <c r="GZ223">
        <v>0.65266800000000003</v>
      </c>
      <c r="HA223">
        <v>1.7337199999999999</v>
      </c>
      <c r="HB223">
        <v>20.1996</v>
      </c>
      <c r="HC223">
        <v>5.2142900000000001</v>
      </c>
      <c r="HD223">
        <v>11.974</v>
      </c>
      <c r="HE223">
        <v>4.9901</v>
      </c>
      <c r="HF223">
        <v>3.2924799999999999</v>
      </c>
      <c r="HG223">
        <v>8390.6</v>
      </c>
      <c r="HH223">
        <v>9999</v>
      </c>
      <c r="HI223">
        <v>9999</v>
      </c>
      <c r="HJ223">
        <v>971.2</v>
      </c>
      <c r="HK223">
        <v>4.9712399999999999</v>
      </c>
      <c r="HL223">
        <v>1.87425</v>
      </c>
      <c r="HM223">
        <v>1.8705799999999999</v>
      </c>
      <c r="HN223">
        <v>1.87026</v>
      </c>
      <c r="HO223">
        <v>1.8748499999999999</v>
      </c>
      <c r="HP223">
        <v>1.8714900000000001</v>
      </c>
      <c r="HQ223">
        <v>1.8670199999999999</v>
      </c>
      <c r="HR223">
        <v>1.87801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-3.82</v>
      </c>
      <c r="IG223">
        <v>0.33800000000000002</v>
      </c>
      <c r="IH223">
        <v>-2.1003025613674828</v>
      </c>
      <c r="II223">
        <v>1.7196870422270779E-5</v>
      </c>
      <c r="IJ223">
        <v>-2.1741833173098589E-6</v>
      </c>
      <c r="IK223">
        <v>9.0595066644434051E-10</v>
      </c>
      <c r="IL223">
        <v>-0.3055493333670728</v>
      </c>
      <c r="IM223">
        <v>-1.2435942757381079E-3</v>
      </c>
      <c r="IN223">
        <v>8.3241555849602686E-4</v>
      </c>
      <c r="IO223">
        <v>-6.8006265696850886E-6</v>
      </c>
      <c r="IP223">
        <v>17</v>
      </c>
      <c r="IQ223">
        <v>2050</v>
      </c>
      <c r="IR223">
        <v>3</v>
      </c>
      <c r="IS223">
        <v>34</v>
      </c>
      <c r="IT223">
        <v>19.7</v>
      </c>
      <c r="IU223">
        <v>19.8</v>
      </c>
      <c r="IV223">
        <v>2.8027299999999999</v>
      </c>
      <c r="IW223">
        <v>2.5390600000000001</v>
      </c>
      <c r="IX223">
        <v>1.49902</v>
      </c>
      <c r="IY223">
        <v>2.2814899999999998</v>
      </c>
      <c r="IZ223">
        <v>1.69678</v>
      </c>
      <c r="JA223">
        <v>2.3278799999999999</v>
      </c>
      <c r="JB223">
        <v>43.6721</v>
      </c>
      <c r="JC223">
        <v>13.3528</v>
      </c>
      <c r="JD223">
        <v>18</v>
      </c>
      <c r="JE223">
        <v>694.96900000000005</v>
      </c>
      <c r="JF223">
        <v>287.58100000000002</v>
      </c>
      <c r="JG223">
        <v>30.0017</v>
      </c>
      <c r="JH223">
        <v>35.736199999999997</v>
      </c>
      <c r="JI223">
        <v>30.0002</v>
      </c>
      <c r="JJ223">
        <v>35.490499999999997</v>
      </c>
      <c r="JK223">
        <v>35.487499999999997</v>
      </c>
      <c r="JL223">
        <v>56.135399999999997</v>
      </c>
      <c r="JM223">
        <v>27.412400000000002</v>
      </c>
      <c r="JN223">
        <v>43.1982</v>
      </c>
      <c r="JO223">
        <v>30</v>
      </c>
      <c r="JP223">
        <v>1388.23</v>
      </c>
      <c r="JQ223">
        <v>32.292299999999997</v>
      </c>
      <c r="JR223">
        <v>98.314999999999998</v>
      </c>
      <c r="JS223">
        <v>98.233000000000004</v>
      </c>
    </row>
    <row r="224" spans="1:279" x14ac:dyDescent="0.2">
      <c r="A224">
        <v>209</v>
      </c>
      <c r="B224">
        <v>1658328811.5999999</v>
      </c>
      <c r="C224">
        <v>830.5</v>
      </c>
      <c r="D224" t="s">
        <v>838</v>
      </c>
      <c r="E224" t="s">
        <v>839</v>
      </c>
      <c r="F224">
        <v>4</v>
      </c>
      <c r="G224">
        <v>1658328809.2874999</v>
      </c>
      <c r="H224">
        <f t="shared" si="150"/>
        <v>1.9302121977420965E-3</v>
      </c>
      <c r="I224">
        <f t="shared" si="151"/>
        <v>1.9302121977420965</v>
      </c>
      <c r="J224">
        <f t="shared" si="152"/>
        <v>10.850897503650067</v>
      </c>
      <c r="K224">
        <f t="shared" si="153"/>
        <v>1361.72</v>
      </c>
      <c r="L224">
        <f t="shared" si="154"/>
        <v>1164.0395082387361</v>
      </c>
      <c r="M224">
        <f t="shared" si="155"/>
        <v>117.80745070499918</v>
      </c>
      <c r="N224">
        <f t="shared" si="156"/>
        <v>137.81384621277851</v>
      </c>
      <c r="O224">
        <f t="shared" si="157"/>
        <v>0.10958158829703726</v>
      </c>
      <c r="P224">
        <f t="shared" si="158"/>
        <v>2.7631755132370222</v>
      </c>
      <c r="Q224">
        <f t="shared" si="159"/>
        <v>0.10722332115197904</v>
      </c>
      <c r="R224">
        <f t="shared" si="160"/>
        <v>6.7222229623857613E-2</v>
      </c>
      <c r="S224">
        <f t="shared" si="161"/>
        <v>194.42875648748989</v>
      </c>
      <c r="T224">
        <f t="shared" si="162"/>
        <v>34.631533272978075</v>
      </c>
      <c r="U224">
        <f t="shared" si="163"/>
        <v>33.480224999999997</v>
      </c>
      <c r="V224">
        <f t="shared" si="164"/>
        <v>5.1900385026920492</v>
      </c>
      <c r="W224">
        <f t="shared" si="165"/>
        <v>64.657518966205387</v>
      </c>
      <c r="X224">
        <f t="shared" si="166"/>
        <v>3.4458850757517707</v>
      </c>
      <c r="Y224">
        <f t="shared" si="167"/>
        <v>5.3294421605518689</v>
      </c>
      <c r="Z224">
        <f t="shared" si="168"/>
        <v>1.7441534269402785</v>
      </c>
      <c r="AA224">
        <f t="shared" si="169"/>
        <v>-85.122357920426452</v>
      </c>
      <c r="AB224">
        <f t="shared" si="170"/>
        <v>70.640776523461099</v>
      </c>
      <c r="AC224">
        <f t="shared" si="171"/>
        <v>5.896215987750808</v>
      </c>
      <c r="AD224">
        <f t="shared" si="172"/>
        <v>185.84339107827537</v>
      </c>
      <c r="AE224">
        <f t="shared" si="173"/>
        <v>20.498118705117111</v>
      </c>
      <c r="AF224">
        <f t="shared" si="174"/>
        <v>1.9327332597495954</v>
      </c>
      <c r="AG224">
        <f t="shared" si="175"/>
        <v>10.850897503650067</v>
      </c>
      <c r="AH224">
        <v>1430.09748870772</v>
      </c>
      <c r="AI224">
        <v>1412.8901212121209</v>
      </c>
      <c r="AJ224">
        <v>1.751910203045741</v>
      </c>
      <c r="AK224">
        <v>64.333968966541633</v>
      </c>
      <c r="AL224">
        <f t="shared" si="176"/>
        <v>1.9302121977420965</v>
      </c>
      <c r="AM224">
        <v>32.322773564890078</v>
      </c>
      <c r="AN224">
        <v>34.048056969696972</v>
      </c>
      <c r="AO224">
        <v>-9.4397608166294541E-4</v>
      </c>
      <c r="AP224">
        <v>90.117840984765252</v>
      </c>
      <c r="AQ224">
        <v>13</v>
      </c>
      <c r="AR224">
        <v>2</v>
      </c>
      <c r="AS224">
        <f t="shared" si="177"/>
        <v>1</v>
      </c>
      <c r="AT224">
        <f t="shared" si="178"/>
        <v>0</v>
      </c>
      <c r="AU224">
        <f t="shared" si="179"/>
        <v>47067.168868547407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1009.5184872992178</v>
      </c>
      <c r="BI224">
        <f t="shared" si="183"/>
        <v>10.850897503650067</v>
      </c>
      <c r="BJ224" t="e">
        <f t="shared" si="184"/>
        <v>#DIV/0!</v>
      </c>
      <c r="BK224">
        <f t="shared" si="185"/>
        <v>1.0748587212780679E-2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253</v>
      </c>
      <c r="CG224">
        <v>1000</v>
      </c>
      <c r="CH224" t="s">
        <v>414</v>
      </c>
      <c r="CI224">
        <v>1110.1500000000001</v>
      </c>
      <c r="CJ224">
        <v>1175.8634999999999</v>
      </c>
      <c r="CK224">
        <v>1152.67</v>
      </c>
      <c r="CL224">
        <v>1.3005735999999999E-4</v>
      </c>
      <c r="CM224">
        <v>6.5004835999999994E-4</v>
      </c>
      <c r="CN224">
        <v>4.7597999359999997E-2</v>
      </c>
      <c r="CO224">
        <v>5.5000000000000003E-4</v>
      </c>
      <c r="CP224">
        <f t="shared" si="196"/>
        <v>1200.0150000000001</v>
      </c>
      <c r="CQ224">
        <f t="shared" si="197"/>
        <v>1009.5184872992178</v>
      </c>
      <c r="CR224">
        <f t="shared" si="198"/>
        <v>0.84125489039655144</v>
      </c>
      <c r="CS224">
        <f t="shared" si="199"/>
        <v>0.16202193846534407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1658328809.2874999</v>
      </c>
      <c r="CZ224">
        <v>1361.72</v>
      </c>
      <c r="DA224">
        <v>1383.0587499999999</v>
      </c>
      <c r="DB224">
        <v>34.048324999999998</v>
      </c>
      <c r="DC224">
        <v>32.325975</v>
      </c>
      <c r="DD224">
        <v>1365.54375</v>
      </c>
      <c r="DE224">
        <v>33.710374999999999</v>
      </c>
      <c r="DF224">
        <v>650.36500000000001</v>
      </c>
      <c r="DG224">
        <v>101.10550000000001</v>
      </c>
      <c r="DH224">
        <v>0.10021498750000001</v>
      </c>
      <c r="DI224">
        <v>33.954425000000001</v>
      </c>
      <c r="DJ224">
        <v>999.9</v>
      </c>
      <c r="DK224">
        <v>33.480224999999997</v>
      </c>
      <c r="DL224">
        <v>0</v>
      </c>
      <c r="DM224">
        <v>0</v>
      </c>
      <c r="DN224">
        <v>8981.09375</v>
      </c>
      <c r="DO224">
        <v>0</v>
      </c>
      <c r="DP224">
        <v>1879.2974999999999</v>
      </c>
      <c r="DQ224">
        <v>-21.34</v>
      </c>
      <c r="DR224">
        <v>1409.7175</v>
      </c>
      <c r="DS224">
        <v>1429.26125</v>
      </c>
      <c r="DT224">
        <v>1.72234</v>
      </c>
      <c r="DU224">
        <v>1383.0587499999999</v>
      </c>
      <c r="DV224">
        <v>32.325975</v>
      </c>
      <c r="DW224">
        <v>3.44247375</v>
      </c>
      <c r="DX224">
        <v>3.26833375</v>
      </c>
      <c r="DY224">
        <v>26.338662500000002</v>
      </c>
      <c r="DZ224">
        <v>25.462050000000001</v>
      </c>
      <c r="EA224">
        <v>1200.0150000000001</v>
      </c>
      <c r="EB224">
        <v>0.95799674999999995</v>
      </c>
      <c r="EC224">
        <v>4.2003587500000009E-2</v>
      </c>
      <c r="ED224">
        <v>0</v>
      </c>
      <c r="EE224">
        <v>636.28287499999999</v>
      </c>
      <c r="EF224">
        <v>5.0001600000000002</v>
      </c>
      <c r="EG224">
        <v>9441.2799999999988</v>
      </c>
      <c r="EH224">
        <v>9515.3137499999993</v>
      </c>
      <c r="EI224">
        <v>47.859250000000003</v>
      </c>
      <c r="EJ224">
        <v>50.561999999999998</v>
      </c>
      <c r="EK224">
        <v>49.0625</v>
      </c>
      <c r="EL224">
        <v>49.030999999999999</v>
      </c>
      <c r="EM224">
        <v>49.609250000000003</v>
      </c>
      <c r="EN224">
        <v>1144.8187499999999</v>
      </c>
      <c r="EO224">
        <v>50.196249999999999</v>
      </c>
      <c r="EP224">
        <v>0</v>
      </c>
      <c r="EQ224">
        <v>771322.79999995232</v>
      </c>
      <c r="ER224">
        <v>0</v>
      </c>
      <c r="ES224">
        <v>636.39667999999995</v>
      </c>
      <c r="ET224">
        <v>-2.0090769182126231</v>
      </c>
      <c r="EU224">
        <v>-29.39461529932834</v>
      </c>
      <c r="EV224">
        <v>9443.6227999999992</v>
      </c>
      <c r="EW224">
        <v>15</v>
      </c>
      <c r="EX224">
        <v>1658327627.5</v>
      </c>
      <c r="EY224" t="s">
        <v>416</v>
      </c>
      <c r="EZ224">
        <v>1658327627.5</v>
      </c>
      <c r="FA224">
        <v>1658327617.5</v>
      </c>
      <c r="FB224">
        <v>12</v>
      </c>
      <c r="FC224">
        <v>-0.68500000000000005</v>
      </c>
      <c r="FD224">
        <v>-0.255</v>
      </c>
      <c r="FE224">
        <v>-3.9239999999999999</v>
      </c>
      <c r="FF224">
        <v>0.28599999999999998</v>
      </c>
      <c r="FG224">
        <v>1546</v>
      </c>
      <c r="FH224">
        <v>32</v>
      </c>
      <c r="FI224">
        <v>0.03</v>
      </c>
      <c r="FJ224">
        <v>0.04</v>
      </c>
      <c r="FK224">
        <v>-21.33836585365853</v>
      </c>
      <c r="FL224">
        <v>4.0860627177718649E-2</v>
      </c>
      <c r="FM224">
        <v>0.1065305214704176</v>
      </c>
      <c r="FN224">
        <v>1</v>
      </c>
      <c r="FO224">
        <v>636.53847058823521</v>
      </c>
      <c r="FP224">
        <v>-2.2792360598227961</v>
      </c>
      <c r="FQ224">
        <v>0.31553253167733608</v>
      </c>
      <c r="FR224">
        <v>0</v>
      </c>
      <c r="FS224">
        <v>1.7447043902439019</v>
      </c>
      <c r="FT224">
        <v>3.0795679442509629E-2</v>
      </c>
      <c r="FU224">
        <v>2.7965213499839599E-2</v>
      </c>
      <c r="FV224">
        <v>1</v>
      </c>
      <c r="FW224">
        <v>2</v>
      </c>
      <c r="FX224">
        <v>3</v>
      </c>
      <c r="FY224" t="s">
        <v>417</v>
      </c>
      <c r="FZ224">
        <v>3.3692500000000001</v>
      </c>
      <c r="GA224">
        <v>2.8936299999999999</v>
      </c>
      <c r="GB224">
        <v>0.220828</v>
      </c>
      <c r="GC224">
        <v>0.225354</v>
      </c>
      <c r="GD224">
        <v>0.14085800000000001</v>
      </c>
      <c r="GE224">
        <v>0.13843900000000001</v>
      </c>
      <c r="GF224">
        <v>26880.6</v>
      </c>
      <c r="GG224">
        <v>23247</v>
      </c>
      <c r="GH224">
        <v>30850.2</v>
      </c>
      <c r="GI224">
        <v>27984.2</v>
      </c>
      <c r="GJ224">
        <v>34923.300000000003</v>
      </c>
      <c r="GK224">
        <v>34019.599999999999</v>
      </c>
      <c r="GL224">
        <v>40215.9</v>
      </c>
      <c r="GM224">
        <v>39004.6</v>
      </c>
      <c r="GN224">
        <v>2.3088000000000002</v>
      </c>
      <c r="GO224">
        <v>1.5718300000000001</v>
      </c>
      <c r="GP224">
        <v>0</v>
      </c>
      <c r="GQ224">
        <v>3.0469099999999999E-2</v>
      </c>
      <c r="GR224">
        <v>999.9</v>
      </c>
      <c r="GS224">
        <v>32.991100000000003</v>
      </c>
      <c r="GT224">
        <v>58.7</v>
      </c>
      <c r="GU224">
        <v>39.299999999999997</v>
      </c>
      <c r="GV224">
        <v>41.454999999999998</v>
      </c>
      <c r="GW224">
        <v>50.442900000000002</v>
      </c>
      <c r="GX224">
        <v>41.133800000000001</v>
      </c>
      <c r="GY224">
        <v>1</v>
      </c>
      <c r="GZ224">
        <v>0.65287899999999999</v>
      </c>
      <c r="HA224">
        <v>1.7447900000000001</v>
      </c>
      <c r="HB224">
        <v>20.199400000000001</v>
      </c>
      <c r="HC224">
        <v>5.2145900000000003</v>
      </c>
      <c r="HD224">
        <v>11.974</v>
      </c>
      <c r="HE224">
        <v>4.9900500000000001</v>
      </c>
      <c r="HF224">
        <v>3.2924799999999999</v>
      </c>
      <c r="HG224">
        <v>8390.9</v>
      </c>
      <c r="HH224">
        <v>9999</v>
      </c>
      <c r="HI224">
        <v>9999</v>
      </c>
      <c r="HJ224">
        <v>971.2</v>
      </c>
      <c r="HK224">
        <v>4.9712399999999999</v>
      </c>
      <c r="HL224">
        <v>1.87425</v>
      </c>
      <c r="HM224">
        <v>1.8705799999999999</v>
      </c>
      <c r="HN224">
        <v>1.87026</v>
      </c>
      <c r="HO224">
        <v>1.8748499999999999</v>
      </c>
      <c r="HP224">
        <v>1.8714999999999999</v>
      </c>
      <c r="HQ224">
        <v>1.8670199999999999</v>
      </c>
      <c r="HR224">
        <v>1.8780399999999999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-3.83</v>
      </c>
      <c r="IG224">
        <v>0.33800000000000002</v>
      </c>
      <c r="IH224">
        <v>-2.1003025613674828</v>
      </c>
      <c r="II224">
        <v>1.7196870422270779E-5</v>
      </c>
      <c r="IJ224">
        <v>-2.1741833173098589E-6</v>
      </c>
      <c r="IK224">
        <v>9.0595066644434051E-10</v>
      </c>
      <c r="IL224">
        <v>-0.3055493333670728</v>
      </c>
      <c r="IM224">
        <v>-1.2435942757381079E-3</v>
      </c>
      <c r="IN224">
        <v>8.3241555849602686E-4</v>
      </c>
      <c r="IO224">
        <v>-6.8006265696850886E-6</v>
      </c>
      <c r="IP224">
        <v>17</v>
      </c>
      <c r="IQ224">
        <v>2050</v>
      </c>
      <c r="IR224">
        <v>3</v>
      </c>
      <c r="IS224">
        <v>34</v>
      </c>
      <c r="IT224">
        <v>19.7</v>
      </c>
      <c r="IU224">
        <v>19.899999999999999</v>
      </c>
      <c r="IV224">
        <v>2.8125</v>
      </c>
      <c r="IW224">
        <v>2.5354000000000001</v>
      </c>
      <c r="IX224">
        <v>1.49902</v>
      </c>
      <c r="IY224">
        <v>2.2802699999999998</v>
      </c>
      <c r="IZ224">
        <v>1.69678</v>
      </c>
      <c r="JA224">
        <v>2.3132299999999999</v>
      </c>
      <c r="JB224">
        <v>43.6995</v>
      </c>
      <c r="JC224">
        <v>13.3703</v>
      </c>
      <c r="JD224">
        <v>18</v>
      </c>
      <c r="JE224">
        <v>695</v>
      </c>
      <c r="JF224">
        <v>287.62599999999998</v>
      </c>
      <c r="JG224">
        <v>30.002500000000001</v>
      </c>
      <c r="JH224">
        <v>35.737900000000003</v>
      </c>
      <c r="JI224">
        <v>30.000299999999999</v>
      </c>
      <c r="JJ224">
        <v>35.493200000000002</v>
      </c>
      <c r="JK224">
        <v>35.4895</v>
      </c>
      <c r="JL224">
        <v>56.354700000000001</v>
      </c>
      <c r="JM224">
        <v>27.412400000000002</v>
      </c>
      <c r="JN224">
        <v>43.1982</v>
      </c>
      <c r="JO224">
        <v>30</v>
      </c>
      <c r="JP224">
        <v>1394.91</v>
      </c>
      <c r="JQ224">
        <v>32.292299999999997</v>
      </c>
      <c r="JR224">
        <v>98.316299999999998</v>
      </c>
      <c r="JS224">
        <v>98.233000000000004</v>
      </c>
    </row>
    <row r="225" spans="1:279" x14ac:dyDescent="0.2">
      <c r="A225">
        <v>210</v>
      </c>
      <c r="B225">
        <v>1658328815.5999999</v>
      </c>
      <c r="C225">
        <v>834.5</v>
      </c>
      <c r="D225" t="s">
        <v>840</v>
      </c>
      <c r="E225" t="s">
        <v>841</v>
      </c>
      <c r="F225">
        <v>4</v>
      </c>
      <c r="G225">
        <v>1658328813.5999999</v>
      </c>
      <c r="H225">
        <f t="shared" si="150"/>
        <v>1.9171150335883704E-3</v>
      </c>
      <c r="I225">
        <f t="shared" si="151"/>
        <v>1.9171150335883704</v>
      </c>
      <c r="J225">
        <f t="shared" si="152"/>
        <v>10.875631652288467</v>
      </c>
      <c r="K225">
        <f t="shared" si="153"/>
        <v>1368.95</v>
      </c>
      <c r="L225">
        <f t="shared" si="154"/>
        <v>1169.404651133138</v>
      </c>
      <c r="M225">
        <f t="shared" si="155"/>
        <v>118.34898172567634</v>
      </c>
      <c r="N225">
        <f t="shared" si="156"/>
        <v>138.54386364580927</v>
      </c>
      <c r="O225">
        <f t="shared" si="157"/>
        <v>0.10870866122061013</v>
      </c>
      <c r="P225">
        <f t="shared" si="158"/>
        <v>2.7609673447533747</v>
      </c>
      <c r="Q225">
        <f t="shared" si="159"/>
        <v>0.10638557378751722</v>
      </c>
      <c r="R225">
        <f t="shared" si="160"/>
        <v>6.6695568997207411E-2</v>
      </c>
      <c r="S225">
        <f t="shared" si="161"/>
        <v>194.41831118396865</v>
      </c>
      <c r="T225">
        <f t="shared" si="162"/>
        <v>34.643790949446505</v>
      </c>
      <c r="U225">
        <f t="shared" si="163"/>
        <v>33.487071428571433</v>
      </c>
      <c r="V225">
        <f t="shared" si="164"/>
        <v>5.1920283994515382</v>
      </c>
      <c r="W225">
        <f t="shared" si="165"/>
        <v>64.632005420487005</v>
      </c>
      <c r="X225">
        <f t="shared" si="166"/>
        <v>3.4461106268361497</v>
      </c>
      <c r="Y225">
        <f t="shared" si="167"/>
        <v>5.3318949403104918</v>
      </c>
      <c r="Z225">
        <f t="shared" si="168"/>
        <v>1.7459177726153885</v>
      </c>
      <c r="AA225">
        <f t="shared" si="169"/>
        <v>-84.544772981247135</v>
      </c>
      <c r="AB225">
        <f t="shared" si="170"/>
        <v>70.792713520807581</v>
      </c>
      <c r="AC225">
        <f t="shared" si="171"/>
        <v>5.9140601519616283</v>
      </c>
      <c r="AD225">
        <f t="shared" si="172"/>
        <v>186.58031187549074</v>
      </c>
      <c r="AE225">
        <f t="shared" si="173"/>
        <v>20.550510036103383</v>
      </c>
      <c r="AF225">
        <f t="shared" si="174"/>
        <v>1.908355411145092</v>
      </c>
      <c r="AG225">
        <f t="shared" si="175"/>
        <v>10.875631652288467</v>
      </c>
      <c r="AH225">
        <v>1437.068551105868</v>
      </c>
      <c r="AI225">
        <v>1419.8382424242429</v>
      </c>
      <c r="AJ225">
        <v>1.7515763270774061</v>
      </c>
      <c r="AK225">
        <v>64.333968966541633</v>
      </c>
      <c r="AL225">
        <f t="shared" si="176"/>
        <v>1.9171150335883704</v>
      </c>
      <c r="AM225">
        <v>32.345823720762098</v>
      </c>
      <c r="AN225">
        <v>34.053093939393918</v>
      </c>
      <c r="AO225">
        <v>2.2200393979639619E-4</v>
      </c>
      <c r="AP225">
        <v>90.117840984765252</v>
      </c>
      <c r="AQ225">
        <v>13</v>
      </c>
      <c r="AR225">
        <v>2</v>
      </c>
      <c r="AS225">
        <f t="shared" si="177"/>
        <v>1</v>
      </c>
      <c r="AT225">
        <f t="shared" si="178"/>
        <v>0</v>
      </c>
      <c r="AU225">
        <f t="shared" si="179"/>
        <v>47005.410168727845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1009.4660140849577</v>
      </c>
      <c r="BI225">
        <f t="shared" si="183"/>
        <v>10.875631652288467</v>
      </c>
      <c r="BJ225" t="e">
        <f t="shared" si="184"/>
        <v>#DIV/0!</v>
      </c>
      <c r="BK225">
        <f t="shared" si="185"/>
        <v>1.0773648147180875E-2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253</v>
      </c>
      <c r="CG225">
        <v>1000</v>
      </c>
      <c r="CH225" t="s">
        <v>414</v>
      </c>
      <c r="CI225">
        <v>1110.1500000000001</v>
      </c>
      <c r="CJ225">
        <v>1175.8634999999999</v>
      </c>
      <c r="CK225">
        <v>1152.67</v>
      </c>
      <c r="CL225">
        <v>1.3005735999999999E-4</v>
      </c>
      <c r="CM225">
        <v>6.5004835999999994E-4</v>
      </c>
      <c r="CN225">
        <v>4.7597999359999997E-2</v>
      </c>
      <c r="CO225">
        <v>5.5000000000000003E-4</v>
      </c>
      <c r="CP225">
        <f t="shared" si="196"/>
        <v>1199.9528571428571</v>
      </c>
      <c r="CQ225">
        <f t="shared" si="197"/>
        <v>1009.4660140849577</v>
      </c>
      <c r="CR225">
        <f t="shared" si="198"/>
        <v>0.84125472769700527</v>
      </c>
      <c r="CS225">
        <f t="shared" si="199"/>
        <v>0.16202162445522034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1658328813.5999999</v>
      </c>
      <c r="CZ225">
        <v>1368.95</v>
      </c>
      <c r="DA225">
        <v>1390.32</v>
      </c>
      <c r="DB225">
        <v>34.05097142857143</v>
      </c>
      <c r="DC225">
        <v>32.350285714285711</v>
      </c>
      <c r="DD225">
        <v>1372.781428571428</v>
      </c>
      <c r="DE225">
        <v>33.71292857142857</v>
      </c>
      <c r="DF225">
        <v>650.34028571428564</v>
      </c>
      <c r="DG225">
        <v>101.1045714285714</v>
      </c>
      <c r="DH225">
        <v>9.9901814285714291E-2</v>
      </c>
      <c r="DI225">
        <v>33.962671428571433</v>
      </c>
      <c r="DJ225">
        <v>999.89999999999986</v>
      </c>
      <c r="DK225">
        <v>33.487071428571433</v>
      </c>
      <c r="DL225">
        <v>0</v>
      </c>
      <c r="DM225">
        <v>0</v>
      </c>
      <c r="DN225">
        <v>8969.4642857142862</v>
      </c>
      <c r="DO225">
        <v>0</v>
      </c>
      <c r="DP225">
        <v>1879.411428571429</v>
      </c>
      <c r="DQ225">
        <v>-21.370899999999999</v>
      </c>
      <c r="DR225">
        <v>1417.2057142857141</v>
      </c>
      <c r="DS225">
        <v>1436.8042857142859</v>
      </c>
      <c r="DT225">
        <v>1.70069</v>
      </c>
      <c r="DU225">
        <v>1390.32</v>
      </c>
      <c r="DV225">
        <v>32.350285714285711</v>
      </c>
      <c r="DW225">
        <v>3.4427128571428569</v>
      </c>
      <c r="DX225">
        <v>3.2707657142857141</v>
      </c>
      <c r="DY225">
        <v>26.339842857142859</v>
      </c>
      <c r="DZ225">
        <v>25.47458571428572</v>
      </c>
      <c r="EA225">
        <v>1199.9528571428571</v>
      </c>
      <c r="EB225">
        <v>0.9580008571428571</v>
      </c>
      <c r="EC225">
        <v>4.1999371428571429E-2</v>
      </c>
      <c r="ED225">
        <v>0</v>
      </c>
      <c r="EE225">
        <v>636.18585714285723</v>
      </c>
      <c r="EF225">
        <v>5.0001600000000002</v>
      </c>
      <c r="EG225">
        <v>9438.0728571428572</v>
      </c>
      <c r="EH225">
        <v>9514.7857142857119</v>
      </c>
      <c r="EI225">
        <v>47.875</v>
      </c>
      <c r="EJ225">
        <v>50.598000000000013</v>
      </c>
      <c r="EK225">
        <v>49.107000000000014</v>
      </c>
      <c r="EL225">
        <v>49.044285714285706</v>
      </c>
      <c r="EM225">
        <v>49.588999999999999</v>
      </c>
      <c r="EN225">
        <v>1144.765714285714</v>
      </c>
      <c r="EO225">
        <v>50.187142857142859</v>
      </c>
      <c r="EP225">
        <v>0</v>
      </c>
      <c r="EQ225">
        <v>771327</v>
      </c>
      <c r="ER225">
        <v>0</v>
      </c>
      <c r="ES225">
        <v>636.30261538461548</v>
      </c>
      <c r="ET225">
        <v>-2.3039999895682262</v>
      </c>
      <c r="EU225">
        <v>-34.004444338679427</v>
      </c>
      <c r="EV225">
        <v>9441.4965384615371</v>
      </c>
      <c r="EW225">
        <v>15</v>
      </c>
      <c r="EX225">
        <v>1658327627.5</v>
      </c>
      <c r="EY225" t="s">
        <v>416</v>
      </c>
      <c r="EZ225">
        <v>1658327627.5</v>
      </c>
      <c r="FA225">
        <v>1658327617.5</v>
      </c>
      <c r="FB225">
        <v>12</v>
      </c>
      <c r="FC225">
        <v>-0.68500000000000005</v>
      </c>
      <c r="FD225">
        <v>-0.255</v>
      </c>
      <c r="FE225">
        <v>-3.9239999999999999</v>
      </c>
      <c r="FF225">
        <v>0.28599999999999998</v>
      </c>
      <c r="FG225">
        <v>1546</v>
      </c>
      <c r="FH225">
        <v>32</v>
      </c>
      <c r="FI225">
        <v>0.03</v>
      </c>
      <c r="FJ225">
        <v>0.04</v>
      </c>
      <c r="FK225">
        <v>-21.367907317073168</v>
      </c>
      <c r="FL225">
        <v>0.31577770034846708</v>
      </c>
      <c r="FM225">
        <v>9.1890335992962008E-2</v>
      </c>
      <c r="FN225">
        <v>1</v>
      </c>
      <c r="FO225">
        <v>636.42073529411766</v>
      </c>
      <c r="FP225">
        <v>-2.1267379660763059</v>
      </c>
      <c r="FQ225">
        <v>0.29911273782772441</v>
      </c>
      <c r="FR225">
        <v>0</v>
      </c>
      <c r="FS225">
        <v>1.7438585365853649</v>
      </c>
      <c r="FT225">
        <v>-0.23379198606271459</v>
      </c>
      <c r="FU225">
        <v>2.9163978831309199E-2</v>
      </c>
      <c r="FV225">
        <v>0</v>
      </c>
      <c r="FW225">
        <v>1</v>
      </c>
      <c r="FX225">
        <v>3</v>
      </c>
      <c r="FY225" t="s">
        <v>425</v>
      </c>
      <c r="FZ225">
        <v>3.3692600000000001</v>
      </c>
      <c r="GA225">
        <v>2.8934299999999999</v>
      </c>
      <c r="GB225">
        <v>0.221496</v>
      </c>
      <c r="GC225">
        <v>0.22601099999999999</v>
      </c>
      <c r="GD225">
        <v>0.140873</v>
      </c>
      <c r="GE225">
        <v>0.13850199999999999</v>
      </c>
      <c r="GF225">
        <v>26857.1</v>
      </c>
      <c r="GG225">
        <v>23227.599999999999</v>
      </c>
      <c r="GH225">
        <v>30849.9</v>
      </c>
      <c r="GI225">
        <v>27984.7</v>
      </c>
      <c r="GJ225">
        <v>34922.199999999997</v>
      </c>
      <c r="GK225">
        <v>34017.599999999999</v>
      </c>
      <c r="GL225">
        <v>40215.300000000003</v>
      </c>
      <c r="GM225">
        <v>39005.199999999997</v>
      </c>
      <c r="GN225">
        <v>2.3087</v>
      </c>
      <c r="GO225">
        <v>1.57175</v>
      </c>
      <c r="GP225">
        <v>0</v>
      </c>
      <c r="GQ225">
        <v>3.01003E-2</v>
      </c>
      <c r="GR225">
        <v>999.9</v>
      </c>
      <c r="GS225">
        <v>32.999899999999997</v>
      </c>
      <c r="GT225">
        <v>58.7</v>
      </c>
      <c r="GU225">
        <v>39.299999999999997</v>
      </c>
      <c r="GV225">
        <v>41.4557</v>
      </c>
      <c r="GW225">
        <v>50.5929</v>
      </c>
      <c r="GX225">
        <v>41.169899999999998</v>
      </c>
      <c r="GY225">
        <v>1</v>
      </c>
      <c r="GZ225">
        <v>0.65298800000000001</v>
      </c>
      <c r="HA225">
        <v>1.7551399999999999</v>
      </c>
      <c r="HB225">
        <v>20.198699999999999</v>
      </c>
      <c r="HC225">
        <v>5.21265</v>
      </c>
      <c r="HD225">
        <v>11.974</v>
      </c>
      <c r="HE225">
        <v>4.9892500000000002</v>
      </c>
      <c r="HF225">
        <v>3.2921</v>
      </c>
      <c r="HG225">
        <v>8390.9</v>
      </c>
      <c r="HH225">
        <v>9999</v>
      </c>
      <c r="HI225">
        <v>9999</v>
      </c>
      <c r="HJ225">
        <v>971.2</v>
      </c>
      <c r="HK225">
        <v>4.97126</v>
      </c>
      <c r="HL225">
        <v>1.87425</v>
      </c>
      <c r="HM225">
        <v>1.8705799999999999</v>
      </c>
      <c r="HN225">
        <v>1.87026</v>
      </c>
      <c r="HO225">
        <v>1.8748499999999999</v>
      </c>
      <c r="HP225">
        <v>1.8714900000000001</v>
      </c>
      <c r="HQ225">
        <v>1.86703</v>
      </c>
      <c r="HR225">
        <v>1.87802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-3.83</v>
      </c>
      <c r="IG225">
        <v>0.33810000000000001</v>
      </c>
      <c r="IH225">
        <v>-2.1003025613674828</v>
      </c>
      <c r="II225">
        <v>1.7196870422270779E-5</v>
      </c>
      <c r="IJ225">
        <v>-2.1741833173098589E-6</v>
      </c>
      <c r="IK225">
        <v>9.0595066644434051E-10</v>
      </c>
      <c r="IL225">
        <v>-0.3055493333670728</v>
      </c>
      <c r="IM225">
        <v>-1.2435942757381079E-3</v>
      </c>
      <c r="IN225">
        <v>8.3241555849602686E-4</v>
      </c>
      <c r="IO225">
        <v>-6.8006265696850886E-6</v>
      </c>
      <c r="IP225">
        <v>17</v>
      </c>
      <c r="IQ225">
        <v>2050</v>
      </c>
      <c r="IR225">
        <v>3</v>
      </c>
      <c r="IS225">
        <v>34</v>
      </c>
      <c r="IT225">
        <v>19.8</v>
      </c>
      <c r="IU225">
        <v>20</v>
      </c>
      <c r="IV225">
        <v>2.8247100000000001</v>
      </c>
      <c r="IW225">
        <v>2.5366200000000001</v>
      </c>
      <c r="IX225">
        <v>1.49902</v>
      </c>
      <c r="IY225">
        <v>2.2814899999999998</v>
      </c>
      <c r="IZ225">
        <v>1.69678</v>
      </c>
      <c r="JA225">
        <v>2.3962400000000001</v>
      </c>
      <c r="JB225">
        <v>43.6995</v>
      </c>
      <c r="JC225">
        <v>13.3703</v>
      </c>
      <c r="JD225">
        <v>18</v>
      </c>
      <c r="JE225">
        <v>694.93200000000002</v>
      </c>
      <c r="JF225">
        <v>287.601</v>
      </c>
      <c r="JG225">
        <v>30.002700000000001</v>
      </c>
      <c r="JH225">
        <v>35.740400000000001</v>
      </c>
      <c r="JI225">
        <v>30.000299999999999</v>
      </c>
      <c r="JJ225">
        <v>35.494599999999998</v>
      </c>
      <c r="JK225">
        <v>35.491900000000001</v>
      </c>
      <c r="JL225">
        <v>56.581200000000003</v>
      </c>
      <c r="JM225">
        <v>27.412400000000002</v>
      </c>
      <c r="JN225">
        <v>43.1982</v>
      </c>
      <c r="JO225">
        <v>30</v>
      </c>
      <c r="JP225">
        <v>1401.59</v>
      </c>
      <c r="JQ225">
        <v>32.4495</v>
      </c>
      <c r="JR225">
        <v>98.314899999999994</v>
      </c>
      <c r="JS225">
        <v>98.2346</v>
      </c>
    </row>
    <row r="226" spans="1:279" x14ac:dyDescent="0.2">
      <c r="A226">
        <v>211</v>
      </c>
      <c r="B226">
        <v>1658328819.5999999</v>
      </c>
      <c r="C226">
        <v>838.5</v>
      </c>
      <c r="D226" t="s">
        <v>842</v>
      </c>
      <c r="E226" t="s">
        <v>843</v>
      </c>
      <c r="F226">
        <v>4</v>
      </c>
      <c r="G226">
        <v>1658328817.2874999</v>
      </c>
      <c r="H226">
        <f t="shared" si="150"/>
        <v>1.9012936122739697E-3</v>
      </c>
      <c r="I226">
        <f t="shared" si="151"/>
        <v>1.9012936122739696</v>
      </c>
      <c r="J226">
        <f t="shared" si="152"/>
        <v>10.876733067955882</v>
      </c>
      <c r="K226">
        <f t="shared" si="153"/>
        <v>1375.16875</v>
      </c>
      <c r="L226">
        <f t="shared" si="154"/>
        <v>1174.0305090177483</v>
      </c>
      <c r="M226">
        <f t="shared" si="155"/>
        <v>118.81751731174525</v>
      </c>
      <c r="N226">
        <f t="shared" si="156"/>
        <v>139.17367181232765</v>
      </c>
      <c r="O226">
        <f t="shared" si="157"/>
        <v>0.10775664413880455</v>
      </c>
      <c r="P226">
        <f t="shared" si="158"/>
        <v>2.7659886246523802</v>
      </c>
      <c r="Q226">
        <f t="shared" si="159"/>
        <v>0.10547765715394455</v>
      </c>
      <c r="R226">
        <f t="shared" si="160"/>
        <v>6.6124279186280999E-2</v>
      </c>
      <c r="S226">
        <f t="shared" si="161"/>
        <v>194.44188636246739</v>
      </c>
      <c r="T226">
        <f t="shared" si="162"/>
        <v>34.647429688840546</v>
      </c>
      <c r="U226">
        <f t="shared" si="163"/>
        <v>33.490712500000001</v>
      </c>
      <c r="V226">
        <f t="shared" si="164"/>
        <v>5.1930869377401123</v>
      </c>
      <c r="W226">
        <f t="shared" si="165"/>
        <v>64.641588613573759</v>
      </c>
      <c r="X226">
        <f t="shared" si="166"/>
        <v>3.4466823753429781</v>
      </c>
      <c r="Y226">
        <f t="shared" si="167"/>
        <v>5.3319889706720902</v>
      </c>
      <c r="Z226">
        <f t="shared" si="168"/>
        <v>1.7464045623971343</v>
      </c>
      <c r="AA226">
        <f t="shared" si="169"/>
        <v>-83.847048301282058</v>
      </c>
      <c r="AB226">
        <f t="shared" si="170"/>
        <v>70.42563795577712</v>
      </c>
      <c r="AC226">
        <f t="shared" si="171"/>
        <v>5.8728275574471622</v>
      </c>
      <c r="AD226">
        <f t="shared" si="172"/>
        <v>186.8933035744096</v>
      </c>
      <c r="AE226">
        <f t="shared" si="173"/>
        <v>20.514232065117849</v>
      </c>
      <c r="AF226">
        <f t="shared" si="174"/>
        <v>1.8932500276381288</v>
      </c>
      <c r="AG226">
        <f t="shared" si="175"/>
        <v>10.876733067955882</v>
      </c>
      <c r="AH226">
        <v>1444.0501495935921</v>
      </c>
      <c r="AI226">
        <v>1426.825393939394</v>
      </c>
      <c r="AJ226">
        <v>1.750005062369383</v>
      </c>
      <c r="AK226">
        <v>64.333968966541633</v>
      </c>
      <c r="AL226">
        <f t="shared" si="176"/>
        <v>1.9012936122739696</v>
      </c>
      <c r="AM226">
        <v>32.366443810261288</v>
      </c>
      <c r="AN226">
        <v>34.059797575757578</v>
      </c>
      <c r="AO226">
        <v>1.746799099838925E-4</v>
      </c>
      <c r="AP226">
        <v>90.117840984765252</v>
      </c>
      <c r="AQ226">
        <v>13</v>
      </c>
      <c r="AR226">
        <v>2</v>
      </c>
      <c r="AS226">
        <f t="shared" si="177"/>
        <v>1</v>
      </c>
      <c r="AT226">
        <f t="shared" si="178"/>
        <v>0</v>
      </c>
      <c r="AU226">
        <f t="shared" si="179"/>
        <v>47142.945931446011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1009.5858747992057</v>
      </c>
      <c r="BI226">
        <f t="shared" si="183"/>
        <v>10.876733067955882</v>
      </c>
      <c r="BJ226" t="e">
        <f t="shared" si="184"/>
        <v>#DIV/0!</v>
      </c>
      <c r="BK226">
        <f t="shared" si="185"/>
        <v>1.0773460028963986E-2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253</v>
      </c>
      <c r="CG226">
        <v>1000</v>
      </c>
      <c r="CH226" t="s">
        <v>414</v>
      </c>
      <c r="CI226">
        <v>1110.1500000000001</v>
      </c>
      <c r="CJ226">
        <v>1175.8634999999999</v>
      </c>
      <c r="CK226">
        <v>1152.67</v>
      </c>
      <c r="CL226">
        <v>1.3005735999999999E-4</v>
      </c>
      <c r="CM226">
        <v>6.5004835999999994E-4</v>
      </c>
      <c r="CN226">
        <v>4.7597999359999997E-2</v>
      </c>
      <c r="CO226">
        <v>5.5000000000000003E-4</v>
      </c>
      <c r="CP226">
        <f t="shared" si="196"/>
        <v>1200.095</v>
      </c>
      <c r="CQ226">
        <f t="shared" si="197"/>
        <v>1009.5858747992057</v>
      </c>
      <c r="CR226">
        <f t="shared" si="198"/>
        <v>0.84125496298143543</v>
      </c>
      <c r="CS226">
        <f t="shared" si="199"/>
        <v>0.16202207855417061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1658328817.2874999</v>
      </c>
      <c r="CZ226">
        <v>1375.16875</v>
      </c>
      <c r="DA226">
        <v>1396.4962499999999</v>
      </c>
      <c r="DB226">
        <v>34.056512499999997</v>
      </c>
      <c r="DC226">
        <v>32.369362500000001</v>
      </c>
      <c r="DD226">
        <v>1379.0050000000001</v>
      </c>
      <c r="DE226">
        <v>33.718299999999999</v>
      </c>
      <c r="DF226">
        <v>650.36512500000003</v>
      </c>
      <c r="DG226">
        <v>101.10475</v>
      </c>
      <c r="DH226">
        <v>0.100045275</v>
      </c>
      <c r="DI226">
        <v>33.962987499999997</v>
      </c>
      <c r="DJ226">
        <v>999.9</v>
      </c>
      <c r="DK226">
        <v>33.490712500000001</v>
      </c>
      <c r="DL226">
        <v>0</v>
      </c>
      <c r="DM226">
        <v>0</v>
      </c>
      <c r="DN226">
        <v>8996.09375</v>
      </c>
      <c r="DO226">
        <v>0</v>
      </c>
      <c r="DP226">
        <v>1878.99125</v>
      </c>
      <c r="DQ226">
        <v>-21.3272625</v>
      </c>
      <c r="DR226">
        <v>1423.6537499999999</v>
      </c>
      <c r="DS226">
        <v>1443.2137499999999</v>
      </c>
      <c r="DT226">
        <v>1.6871475</v>
      </c>
      <c r="DU226">
        <v>1396.4962499999999</v>
      </c>
      <c r="DV226">
        <v>32.369362500000001</v>
      </c>
      <c r="DW226">
        <v>3.4432762499999998</v>
      </c>
      <c r="DX226">
        <v>3.2726999999999999</v>
      </c>
      <c r="DY226">
        <v>26.342637499999999</v>
      </c>
      <c r="DZ226">
        <v>25.484537499999998</v>
      </c>
      <c r="EA226">
        <v>1200.095</v>
      </c>
      <c r="EB226">
        <v>0.95799474999999989</v>
      </c>
      <c r="EC226">
        <v>4.2005424999999999E-2</v>
      </c>
      <c r="ED226">
        <v>0</v>
      </c>
      <c r="EE226">
        <v>635.98162499999989</v>
      </c>
      <c r="EF226">
        <v>5.0001600000000002</v>
      </c>
      <c r="EG226">
        <v>9438.08</v>
      </c>
      <c r="EH226">
        <v>9515.90625</v>
      </c>
      <c r="EI226">
        <v>47.859250000000003</v>
      </c>
      <c r="EJ226">
        <v>50.577749999999988</v>
      </c>
      <c r="EK226">
        <v>49.078000000000003</v>
      </c>
      <c r="EL226">
        <v>49.054374999999993</v>
      </c>
      <c r="EM226">
        <v>49.609250000000003</v>
      </c>
      <c r="EN226">
        <v>1144.8924999999999</v>
      </c>
      <c r="EO226">
        <v>50.202500000000001</v>
      </c>
      <c r="EP226">
        <v>0</v>
      </c>
      <c r="EQ226">
        <v>771331.20000004768</v>
      </c>
      <c r="ER226">
        <v>0</v>
      </c>
      <c r="ES226">
        <v>636.12131999999997</v>
      </c>
      <c r="ET226">
        <v>-1.946461525515319</v>
      </c>
      <c r="EU226">
        <v>-29.375384495516759</v>
      </c>
      <c r="EV226">
        <v>9439.3391999999985</v>
      </c>
      <c r="EW226">
        <v>15</v>
      </c>
      <c r="EX226">
        <v>1658327627.5</v>
      </c>
      <c r="EY226" t="s">
        <v>416</v>
      </c>
      <c r="EZ226">
        <v>1658327627.5</v>
      </c>
      <c r="FA226">
        <v>1658327617.5</v>
      </c>
      <c r="FB226">
        <v>12</v>
      </c>
      <c r="FC226">
        <v>-0.68500000000000005</v>
      </c>
      <c r="FD226">
        <v>-0.255</v>
      </c>
      <c r="FE226">
        <v>-3.9239999999999999</v>
      </c>
      <c r="FF226">
        <v>0.28599999999999998</v>
      </c>
      <c r="FG226">
        <v>1546</v>
      </c>
      <c r="FH226">
        <v>32</v>
      </c>
      <c r="FI226">
        <v>0.03</v>
      </c>
      <c r="FJ226">
        <v>0.04</v>
      </c>
      <c r="FK226">
        <v>-21.346973170731701</v>
      </c>
      <c r="FL226">
        <v>0.14467735191637721</v>
      </c>
      <c r="FM226">
        <v>8.3154974403190279E-2</v>
      </c>
      <c r="FN226">
        <v>1</v>
      </c>
      <c r="FO226">
        <v>636.25294117647059</v>
      </c>
      <c r="FP226">
        <v>-1.965439262624147</v>
      </c>
      <c r="FQ226">
        <v>0.28325055850383468</v>
      </c>
      <c r="FR226">
        <v>0</v>
      </c>
      <c r="FS226">
        <v>1.729850243902439</v>
      </c>
      <c r="FT226">
        <v>-0.32965630662020973</v>
      </c>
      <c r="FU226">
        <v>3.2759433605976968E-2</v>
      </c>
      <c r="FV226">
        <v>0</v>
      </c>
      <c r="FW226">
        <v>1</v>
      </c>
      <c r="FX226">
        <v>3</v>
      </c>
      <c r="FY226" t="s">
        <v>425</v>
      </c>
      <c r="FZ226">
        <v>3.3693300000000002</v>
      </c>
      <c r="GA226">
        <v>2.8938199999999998</v>
      </c>
      <c r="GB226">
        <v>0.22217100000000001</v>
      </c>
      <c r="GC226">
        <v>0.22667100000000001</v>
      </c>
      <c r="GD226">
        <v>0.14089399999999999</v>
      </c>
      <c r="GE226">
        <v>0.13856199999999999</v>
      </c>
      <c r="GF226">
        <v>26833.599999999999</v>
      </c>
      <c r="GG226">
        <v>23207.3</v>
      </c>
      <c r="GH226">
        <v>30849.8</v>
      </c>
      <c r="GI226">
        <v>27984.3</v>
      </c>
      <c r="GJ226">
        <v>34921.4</v>
      </c>
      <c r="GK226">
        <v>34014.699999999997</v>
      </c>
      <c r="GL226">
        <v>40215.4</v>
      </c>
      <c r="GM226">
        <v>39004.6</v>
      </c>
      <c r="GN226">
        <v>2.3088500000000001</v>
      </c>
      <c r="GO226">
        <v>1.5714999999999999</v>
      </c>
      <c r="GP226">
        <v>0</v>
      </c>
      <c r="GQ226">
        <v>2.9776199999999999E-2</v>
      </c>
      <c r="GR226">
        <v>999.9</v>
      </c>
      <c r="GS226">
        <v>33.008699999999997</v>
      </c>
      <c r="GT226">
        <v>58.8</v>
      </c>
      <c r="GU226">
        <v>39.299999999999997</v>
      </c>
      <c r="GV226">
        <v>41.530099999999997</v>
      </c>
      <c r="GW226">
        <v>50.742899999999999</v>
      </c>
      <c r="GX226">
        <v>41.234000000000002</v>
      </c>
      <c r="GY226">
        <v>1</v>
      </c>
      <c r="GZ226">
        <v>0.65332599999999996</v>
      </c>
      <c r="HA226">
        <v>1.7648999999999999</v>
      </c>
      <c r="HB226">
        <v>20.199400000000001</v>
      </c>
      <c r="HC226">
        <v>5.2145900000000003</v>
      </c>
      <c r="HD226">
        <v>11.974</v>
      </c>
      <c r="HE226">
        <v>4.9901999999999997</v>
      </c>
      <c r="HF226">
        <v>3.2925</v>
      </c>
      <c r="HG226">
        <v>8391.1</v>
      </c>
      <c r="HH226">
        <v>9999</v>
      </c>
      <c r="HI226">
        <v>9999</v>
      </c>
      <c r="HJ226">
        <v>971.2</v>
      </c>
      <c r="HK226">
        <v>4.9712800000000001</v>
      </c>
      <c r="HL226">
        <v>1.87425</v>
      </c>
      <c r="HM226">
        <v>1.8705799999999999</v>
      </c>
      <c r="HN226">
        <v>1.8702700000000001</v>
      </c>
      <c r="HO226">
        <v>1.8748499999999999</v>
      </c>
      <c r="HP226">
        <v>1.8714900000000001</v>
      </c>
      <c r="HQ226">
        <v>1.86704</v>
      </c>
      <c r="HR226">
        <v>1.87805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-3.83</v>
      </c>
      <c r="IG226">
        <v>0.33839999999999998</v>
      </c>
      <c r="IH226">
        <v>-2.1003025613674828</v>
      </c>
      <c r="II226">
        <v>1.7196870422270779E-5</v>
      </c>
      <c r="IJ226">
        <v>-2.1741833173098589E-6</v>
      </c>
      <c r="IK226">
        <v>9.0595066644434051E-10</v>
      </c>
      <c r="IL226">
        <v>-0.3055493333670728</v>
      </c>
      <c r="IM226">
        <v>-1.2435942757381079E-3</v>
      </c>
      <c r="IN226">
        <v>8.3241555849602686E-4</v>
      </c>
      <c r="IO226">
        <v>-6.8006265696850886E-6</v>
      </c>
      <c r="IP226">
        <v>17</v>
      </c>
      <c r="IQ226">
        <v>2050</v>
      </c>
      <c r="IR226">
        <v>3</v>
      </c>
      <c r="IS226">
        <v>34</v>
      </c>
      <c r="IT226">
        <v>19.899999999999999</v>
      </c>
      <c r="IU226">
        <v>20</v>
      </c>
      <c r="IV226">
        <v>2.83569</v>
      </c>
      <c r="IW226">
        <v>2.5305200000000001</v>
      </c>
      <c r="IX226">
        <v>1.49902</v>
      </c>
      <c r="IY226">
        <v>2.2814899999999998</v>
      </c>
      <c r="IZ226">
        <v>1.69678</v>
      </c>
      <c r="JA226">
        <v>2.3852500000000001</v>
      </c>
      <c r="JB226">
        <v>43.6995</v>
      </c>
      <c r="JC226">
        <v>13.3528</v>
      </c>
      <c r="JD226">
        <v>18</v>
      </c>
      <c r="JE226">
        <v>695.077</v>
      </c>
      <c r="JF226">
        <v>287.488</v>
      </c>
      <c r="JG226">
        <v>30.002700000000001</v>
      </c>
      <c r="JH226">
        <v>35.742800000000003</v>
      </c>
      <c r="JI226">
        <v>30.000399999999999</v>
      </c>
      <c r="JJ226">
        <v>35.496400000000001</v>
      </c>
      <c r="JK226">
        <v>35.494</v>
      </c>
      <c r="JL226">
        <v>56.792499999999997</v>
      </c>
      <c r="JM226">
        <v>27.412400000000002</v>
      </c>
      <c r="JN226">
        <v>43.1982</v>
      </c>
      <c r="JO226">
        <v>30</v>
      </c>
      <c r="JP226">
        <v>1408.27</v>
      </c>
      <c r="JQ226">
        <v>32.494900000000001</v>
      </c>
      <c r="JR226">
        <v>98.314899999999994</v>
      </c>
      <c r="JS226">
        <v>98.233099999999993</v>
      </c>
    </row>
    <row r="227" spans="1:279" x14ac:dyDescent="0.2">
      <c r="A227">
        <v>212</v>
      </c>
      <c r="B227">
        <v>1658328823.5999999</v>
      </c>
      <c r="C227">
        <v>842.5</v>
      </c>
      <c r="D227" t="s">
        <v>844</v>
      </c>
      <c r="E227" t="s">
        <v>845</v>
      </c>
      <c r="F227">
        <v>4</v>
      </c>
      <c r="G227">
        <v>1658328821.5999999</v>
      </c>
      <c r="H227">
        <f t="shared" si="150"/>
        <v>1.8892541594806938E-3</v>
      </c>
      <c r="I227">
        <f t="shared" si="151"/>
        <v>1.8892541594806938</v>
      </c>
      <c r="J227">
        <f t="shared" si="152"/>
        <v>10.92939892434106</v>
      </c>
      <c r="K227">
        <f t="shared" si="153"/>
        <v>1382.3585714285709</v>
      </c>
      <c r="L227">
        <f t="shared" si="154"/>
        <v>1179.3923531479754</v>
      </c>
      <c r="M227">
        <f t="shared" si="155"/>
        <v>119.36094004398235</v>
      </c>
      <c r="N227">
        <f t="shared" si="156"/>
        <v>139.90222856979017</v>
      </c>
      <c r="O227">
        <f t="shared" si="157"/>
        <v>0.10717144066779277</v>
      </c>
      <c r="P227">
        <f t="shared" si="158"/>
        <v>2.7645496545290484</v>
      </c>
      <c r="Q227">
        <f t="shared" si="159"/>
        <v>0.10491571390337735</v>
      </c>
      <c r="R227">
        <f t="shared" si="160"/>
        <v>6.5771034866456773E-2</v>
      </c>
      <c r="S227">
        <f t="shared" si="161"/>
        <v>194.43847804110754</v>
      </c>
      <c r="T227">
        <f t="shared" si="162"/>
        <v>34.656191734459803</v>
      </c>
      <c r="U227">
        <f t="shared" si="163"/>
        <v>33.488528571428567</v>
      </c>
      <c r="V227">
        <f t="shared" si="164"/>
        <v>5.1924519998971972</v>
      </c>
      <c r="W227">
        <f t="shared" si="165"/>
        <v>64.643972957483157</v>
      </c>
      <c r="X227">
        <f t="shared" si="166"/>
        <v>3.4478038353294305</v>
      </c>
      <c r="Y227">
        <f t="shared" si="167"/>
        <v>5.3335271295857352</v>
      </c>
      <c r="Z227">
        <f t="shared" si="168"/>
        <v>1.7446481645677667</v>
      </c>
      <c r="AA227">
        <f t="shared" si="169"/>
        <v>-83.316108433098591</v>
      </c>
      <c r="AB227">
        <f t="shared" si="170"/>
        <v>71.484993861909032</v>
      </c>
      <c r="AC227">
        <f t="shared" si="171"/>
        <v>5.9643577839846982</v>
      </c>
      <c r="AD227">
        <f t="shared" si="172"/>
        <v>188.57172125390269</v>
      </c>
      <c r="AE227">
        <f t="shared" si="173"/>
        <v>20.188210799520157</v>
      </c>
      <c r="AF227">
        <f t="shared" si="174"/>
        <v>1.8760119509370052</v>
      </c>
      <c r="AG227">
        <f t="shared" si="175"/>
        <v>10.92939892434106</v>
      </c>
      <c r="AH227">
        <v>1450.600354564506</v>
      </c>
      <c r="AI227">
        <v>1433.621151515151</v>
      </c>
      <c r="AJ227">
        <v>1.674472970919143</v>
      </c>
      <c r="AK227">
        <v>64.333968966541633</v>
      </c>
      <c r="AL227">
        <f t="shared" si="176"/>
        <v>1.8892541594806938</v>
      </c>
      <c r="AM227">
        <v>32.390384094042133</v>
      </c>
      <c r="AN227">
        <v>34.072511515151518</v>
      </c>
      <c r="AO227">
        <v>2.5902713476609731E-4</v>
      </c>
      <c r="AP227">
        <v>90.117840984765252</v>
      </c>
      <c r="AQ227">
        <v>13</v>
      </c>
      <c r="AR227">
        <v>2</v>
      </c>
      <c r="AS227">
        <f t="shared" si="177"/>
        <v>1</v>
      </c>
      <c r="AT227">
        <f t="shared" si="178"/>
        <v>0</v>
      </c>
      <c r="AU227">
        <f t="shared" si="179"/>
        <v>47102.716416809242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1009.5705855135272</v>
      </c>
      <c r="BI227">
        <f t="shared" si="183"/>
        <v>10.92939892434106</v>
      </c>
      <c r="BJ227" t="e">
        <f t="shared" si="184"/>
        <v>#DIV/0!</v>
      </c>
      <c r="BK227">
        <f t="shared" si="185"/>
        <v>1.0825789777523799E-2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253</v>
      </c>
      <c r="CG227">
        <v>1000</v>
      </c>
      <c r="CH227" t="s">
        <v>414</v>
      </c>
      <c r="CI227">
        <v>1110.1500000000001</v>
      </c>
      <c r="CJ227">
        <v>1175.8634999999999</v>
      </c>
      <c r="CK227">
        <v>1152.67</v>
      </c>
      <c r="CL227">
        <v>1.3005735999999999E-4</v>
      </c>
      <c r="CM227">
        <v>6.5004835999999994E-4</v>
      </c>
      <c r="CN227">
        <v>4.7597999359999997E-2</v>
      </c>
      <c r="CO227">
        <v>5.5000000000000003E-4</v>
      </c>
      <c r="CP227">
        <f t="shared" si="196"/>
        <v>1200.0771428571429</v>
      </c>
      <c r="CQ227">
        <f t="shared" si="197"/>
        <v>1009.5705855135272</v>
      </c>
      <c r="CR227">
        <f t="shared" si="198"/>
        <v>0.84125474059937699</v>
      </c>
      <c r="CS227">
        <f t="shared" si="199"/>
        <v>0.16202164935679764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1658328821.5999999</v>
      </c>
      <c r="CZ227">
        <v>1382.3585714285709</v>
      </c>
      <c r="DA227">
        <v>1403.3757142857139</v>
      </c>
      <c r="DB227">
        <v>34.067371428571427</v>
      </c>
      <c r="DC227">
        <v>32.395614285714288</v>
      </c>
      <c r="DD227">
        <v>1386.1985714285711</v>
      </c>
      <c r="DE227">
        <v>33.728828571428558</v>
      </c>
      <c r="DF227">
        <v>650.36999999999989</v>
      </c>
      <c r="DG227">
        <v>101.1054285714286</v>
      </c>
      <c r="DH227">
        <v>0.1000267</v>
      </c>
      <c r="DI227">
        <v>33.968157142857137</v>
      </c>
      <c r="DJ227">
        <v>999.89999999999986</v>
      </c>
      <c r="DK227">
        <v>33.488528571428567</v>
      </c>
      <c r="DL227">
        <v>0</v>
      </c>
      <c r="DM227">
        <v>0</v>
      </c>
      <c r="DN227">
        <v>8988.3928571428569</v>
      </c>
      <c r="DO227">
        <v>0</v>
      </c>
      <c r="DP227">
        <v>1879.485714285714</v>
      </c>
      <c r="DQ227">
        <v>-21.015599999999999</v>
      </c>
      <c r="DR227">
        <v>1431.1157142857139</v>
      </c>
      <c r="DS227">
        <v>1450.3585714285709</v>
      </c>
      <c r="DT227">
        <v>1.671755714285714</v>
      </c>
      <c r="DU227">
        <v>1403.3757142857139</v>
      </c>
      <c r="DV227">
        <v>32.395614285714288</v>
      </c>
      <c r="DW227">
        <v>3.444391428571429</v>
      </c>
      <c r="DX227">
        <v>3.275368571428571</v>
      </c>
      <c r="DY227">
        <v>26.348128571428571</v>
      </c>
      <c r="DZ227">
        <v>25.498271428571432</v>
      </c>
      <c r="EA227">
        <v>1200.0771428571429</v>
      </c>
      <c r="EB227">
        <v>0.95800171428571423</v>
      </c>
      <c r="EC227">
        <v>4.1998471428571431E-2</v>
      </c>
      <c r="ED227">
        <v>0</v>
      </c>
      <c r="EE227">
        <v>635.73142857142852</v>
      </c>
      <c r="EF227">
        <v>5.0001600000000002</v>
      </c>
      <c r="EG227">
        <v>9435.1614285714277</v>
      </c>
      <c r="EH227">
        <v>9515.81</v>
      </c>
      <c r="EI227">
        <v>47.901571428571437</v>
      </c>
      <c r="EJ227">
        <v>50.625</v>
      </c>
      <c r="EK227">
        <v>49.03557142857143</v>
      </c>
      <c r="EL227">
        <v>49.04457142857143</v>
      </c>
      <c r="EM227">
        <v>49.588999999999999</v>
      </c>
      <c r="EN227">
        <v>1144.8842857142861</v>
      </c>
      <c r="EO227">
        <v>50.192857142857143</v>
      </c>
      <c r="EP227">
        <v>0</v>
      </c>
      <c r="EQ227">
        <v>771334.79999995232</v>
      </c>
      <c r="ER227">
        <v>0</v>
      </c>
      <c r="ES227">
        <v>635.98879999999997</v>
      </c>
      <c r="ET227">
        <v>-2.8240000101949079</v>
      </c>
      <c r="EU227">
        <v>-29.653846174106111</v>
      </c>
      <c r="EV227">
        <v>9437.4932000000008</v>
      </c>
      <c r="EW227">
        <v>15</v>
      </c>
      <c r="EX227">
        <v>1658327627.5</v>
      </c>
      <c r="EY227" t="s">
        <v>416</v>
      </c>
      <c r="EZ227">
        <v>1658327627.5</v>
      </c>
      <c r="FA227">
        <v>1658327617.5</v>
      </c>
      <c r="FB227">
        <v>12</v>
      </c>
      <c r="FC227">
        <v>-0.68500000000000005</v>
      </c>
      <c r="FD227">
        <v>-0.255</v>
      </c>
      <c r="FE227">
        <v>-3.9239999999999999</v>
      </c>
      <c r="FF227">
        <v>0.28599999999999998</v>
      </c>
      <c r="FG227">
        <v>1546</v>
      </c>
      <c r="FH227">
        <v>32</v>
      </c>
      <c r="FI227">
        <v>0.03</v>
      </c>
      <c r="FJ227">
        <v>0.04</v>
      </c>
      <c r="FK227">
        <v>-21.281087500000002</v>
      </c>
      <c r="FL227">
        <v>0.40114559099438268</v>
      </c>
      <c r="FM227">
        <v>0.1175075256898467</v>
      </c>
      <c r="FN227">
        <v>1</v>
      </c>
      <c r="FO227">
        <v>636.09920588235298</v>
      </c>
      <c r="FP227">
        <v>-2.331107713959331</v>
      </c>
      <c r="FQ227">
        <v>0.305346166083454</v>
      </c>
      <c r="FR227">
        <v>0</v>
      </c>
      <c r="FS227">
        <v>1.7105667499999999</v>
      </c>
      <c r="FT227">
        <v>-0.28400949343339982</v>
      </c>
      <c r="FU227">
        <v>2.7545301086346841E-2</v>
      </c>
      <c r="FV227">
        <v>0</v>
      </c>
      <c r="FW227">
        <v>1</v>
      </c>
      <c r="FX227">
        <v>3</v>
      </c>
      <c r="FY227" t="s">
        <v>425</v>
      </c>
      <c r="FZ227">
        <v>3.36931</v>
      </c>
      <c r="GA227">
        <v>2.8935200000000001</v>
      </c>
      <c r="GB227">
        <v>0.22281599999999999</v>
      </c>
      <c r="GC227">
        <v>0.227302</v>
      </c>
      <c r="GD227">
        <v>0.140931</v>
      </c>
      <c r="GE227">
        <v>0.13863600000000001</v>
      </c>
      <c r="GF227">
        <v>26810.7</v>
      </c>
      <c r="GG227">
        <v>23187.9</v>
      </c>
      <c r="GH227">
        <v>30849.200000000001</v>
      </c>
      <c r="GI227">
        <v>27983.9</v>
      </c>
      <c r="GJ227">
        <v>34919.300000000003</v>
      </c>
      <c r="GK227">
        <v>34011.699999999997</v>
      </c>
      <c r="GL227">
        <v>40214.699999999997</v>
      </c>
      <c r="GM227">
        <v>39004.5</v>
      </c>
      <c r="GN227">
        <v>2.30877</v>
      </c>
      <c r="GO227">
        <v>1.5717300000000001</v>
      </c>
      <c r="GP227">
        <v>0</v>
      </c>
      <c r="GQ227">
        <v>2.9459599999999999E-2</v>
      </c>
      <c r="GR227">
        <v>999.9</v>
      </c>
      <c r="GS227">
        <v>33.016500000000001</v>
      </c>
      <c r="GT227">
        <v>58.8</v>
      </c>
      <c r="GU227">
        <v>39.299999999999997</v>
      </c>
      <c r="GV227">
        <v>41.531399999999998</v>
      </c>
      <c r="GW227">
        <v>50.7729</v>
      </c>
      <c r="GX227">
        <v>41.418300000000002</v>
      </c>
      <c r="GY227">
        <v>1</v>
      </c>
      <c r="GZ227">
        <v>0.65359</v>
      </c>
      <c r="HA227">
        <v>1.77346</v>
      </c>
      <c r="HB227">
        <v>20.199200000000001</v>
      </c>
      <c r="HC227">
        <v>5.2145900000000003</v>
      </c>
      <c r="HD227">
        <v>11.974</v>
      </c>
      <c r="HE227">
        <v>4.9905999999999997</v>
      </c>
      <c r="HF227">
        <v>3.2925800000000001</v>
      </c>
      <c r="HG227">
        <v>8391.1</v>
      </c>
      <c r="HH227">
        <v>9999</v>
      </c>
      <c r="HI227">
        <v>9999</v>
      </c>
      <c r="HJ227">
        <v>971.2</v>
      </c>
      <c r="HK227">
        <v>4.9712699999999996</v>
      </c>
      <c r="HL227">
        <v>1.87426</v>
      </c>
      <c r="HM227">
        <v>1.8705700000000001</v>
      </c>
      <c r="HN227">
        <v>1.8702700000000001</v>
      </c>
      <c r="HO227">
        <v>1.8748499999999999</v>
      </c>
      <c r="HP227">
        <v>1.8714900000000001</v>
      </c>
      <c r="HQ227">
        <v>1.86703</v>
      </c>
      <c r="HR227">
        <v>1.87802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-3.85</v>
      </c>
      <c r="IG227">
        <v>0.33879999999999999</v>
      </c>
      <c r="IH227">
        <v>-2.1003025613674828</v>
      </c>
      <c r="II227">
        <v>1.7196870422270779E-5</v>
      </c>
      <c r="IJ227">
        <v>-2.1741833173098589E-6</v>
      </c>
      <c r="IK227">
        <v>9.0595066644434051E-10</v>
      </c>
      <c r="IL227">
        <v>-0.3055493333670728</v>
      </c>
      <c r="IM227">
        <v>-1.2435942757381079E-3</v>
      </c>
      <c r="IN227">
        <v>8.3241555849602686E-4</v>
      </c>
      <c r="IO227">
        <v>-6.8006265696850886E-6</v>
      </c>
      <c r="IP227">
        <v>17</v>
      </c>
      <c r="IQ227">
        <v>2050</v>
      </c>
      <c r="IR227">
        <v>3</v>
      </c>
      <c r="IS227">
        <v>34</v>
      </c>
      <c r="IT227">
        <v>19.899999999999999</v>
      </c>
      <c r="IU227">
        <v>20.100000000000001</v>
      </c>
      <c r="IV227">
        <v>2.8454600000000001</v>
      </c>
      <c r="IW227">
        <v>2.5390600000000001</v>
      </c>
      <c r="IX227">
        <v>1.49902</v>
      </c>
      <c r="IY227">
        <v>2.2802699999999998</v>
      </c>
      <c r="IZ227">
        <v>1.69678</v>
      </c>
      <c r="JA227">
        <v>2.2888199999999999</v>
      </c>
      <c r="JB227">
        <v>43.726900000000001</v>
      </c>
      <c r="JC227">
        <v>13.361499999999999</v>
      </c>
      <c r="JD227">
        <v>18</v>
      </c>
      <c r="JE227">
        <v>695.048</v>
      </c>
      <c r="JF227">
        <v>287.61099999999999</v>
      </c>
      <c r="JG227">
        <v>30.002600000000001</v>
      </c>
      <c r="JH227">
        <v>35.7453</v>
      </c>
      <c r="JI227">
        <v>30.000399999999999</v>
      </c>
      <c r="JJ227">
        <v>35.499499999999998</v>
      </c>
      <c r="JK227">
        <v>35.4968</v>
      </c>
      <c r="JL227">
        <v>57.0154</v>
      </c>
      <c r="JM227">
        <v>27.412400000000002</v>
      </c>
      <c r="JN227">
        <v>42.826000000000001</v>
      </c>
      <c r="JO227">
        <v>30</v>
      </c>
      <c r="JP227">
        <v>1414.95</v>
      </c>
      <c r="JQ227">
        <v>32.5276</v>
      </c>
      <c r="JR227">
        <v>98.313100000000006</v>
      </c>
      <c r="JS227">
        <v>98.232299999999995</v>
      </c>
    </row>
    <row r="228" spans="1:279" x14ac:dyDescent="0.2">
      <c r="A228">
        <v>213</v>
      </c>
      <c r="B228">
        <v>1658328827.5999999</v>
      </c>
      <c r="C228">
        <v>846.5</v>
      </c>
      <c r="D228" t="s">
        <v>846</v>
      </c>
      <c r="E228" t="s">
        <v>847</v>
      </c>
      <c r="F228">
        <v>4</v>
      </c>
      <c r="G228">
        <v>1658328825.2874999</v>
      </c>
      <c r="H228">
        <f t="shared" si="150"/>
        <v>1.8842528118373891E-3</v>
      </c>
      <c r="I228">
        <f t="shared" si="151"/>
        <v>1.8842528118373891</v>
      </c>
      <c r="J228">
        <f t="shared" si="152"/>
        <v>10.898318638163021</v>
      </c>
      <c r="K228">
        <f t="shared" si="153"/>
        <v>1388.3062500000001</v>
      </c>
      <c r="L228">
        <f t="shared" si="154"/>
        <v>1185.0005694603656</v>
      </c>
      <c r="M228">
        <f t="shared" si="155"/>
        <v>119.92777699019999</v>
      </c>
      <c r="N228">
        <f t="shared" si="156"/>
        <v>140.50329310805418</v>
      </c>
      <c r="O228">
        <f t="shared" si="157"/>
        <v>0.10677231089826829</v>
      </c>
      <c r="P228">
        <f t="shared" si="158"/>
        <v>2.7642836367940617</v>
      </c>
      <c r="Q228">
        <f t="shared" si="159"/>
        <v>0.1045329547344513</v>
      </c>
      <c r="R228">
        <f t="shared" si="160"/>
        <v>6.5530382171048063E-2</v>
      </c>
      <c r="S228">
        <f t="shared" si="161"/>
        <v>194.42092311256218</v>
      </c>
      <c r="T228">
        <f t="shared" si="162"/>
        <v>34.662837472936715</v>
      </c>
      <c r="U228">
        <f t="shared" si="163"/>
        <v>33.498887500000002</v>
      </c>
      <c r="V228">
        <f t="shared" si="164"/>
        <v>5.1954642711388335</v>
      </c>
      <c r="W228">
        <f t="shared" si="165"/>
        <v>64.649301487172579</v>
      </c>
      <c r="X228">
        <f t="shared" si="166"/>
        <v>3.4491136183758933</v>
      </c>
      <c r="Y228">
        <f t="shared" si="167"/>
        <v>5.3351135109483758</v>
      </c>
      <c r="Z228">
        <f t="shared" si="168"/>
        <v>1.7463506527629402</v>
      </c>
      <c r="AA228">
        <f t="shared" si="169"/>
        <v>-83.095549002028861</v>
      </c>
      <c r="AB228">
        <f t="shared" si="170"/>
        <v>70.728717003978247</v>
      </c>
      <c r="AC228">
        <f t="shared" si="171"/>
        <v>5.9022784053044326</v>
      </c>
      <c r="AD228">
        <f t="shared" si="172"/>
        <v>187.95636951981601</v>
      </c>
      <c r="AE228">
        <f t="shared" si="173"/>
        <v>20.230949273105001</v>
      </c>
      <c r="AF228">
        <f t="shared" si="174"/>
        <v>1.8732415800197348</v>
      </c>
      <c r="AG228">
        <f t="shared" si="175"/>
        <v>10.898318638163021</v>
      </c>
      <c r="AH228">
        <v>1457.3684802138951</v>
      </c>
      <c r="AI228">
        <v>1440.3529696969699</v>
      </c>
      <c r="AJ228">
        <v>1.691214487860788</v>
      </c>
      <c r="AK228">
        <v>64.333968966541633</v>
      </c>
      <c r="AL228">
        <f t="shared" si="176"/>
        <v>1.8842528118373891</v>
      </c>
      <c r="AM228">
        <v>32.408452331939898</v>
      </c>
      <c r="AN228">
        <v>34.085558787878767</v>
      </c>
      <c r="AO228">
        <v>3.6401402687962978E-4</v>
      </c>
      <c r="AP228">
        <v>90.117840984765252</v>
      </c>
      <c r="AQ228">
        <v>13</v>
      </c>
      <c r="AR228">
        <v>2</v>
      </c>
      <c r="AS228">
        <f t="shared" si="177"/>
        <v>1</v>
      </c>
      <c r="AT228">
        <f t="shared" si="178"/>
        <v>0</v>
      </c>
      <c r="AU228">
        <f t="shared" si="179"/>
        <v>47094.604775468142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1009.4803497992551</v>
      </c>
      <c r="BI228">
        <f t="shared" si="183"/>
        <v>10.898318638163021</v>
      </c>
      <c r="BJ228" t="e">
        <f t="shared" si="184"/>
        <v>#DIV/0!</v>
      </c>
      <c r="BK228">
        <f t="shared" si="185"/>
        <v>1.0795969074910924E-2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253</v>
      </c>
      <c r="CG228">
        <v>1000</v>
      </c>
      <c r="CH228" t="s">
        <v>414</v>
      </c>
      <c r="CI228">
        <v>1110.1500000000001</v>
      </c>
      <c r="CJ228">
        <v>1175.8634999999999</v>
      </c>
      <c r="CK228">
        <v>1152.67</v>
      </c>
      <c r="CL228">
        <v>1.3005735999999999E-4</v>
      </c>
      <c r="CM228">
        <v>6.5004835999999994E-4</v>
      </c>
      <c r="CN228">
        <v>4.7597999359999997E-2</v>
      </c>
      <c r="CO228">
        <v>5.5000000000000003E-4</v>
      </c>
      <c r="CP228">
        <f t="shared" si="196"/>
        <v>1199.97</v>
      </c>
      <c r="CQ228">
        <f t="shared" si="197"/>
        <v>1009.4803497992551</v>
      </c>
      <c r="CR228">
        <f t="shared" si="198"/>
        <v>0.84125465619911755</v>
      </c>
      <c r="CS228">
        <f t="shared" si="199"/>
        <v>0.16202148646429676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1658328825.2874999</v>
      </c>
      <c r="CZ228">
        <v>1388.3062500000001</v>
      </c>
      <c r="DA228">
        <v>1409.37</v>
      </c>
      <c r="DB228">
        <v>34.080525000000002</v>
      </c>
      <c r="DC228">
        <v>32.411225000000002</v>
      </c>
      <c r="DD228">
        <v>1392.1512499999999</v>
      </c>
      <c r="DE228">
        <v>33.741574999999997</v>
      </c>
      <c r="DF228">
        <v>650.35662500000001</v>
      </c>
      <c r="DG228">
        <v>101.10487500000001</v>
      </c>
      <c r="DH228">
        <v>9.9951462500000005E-2</v>
      </c>
      <c r="DI228">
        <v>33.973487499999997</v>
      </c>
      <c r="DJ228">
        <v>999.9</v>
      </c>
      <c r="DK228">
        <v>33.498887500000002</v>
      </c>
      <c r="DL228">
        <v>0</v>
      </c>
      <c r="DM228">
        <v>0</v>
      </c>
      <c r="DN228">
        <v>8987.0299999999988</v>
      </c>
      <c r="DO228">
        <v>0</v>
      </c>
      <c r="DP228">
        <v>1879.7962500000001</v>
      </c>
      <c r="DQ228">
        <v>-21.061812499999998</v>
      </c>
      <c r="DR228">
        <v>1437.29125</v>
      </c>
      <c r="DS228">
        <v>1456.5762500000001</v>
      </c>
      <c r="DT228">
        <v>1.6692912499999999</v>
      </c>
      <c r="DU228">
        <v>1409.37</v>
      </c>
      <c r="DV228">
        <v>32.411225000000002</v>
      </c>
      <c r="DW228">
        <v>3.4457075000000001</v>
      </c>
      <c r="DX228">
        <v>3.2769325</v>
      </c>
      <c r="DY228">
        <v>26.354575000000001</v>
      </c>
      <c r="DZ228">
        <v>25.5063</v>
      </c>
      <c r="EA228">
        <v>1199.97</v>
      </c>
      <c r="EB228">
        <v>0.95800324999999997</v>
      </c>
      <c r="EC228">
        <v>4.1997037500000001E-2</v>
      </c>
      <c r="ED228">
        <v>0</v>
      </c>
      <c r="EE228">
        <v>635.65612499999997</v>
      </c>
      <c r="EF228">
        <v>5.0001600000000002</v>
      </c>
      <c r="EG228">
        <v>9433.09375</v>
      </c>
      <c r="EH228">
        <v>9514.9412499999999</v>
      </c>
      <c r="EI228">
        <v>47.890500000000003</v>
      </c>
      <c r="EJ228">
        <v>50.625</v>
      </c>
      <c r="EK228">
        <v>49.116999999999997</v>
      </c>
      <c r="EL228">
        <v>49.085624999999993</v>
      </c>
      <c r="EM228">
        <v>49.601249999999993</v>
      </c>
      <c r="EN228">
        <v>1144.7850000000001</v>
      </c>
      <c r="EO228">
        <v>50.185000000000002</v>
      </c>
      <c r="EP228">
        <v>0</v>
      </c>
      <c r="EQ228">
        <v>771339</v>
      </c>
      <c r="ER228">
        <v>0</v>
      </c>
      <c r="ES228">
        <v>635.82846153846162</v>
      </c>
      <c r="ET228">
        <v>-2.5487863298796212</v>
      </c>
      <c r="EU228">
        <v>-30.418461512254389</v>
      </c>
      <c r="EV228">
        <v>9435.5961538461543</v>
      </c>
      <c r="EW228">
        <v>15</v>
      </c>
      <c r="EX228">
        <v>1658327627.5</v>
      </c>
      <c r="EY228" t="s">
        <v>416</v>
      </c>
      <c r="EZ228">
        <v>1658327627.5</v>
      </c>
      <c r="FA228">
        <v>1658327617.5</v>
      </c>
      <c r="FB228">
        <v>12</v>
      </c>
      <c r="FC228">
        <v>-0.68500000000000005</v>
      </c>
      <c r="FD228">
        <v>-0.255</v>
      </c>
      <c r="FE228">
        <v>-3.9239999999999999</v>
      </c>
      <c r="FF228">
        <v>0.28599999999999998</v>
      </c>
      <c r="FG228">
        <v>1546</v>
      </c>
      <c r="FH228">
        <v>32</v>
      </c>
      <c r="FI228">
        <v>0.03</v>
      </c>
      <c r="FJ228">
        <v>0.04</v>
      </c>
      <c r="FK228">
        <v>-21.232339024390239</v>
      </c>
      <c r="FL228">
        <v>1.176664808362345</v>
      </c>
      <c r="FM228">
        <v>0.1540228568372774</v>
      </c>
      <c r="FN228">
        <v>0</v>
      </c>
      <c r="FO228">
        <v>635.95885294117647</v>
      </c>
      <c r="FP228">
        <v>-2.4149579827359302</v>
      </c>
      <c r="FQ228">
        <v>0.31650249811790732</v>
      </c>
      <c r="FR228">
        <v>0</v>
      </c>
      <c r="FS228">
        <v>1.693519268292683</v>
      </c>
      <c r="FT228">
        <v>-0.2165282926829267</v>
      </c>
      <c r="FU228">
        <v>2.2050213470593671E-2</v>
      </c>
      <c r="FV228">
        <v>0</v>
      </c>
      <c r="FW228">
        <v>0</v>
      </c>
      <c r="FX228">
        <v>3</v>
      </c>
      <c r="FY228" t="s">
        <v>428</v>
      </c>
      <c r="FZ228">
        <v>3.3693399999999998</v>
      </c>
      <c r="GA228">
        <v>2.8936500000000001</v>
      </c>
      <c r="GB228">
        <v>0.22345999999999999</v>
      </c>
      <c r="GC228">
        <v>0.227967</v>
      </c>
      <c r="GD228">
        <v>0.14096</v>
      </c>
      <c r="GE228">
        <v>0.13868800000000001</v>
      </c>
      <c r="GF228">
        <v>26789</v>
      </c>
      <c r="GG228">
        <v>23168.1</v>
      </c>
      <c r="GH228">
        <v>30849.9</v>
      </c>
      <c r="GI228">
        <v>27984.1</v>
      </c>
      <c r="GJ228">
        <v>34918.800000000003</v>
      </c>
      <c r="GK228">
        <v>34010</v>
      </c>
      <c r="GL228">
        <v>40215.5</v>
      </c>
      <c r="GM228">
        <v>39004.800000000003</v>
      </c>
      <c r="GN228">
        <v>2.3088500000000001</v>
      </c>
      <c r="GO228">
        <v>1.5715699999999999</v>
      </c>
      <c r="GP228">
        <v>0</v>
      </c>
      <c r="GQ228">
        <v>2.9548999999999999E-2</v>
      </c>
      <c r="GR228">
        <v>999.9</v>
      </c>
      <c r="GS228">
        <v>33.0246</v>
      </c>
      <c r="GT228">
        <v>58.8</v>
      </c>
      <c r="GU228">
        <v>39.299999999999997</v>
      </c>
      <c r="GV228">
        <v>41.532299999999999</v>
      </c>
      <c r="GW228">
        <v>50.712899999999998</v>
      </c>
      <c r="GX228">
        <v>41.2821</v>
      </c>
      <c r="GY228">
        <v>1</v>
      </c>
      <c r="GZ228">
        <v>0.653864</v>
      </c>
      <c r="HA228">
        <v>1.7805</v>
      </c>
      <c r="HB228">
        <v>20.199100000000001</v>
      </c>
      <c r="HC228">
        <v>5.2147399999999999</v>
      </c>
      <c r="HD228">
        <v>11.974</v>
      </c>
      <c r="HE228">
        <v>4.9902499999999996</v>
      </c>
      <c r="HF228">
        <v>3.2925</v>
      </c>
      <c r="HG228">
        <v>8391.1</v>
      </c>
      <c r="HH228">
        <v>9999</v>
      </c>
      <c r="HI228">
        <v>9999</v>
      </c>
      <c r="HJ228">
        <v>971.2</v>
      </c>
      <c r="HK228">
        <v>4.9712300000000003</v>
      </c>
      <c r="HL228">
        <v>1.87426</v>
      </c>
      <c r="HM228">
        <v>1.8705700000000001</v>
      </c>
      <c r="HN228">
        <v>1.8702700000000001</v>
      </c>
      <c r="HO228">
        <v>1.8748499999999999</v>
      </c>
      <c r="HP228">
        <v>1.8714900000000001</v>
      </c>
      <c r="HQ228">
        <v>1.8670100000000001</v>
      </c>
      <c r="HR228">
        <v>1.8780399999999999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-3.85</v>
      </c>
      <c r="IG228">
        <v>0.3392</v>
      </c>
      <c r="IH228">
        <v>-2.1003025613674828</v>
      </c>
      <c r="II228">
        <v>1.7196870422270779E-5</v>
      </c>
      <c r="IJ228">
        <v>-2.1741833173098589E-6</v>
      </c>
      <c r="IK228">
        <v>9.0595066644434051E-10</v>
      </c>
      <c r="IL228">
        <v>-0.3055493333670728</v>
      </c>
      <c r="IM228">
        <v>-1.2435942757381079E-3</v>
      </c>
      <c r="IN228">
        <v>8.3241555849602686E-4</v>
      </c>
      <c r="IO228">
        <v>-6.8006265696850886E-6</v>
      </c>
      <c r="IP228">
        <v>17</v>
      </c>
      <c r="IQ228">
        <v>2050</v>
      </c>
      <c r="IR228">
        <v>3</v>
      </c>
      <c r="IS228">
        <v>34</v>
      </c>
      <c r="IT228">
        <v>20</v>
      </c>
      <c r="IU228">
        <v>20.2</v>
      </c>
      <c r="IV228">
        <v>2.8564500000000002</v>
      </c>
      <c r="IW228">
        <v>2.5341800000000001</v>
      </c>
      <c r="IX228">
        <v>1.49902</v>
      </c>
      <c r="IY228">
        <v>2.2814899999999998</v>
      </c>
      <c r="IZ228">
        <v>1.69678</v>
      </c>
      <c r="JA228">
        <v>2.4072300000000002</v>
      </c>
      <c r="JB228">
        <v>43.726900000000001</v>
      </c>
      <c r="JC228">
        <v>13.361499999999999</v>
      </c>
      <c r="JD228">
        <v>18</v>
      </c>
      <c r="JE228">
        <v>695.12699999999995</v>
      </c>
      <c r="JF228">
        <v>287.54500000000002</v>
      </c>
      <c r="JG228">
        <v>30.002199999999998</v>
      </c>
      <c r="JH228">
        <v>35.747799999999998</v>
      </c>
      <c r="JI228">
        <v>30.000399999999999</v>
      </c>
      <c r="JJ228">
        <v>35.501100000000001</v>
      </c>
      <c r="JK228">
        <v>35.4985</v>
      </c>
      <c r="JL228">
        <v>57.22</v>
      </c>
      <c r="JM228">
        <v>27.120200000000001</v>
      </c>
      <c r="JN228">
        <v>42.826000000000001</v>
      </c>
      <c r="JO228">
        <v>30</v>
      </c>
      <c r="JP228">
        <v>1421.64</v>
      </c>
      <c r="JQ228">
        <v>32.567</v>
      </c>
      <c r="JR228">
        <v>98.315200000000004</v>
      </c>
      <c r="JS228">
        <v>98.2333</v>
      </c>
    </row>
    <row r="229" spans="1:279" x14ac:dyDescent="0.2">
      <c r="A229">
        <v>214</v>
      </c>
      <c r="B229">
        <v>1658328831.5999999</v>
      </c>
      <c r="C229">
        <v>850.5</v>
      </c>
      <c r="D229" t="s">
        <v>848</v>
      </c>
      <c r="E229" t="s">
        <v>849</v>
      </c>
      <c r="F229">
        <v>4</v>
      </c>
      <c r="G229">
        <v>1658328829.5999999</v>
      </c>
      <c r="H229">
        <f t="shared" si="150"/>
        <v>1.8622998503785711E-3</v>
      </c>
      <c r="I229">
        <f t="shared" si="151"/>
        <v>1.862299850378571</v>
      </c>
      <c r="J229">
        <f t="shared" si="152"/>
        <v>10.804880001864522</v>
      </c>
      <c r="K229">
        <f t="shared" si="153"/>
        <v>1395.458571428572</v>
      </c>
      <c r="L229">
        <f t="shared" si="154"/>
        <v>1191.3020391315717</v>
      </c>
      <c r="M229">
        <f t="shared" si="155"/>
        <v>120.56308297902916</v>
      </c>
      <c r="N229">
        <f t="shared" si="156"/>
        <v>141.22429242510452</v>
      </c>
      <c r="O229">
        <f t="shared" si="157"/>
        <v>0.10543029609007179</v>
      </c>
      <c r="P229">
        <f t="shared" si="158"/>
        <v>2.7672467467969195</v>
      </c>
      <c r="Q229">
        <f t="shared" si="159"/>
        <v>0.10324854488322643</v>
      </c>
      <c r="R229">
        <f t="shared" si="160"/>
        <v>6.4722601830087823E-2</v>
      </c>
      <c r="S229">
        <f t="shared" si="161"/>
        <v>194.44158518385913</v>
      </c>
      <c r="T229">
        <f t="shared" si="162"/>
        <v>34.676095666989951</v>
      </c>
      <c r="U229">
        <f t="shared" si="163"/>
        <v>33.507871428571427</v>
      </c>
      <c r="V229">
        <f t="shared" si="164"/>
        <v>5.198077937013946</v>
      </c>
      <c r="W229">
        <f t="shared" si="165"/>
        <v>64.650362320409542</v>
      </c>
      <c r="X229">
        <f t="shared" si="166"/>
        <v>3.4506766289248176</v>
      </c>
      <c r="Y229">
        <f t="shared" si="167"/>
        <v>5.3374436044505664</v>
      </c>
      <c r="Z229">
        <f t="shared" si="168"/>
        <v>1.7474013080891284</v>
      </c>
      <c r="AA229">
        <f t="shared" si="169"/>
        <v>-82.127423401694983</v>
      </c>
      <c r="AB229">
        <f t="shared" si="170"/>
        <v>70.631901413885132</v>
      </c>
      <c r="AC229">
        <f t="shared" si="171"/>
        <v>5.8883718296969558</v>
      </c>
      <c r="AD229">
        <f t="shared" si="172"/>
        <v>188.83443502574625</v>
      </c>
      <c r="AE229">
        <f t="shared" si="173"/>
        <v>20.342630072995092</v>
      </c>
      <c r="AF229">
        <f t="shared" si="174"/>
        <v>1.8341091506195577</v>
      </c>
      <c r="AG229">
        <f t="shared" si="175"/>
        <v>10.804880001864522</v>
      </c>
      <c r="AH229">
        <v>1464.413946525581</v>
      </c>
      <c r="AI229">
        <v>1447.3188484848481</v>
      </c>
      <c r="AJ229">
        <v>1.7342592661227629</v>
      </c>
      <c r="AK229">
        <v>64.333968966541633</v>
      </c>
      <c r="AL229">
        <f t="shared" si="176"/>
        <v>1.862299850378571</v>
      </c>
      <c r="AM229">
        <v>32.448323761635393</v>
      </c>
      <c r="AN229">
        <v>34.106573939393932</v>
      </c>
      <c r="AO229">
        <v>2.2590575403143531E-4</v>
      </c>
      <c r="AP229">
        <v>90.117840984765252</v>
      </c>
      <c r="AQ229">
        <v>13</v>
      </c>
      <c r="AR229">
        <v>2</v>
      </c>
      <c r="AS229">
        <f t="shared" si="177"/>
        <v>1</v>
      </c>
      <c r="AT229">
        <f t="shared" si="178"/>
        <v>0</v>
      </c>
      <c r="AU229">
        <f t="shared" si="179"/>
        <v>47174.608726485822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1009.5830140849015</v>
      </c>
      <c r="BI229">
        <f t="shared" si="183"/>
        <v>10.804880001864522</v>
      </c>
      <c r="BJ229" t="e">
        <f t="shared" si="184"/>
        <v>#DIV/0!</v>
      </c>
      <c r="BK229">
        <f t="shared" si="185"/>
        <v>1.0702319523133219E-2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253</v>
      </c>
      <c r="CG229">
        <v>1000</v>
      </c>
      <c r="CH229" t="s">
        <v>414</v>
      </c>
      <c r="CI229">
        <v>1110.1500000000001</v>
      </c>
      <c r="CJ229">
        <v>1175.8634999999999</v>
      </c>
      <c r="CK229">
        <v>1152.67</v>
      </c>
      <c r="CL229">
        <v>1.3005735999999999E-4</v>
      </c>
      <c r="CM229">
        <v>6.5004835999999994E-4</v>
      </c>
      <c r="CN229">
        <v>4.7597999359999997E-2</v>
      </c>
      <c r="CO229">
        <v>5.5000000000000003E-4</v>
      </c>
      <c r="CP229">
        <f t="shared" si="196"/>
        <v>1200.0914285714291</v>
      </c>
      <c r="CQ229">
        <f t="shared" si="197"/>
        <v>1009.5830140849015</v>
      </c>
      <c r="CR229">
        <f t="shared" si="198"/>
        <v>0.84125508277872962</v>
      </c>
      <c r="CS229">
        <f t="shared" si="199"/>
        <v>0.16202230976294821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1658328829.5999999</v>
      </c>
      <c r="CZ229">
        <v>1395.458571428572</v>
      </c>
      <c r="DA229">
        <v>1416.5871428571429</v>
      </c>
      <c r="DB229">
        <v>34.096657142857147</v>
      </c>
      <c r="DC229">
        <v>32.462271428571427</v>
      </c>
      <c r="DD229">
        <v>1399.308571428571</v>
      </c>
      <c r="DE229">
        <v>33.757242857142863</v>
      </c>
      <c r="DF229">
        <v>650.36257142857153</v>
      </c>
      <c r="DG229">
        <v>101.1028571428571</v>
      </c>
      <c r="DH229">
        <v>9.9926885714285721E-2</v>
      </c>
      <c r="DI229">
        <v>33.981314285714291</v>
      </c>
      <c r="DJ229">
        <v>999.89999999999986</v>
      </c>
      <c r="DK229">
        <v>33.507871428571427</v>
      </c>
      <c r="DL229">
        <v>0</v>
      </c>
      <c r="DM229">
        <v>0</v>
      </c>
      <c r="DN229">
        <v>9002.9457142857154</v>
      </c>
      <c r="DO229">
        <v>0</v>
      </c>
      <c r="DP229">
        <v>1879.6614285714279</v>
      </c>
      <c r="DQ229">
        <v>-21.129100000000001</v>
      </c>
      <c r="DR229">
        <v>1444.718571428572</v>
      </c>
      <c r="DS229">
        <v>1464.1157142857139</v>
      </c>
      <c r="DT229">
        <v>1.6343971428571431</v>
      </c>
      <c r="DU229">
        <v>1416.5871428571429</v>
      </c>
      <c r="DV229">
        <v>32.462271428571427</v>
      </c>
      <c r="DW229">
        <v>3.4472771428571432</v>
      </c>
      <c r="DX229">
        <v>3.2820328571428572</v>
      </c>
      <c r="DY229">
        <v>26.362285714285711</v>
      </c>
      <c r="DZ229">
        <v>25.53248571428572</v>
      </c>
      <c r="EA229">
        <v>1200.0914285714291</v>
      </c>
      <c r="EB229">
        <v>0.9579914285714286</v>
      </c>
      <c r="EC229">
        <v>4.2008814285714277E-2</v>
      </c>
      <c r="ED229">
        <v>0</v>
      </c>
      <c r="EE229">
        <v>635.60728571428569</v>
      </c>
      <c r="EF229">
        <v>5.0001600000000002</v>
      </c>
      <c r="EG229">
        <v>9431.8371428571409</v>
      </c>
      <c r="EH229">
        <v>9515.8814285714307</v>
      </c>
      <c r="EI229">
        <v>47.875</v>
      </c>
      <c r="EJ229">
        <v>50.607000000000014</v>
      </c>
      <c r="EK229">
        <v>49.125</v>
      </c>
      <c r="EL229">
        <v>49.071285714285708</v>
      </c>
      <c r="EM229">
        <v>49.588999999999999</v>
      </c>
      <c r="EN229">
        <v>1144.8842857142861</v>
      </c>
      <c r="EO229">
        <v>50.207142857142863</v>
      </c>
      <c r="EP229">
        <v>0</v>
      </c>
      <c r="EQ229">
        <v>771343.20000004768</v>
      </c>
      <c r="ER229">
        <v>0</v>
      </c>
      <c r="ES229">
        <v>635.67435999999998</v>
      </c>
      <c r="ET229">
        <v>-1.78915384787575</v>
      </c>
      <c r="EU229">
        <v>-27.554615354681921</v>
      </c>
      <c r="EV229">
        <v>9433.5679999999993</v>
      </c>
      <c r="EW229">
        <v>15</v>
      </c>
      <c r="EX229">
        <v>1658327627.5</v>
      </c>
      <c r="EY229" t="s">
        <v>416</v>
      </c>
      <c r="EZ229">
        <v>1658327627.5</v>
      </c>
      <c r="FA229">
        <v>1658327617.5</v>
      </c>
      <c r="FB229">
        <v>12</v>
      </c>
      <c r="FC229">
        <v>-0.68500000000000005</v>
      </c>
      <c r="FD229">
        <v>-0.255</v>
      </c>
      <c r="FE229">
        <v>-3.9239999999999999</v>
      </c>
      <c r="FF229">
        <v>0.28599999999999998</v>
      </c>
      <c r="FG229">
        <v>1546</v>
      </c>
      <c r="FH229">
        <v>32</v>
      </c>
      <c r="FI229">
        <v>0.03</v>
      </c>
      <c r="FJ229">
        <v>0.04</v>
      </c>
      <c r="FK229">
        <v>-21.211865</v>
      </c>
      <c r="FL229">
        <v>1.0920067542215159</v>
      </c>
      <c r="FM229">
        <v>0.1536515531161334</v>
      </c>
      <c r="FN229">
        <v>0</v>
      </c>
      <c r="FO229">
        <v>635.85458823529405</v>
      </c>
      <c r="FP229">
        <v>-2.007761652664835</v>
      </c>
      <c r="FQ229">
        <v>0.27796065291236771</v>
      </c>
      <c r="FR229">
        <v>0</v>
      </c>
      <c r="FS229">
        <v>1.67816575</v>
      </c>
      <c r="FT229">
        <v>-0.20502045028143001</v>
      </c>
      <c r="FU229">
        <v>2.0624187000643189E-2</v>
      </c>
      <c r="FV229">
        <v>0</v>
      </c>
      <c r="FW229">
        <v>0</v>
      </c>
      <c r="FX229">
        <v>3</v>
      </c>
      <c r="FY229" t="s">
        <v>428</v>
      </c>
      <c r="FZ229">
        <v>3.3693399999999998</v>
      </c>
      <c r="GA229">
        <v>2.89364</v>
      </c>
      <c r="GB229">
        <v>0.22411600000000001</v>
      </c>
      <c r="GC229">
        <v>0.22858400000000001</v>
      </c>
      <c r="GD229">
        <v>0.14102400000000001</v>
      </c>
      <c r="GE229">
        <v>0.138877</v>
      </c>
      <c r="GF229">
        <v>26766.2</v>
      </c>
      <c r="GG229">
        <v>23149.7</v>
      </c>
      <c r="GH229">
        <v>30849.9</v>
      </c>
      <c r="GI229">
        <v>27984.400000000001</v>
      </c>
      <c r="GJ229">
        <v>34916.400000000001</v>
      </c>
      <c r="GK229">
        <v>34002.699999999997</v>
      </c>
      <c r="GL229">
        <v>40215.599999999999</v>
      </c>
      <c r="GM229">
        <v>39005.1</v>
      </c>
      <c r="GN229">
        <v>2.3088299999999999</v>
      </c>
      <c r="GO229">
        <v>1.5714300000000001</v>
      </c>
      <c r="GP229">
        <v>0</v>
      </c>
      <c r="GQ229">
        <v>2.97129E-2</v>
      </c>
      <c r="GR229">
        <v>999.9</v>
      </c>
      <c r="GS229">
        <v>33.0304</v>
      </c>
      <c r="GT229">
        <v>58.8</v>
      </c>
      <c r="GU229">
        <v>39.299999999999997</v>
      </c>
      <c r="GV229">
        <v>41.530900000000003</v>
      </c>
      <c r="GW229">
        <v>50.502899999999997</v>
      </c>
      <c r="GX229">
        <v>41.346200000000003</v>
      </c>
      <c r="GY229">
        <v>1</v>
      </c>
      <c r="GZ229">
        <v>0.65395800000000004</v>
      </c>
      <c r="HA229">
        <v>1.7838700000000001</v>
      </c>
      <c r="HB229">
        <v>20.199100000000001</v>
      </c>
      <c r="HC229">
        <v>5.2141500000000001</v>
      </c>
      <c r="HD229">
        <v>11.974</v>
      </c>
      <c r="HE229">
        <v>4.9903500000000003</v>
      </c>
      <c r="HF229">
        <v>3.2924799999999999</v>
      </c>
      <c r="HG229">
        <v>8391.2999999999993</v>
      </c>
      <c r="HH229">
        <v>9999</v>
      </c>
      <c r="HI229">
        <v>9999</v>
      </c>
      <c r="HJ229">
        <v>971.2</v>
      </c>
      <c r="HK229">
        <v>4.9712500000000004</v>
      </c>
      <c r="HL229">
        <v>1.87425</v>
      </c>
      <c r="HM229">
        <v>1.8705700000000001</v>
      </c>
      <c r="HN229">
        <v>1.87026</v>
      </c>
      <c r="HO229">
        <v>1.8748499999999999</v>
      </c>
      <c r="HP229">
        <v>1.8714999999999999</v>
      </c>
      <c r="HQ229">
        <v>1.86703</v>
      </c>
      <c r="HR229">
        <v>1.8780399999999999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-3.85</v>
      </c>
      <c r="IG229">
        <v>0.33979999999999999</v>
      </c>
      <c r="IH229">
        <v>-2.1003025613674828</v>
      </c>
      <c r="II229">
        <v>1.7196870422270779E-5</v>
      </c>
      <c r="IJ229">
        <v>-2.1741833173098589E-6</v>
      </c>
      <c r="IK229">
        <v>9.0595066644434051E-10</v>
      </c>
      <c r="IL229">
        <v>-0.3055493333670728</v>
      </c>
      <c r="IM229">
        <v>-1.2435942757381079E-3</v>
      </c>
      <c r="IN229">
        <v>8.3241555849602686E-4</v>
      </c>
      <c r="IO229">
        <v>-6.8006265696850886E-6</v>
      </c>
      <c r="IP229">
        <v>17</v>
      </c>
      <c r="IQ229">
        <v>2050</v>
      </c>
      <c r="IR229">
        <v>3</v>
      </c>
      <c r="IS229">
        <v>34</v>
      </c>
      <c r="IT229">
        <v>20.100000000000001</v>
      </c>
      <c r="IU229">
        <v>20.2</v>
      </c>
      <c r="IV229">
        <v>2.8686500000000001</v>
      </c>
      <c r="IW229">
        <v>2.5366200000000001</v>
      </c>
      <c r="IX229">
        <v>1.49902</v>
      </c>
      <c r="IY229">
        <v>2.2814899999999998</v>
      </c>
      <c r="IZ229">
        <v>1.69678</v>
      </c>
      <c r="JA229">
        <v>2.3950200000000001</v>
      </c>
      <c r="JB229">
        <v>43.754300000000001</v>
      </c>
      <c r="JC229">
        <v>13.3528</v>
      </c>
      <c r="JD229">
        <v>18</v>
      </c>
      <c r="JE229">
        <v>695.12800000000004</v>
      </c>
      <c r="JF229">
        <v>287.48099999999999</v>
      </c>
      <c r="JG229">
        <v>30.0016</v>
      </c>
      <c r="JH229">
        <v>35.751100000000001</v>
      </c>
      <c r="JI229">
        <v>30.000299999999999</v>
      </c>
      <c r="JJ229">
        <v>35.503</v>
      </c>
      <c r="JK229">
        <v>35.500500000000002</v>
      </c>
      <c r="JL229">
        <v>57.4542</v>
      </c>
      <c r="JM229">
        <v>27.120200000000001</v>
      </c>
      <c r="JN229">
        <v>42.826000000000001</v>
      </c>
      <c r="JO229">
        <v>30</v>
      </c>
      <c r="JP229">
        <v>1428.53</v>
      </c>
      <c r="JQ229">
        <v>32.589799999999997</v>
      </c>
      <c r="JR229">
        <v>98.315299999999993</v>
      </c>
      <c r="JS229">
        <v>98.233999999999995</v>
      </c>
    </row>
    <row r="230" spans="1:279" x14ac:dyDescent="0.2">
      <c r="A230">
        <v>215</v>
      </c>
      <c r="B230">
        <v>1658328835.5999999</v>
      </c>
      <c r="C230">
        <v>854.5</v>
      </c>
      <c r="D230" t="s">
        <v>850</v>
      </c>
      <c r="E230" t="s">
        <v>851</v>
      </c>
      <c r="F230">
        <v>4</v>
      </c>
      <c r="G230">
        <v>1658328833.2874999</v>
      </c>
      <c r="H230">
        <f t="shared" si="150"/>
        <v>1.885520932831169E-3</v>
      </c>
      <c r="I230">
        <f t="shared" si="151"/>
        <v>1.8855209328311691</v>
      </c>
      <c r="J230">
        <f t="shared" si="152"/>
        <v>10.956732253328036</v>
      </c>
      <c r="K230">
        <f t="shared" si="153"/>
        <v>1401.4712500000001</v>
      </c>
      <c r="L230">
        <f t="shared" si="154"/>
        <v>1197.2642117627231</v>
      </c>
      <c r="M230">
        <f t="shared" si="155"/>
        <v>121.16639890463929</v>
      </c>
      <c r="N230">
        <f t="shared" si="156"/>
        <v>141.83270731935744</v>
      </c>
      <c r="O230">
        <f t="shared" si="157"/>
        <v>0.1069715659384861</v>
      </c>
      <c r="P230">
        <f t="shared" si="158"/>
        <v>2.7692061290832037</v>
      </c>
      <c r="Q230">
        <f t="shared" si="159"/>
        <v>0.10472784378261928</v>
      </c>
      <c r="R230">
        <f t="shared" si="160"/>
        <v>6.5652572139910062E-2</v>
      </c>
      <c r="S230">
        <f t="shared" si="161"/>
        <v>194.43595611247503</v>
      </c>
      <c r="T230">
        <f t="shared" si="162"/>
        <v>34.672572969469222</v>
      </c>
      <c r="U230">
        <f t="shared" si="163"/>
        <v>33.505950000000013</v>
      </c>
      <c r="V230">
        <f t="shared" si="164"/>
        <v>5.1975188457613912</v>
      </c>
      <c r="W230">
        <f t="shared" si="165"/>
        <v>64.688344724519396</v>
      </c>
      <c r="X230">
        <f t="shared" si="166"/>
        <v>3.4533392668237681</v>
      </c>
      <c r="Y230">
        <f t="shared" si="167"/>
        <v>5.3384257728808731</v>
      </c>
      <c r="Z230">
        <f t="shared" si="168"/>
        <v>1.7441795789376231</v>
      </c>
      <c r="AA230">
        <f t="shared" si="169"/>
        <v>-83.151473137854552</v>
      </c>
      <c r="AB230">
        <f t="shared" si="170"/>
        <v>71.461171621830204</v>
      </c>
      <c r="AC230">
        <f t="shared" si="171"/>
        <v>5.9533304847440229</v>
      </c>
      <c r="AD230">
        <f t="shared" si="172"/>
        <v>188.69898508119468</v>
      </c>
      <c r="AE230">
        <f t="shared" si="173"/>
        <v>20.260338856024607</v>
      </c>
      <c r="AF230">
        <f t="shared" si="174"/>
        <v>1.8158583778596722</v>
      </c>
      <c r="AG230">
        <f t="shared" si="175"/>
        <v>10.956732253328036</v>
      </c>
      <c r="AH230">
        <v>1471.0796222082911</v>
      </c>
      <c r="AI230">
        <v>1454.0336363636361</v>
      </c>
      <c r="AJ230">
        <v>1.6844921351279261</v>
      </c>
      <c r="AK230">
        <v>64.333968966541633</v>
      </c>
      <c r="AL230">
        <f t="shared" si="176"/>
        <v>1.8855209328311691</v>
      </c>
      <c r="AM230">
        <v>32.50207823131457</v>
      </c>
      <c r="AN230">
        <v>34.13535757575756</v>
      </c>
      <c r="AO230">
        <v>8.5507861748428844E-3</v>
      </c>
      <c r="AP230">
        <v>90.117840984765252</v>
      </c>
      <c r="AQ230">
        <v>13</v>
      </c>
      <c r="AR230">
        <v>2</v>
      </c>
      <c r="AS230">
        <f t="shared" si="177"/>
        <v>1</v>
      </c>
      <c r="AT230">
        <f t="shared" si="178"/>
        <v>0</v>
      </c>
      <c r="AU230">
        <f t="shared" si="179"/>
        <v>47227.832706291512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1009.5553497992098</v>
      </c>
      <c r="BI230">
        <f t="shared" si="183"/>
        <v>10.956732253328036</v>
      </c>
      <c r="BJ230" t="e">
        <f t="shared" si="184"/>
        <v>#DIV/0!</v>
      </c>
      <c r="BK230">
        <f t="shared" si="185"/>
        <v>1.0853027776542632E-2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253</v>
      </c>
      <c r="CG230">
        <v>1000</v>
      </c>
      <c r="CH230" t="s">
        <v>414</v>
      </c>
      <c r="CI230">
        <v>1110.1500000000001</v>
      </c>
      <c r="CJ230">
        <v>1175.8634999999999</v>
      </c>
      <c r="CK230">
        <v>1152.67</v>
      </c>
      <c r="CL230">
        <v>1.3005735999999999E-4</v>
      </c>
      <c r="CM230">
        <v>6.5004835999999994E-4</v>
      </c>
      <c r="CN230">
        <v>4.7597999359999997E-2</v>
      </c>
      <c r="CO230">
        <v>5.5000000000000003E-4</v>
      </c>
      <c r="CP230">
        <f t="shared" si="196"/>
        <v>1200.0587499999999</v>
      </c>
      <c r="CQ230">
        <f t="shared" si="197"/>
        <v>1009.5553497992098</v>
      </c>
      <c r="CR230">
        <f t="shared" si="198"/>
        <v>0.84125493839298271</v>
      </c>
      <c r="CS230">
        <f t="shared" si="199"/>
        <v>0.16202203109845667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1658328833.2874999</v>
      </c>
      <c r="CZ230">
        <v>1401.4712500000001</v>
      </c>
      <c r="DA230">
        <v>1422.51125</v>
      </c>
      <c r="DB230">
        <v>34.122987499999986</v>
      </c>
      <c r="DC230">
        <v>32.504849999999998</v>
      </c>
      <c r="DD230">
        <v>1405.3275000000001</v>
      </c>
      <c r="DE230">
        <v>33.782724999999999</v>
      </c>
      <c r="DF230">
        <v>650.33875</v>
      </c>
      <c r="DG230">
        <v>101.102875</v>
      </c>
      <c r="DH230">
        <v>9.9848437499999998E-2</v>
      </c>
      <c r="DI230">
        <v>33.984612499999997</v>
      </c>
      <c r="DJ230">
        <v>999.9</v>
      </c>
      <c r="DK230">
        <v>33.505950000000013</v>
      </c>
      <c r="DL230">
        <v>0</v>
      </c>
      <c r="DM230">
        <v>0</v>
      </c>
      <c r="DN230">
        <v>9013.3587499999994</v>
      </c>
      <c r="DO230">
        <v>0</v>
      </c>
      <c r="DP230">
        <v>1880.3475000000001</v>
      </c>
      <c r="DQ230">
        <v>-21.039974999999998</v>
      </c>
      <c r="DR230">
        <v>1450.9825000000001</v>
      </c>
      <c r="DS230">
        <v>1470.30375</v>
      </c>
      <c r="DT230">
        <v>1.6181525000000001</v>
      </c>
      <c r="DU230">
        <v>1422.51125</v>
      </c>
      <c r="DV230">
        <v>32.504849999999998</v>
      </c>
      <c r="DW230">
        <v>3.4499325000000001</v>
      </c>
      <c r="DX230">
        <v>3.2863349999999998</v>
      </c>
      <c r="DY230">
        <v>26.375362500000001</v>
      </c>
      <c r="DZ230">
        <v>25.554537499999999</v>
      </c>
      <c r="EA230">
        <v>1200.0587499999999</v>
      </c>
      <c r="EB230">
        <v>0.95799587499999994</v>
      </c>
      <c r="EC230">
        <v>4.2004337500000002E-2</v>
      </c>
      <c r="ED230">
        <v>0</v>
      </c>
      <c r="EE230">
        <v>635.40887499999997</v>
      </c>
      <c r="EF230">
        <v>5.0001600000000002</v>
      </c>
      <c r="EG230">
        <v>9430.6349999999984</v>
      </c>
      <c r="EH230">
        <v>9515.6237499999988</v>
      </c>
      <c r="EI230">
        <v>47.898249999999997</v>
      </c>
      <c r="EJ230">
        <v>50.625</v>
      </c>
      <c r="EK230">
        <v>49.125</v>
      </c>
      <c r="EL230">
        <v>49.09375</v>
      </c>
      <c r="EM230">
        <v>49.616999999999997</v>
      </c>
      <c r="EN230">
        <v>1144.8587500000001</v>
      </c>
      <c r="EO230">
        <v>50.2</v>
      </c>
      <c r="EP230">
        <v>0</v>
      </c>
      <c r="EQ230">
        <v>771346.79999995232</v>
      </c>
      <c r="ER230">
        <v>0</v>
      </c>
      <c r="ES230">
        <v>635.53343999999993</v>
      </c>
      <c r="ET230">
        <v>-1.8189230770181679</v>
      </c>
      <c r="EU230">
        <v>-24.51384615240962</v>
      </c>
      <c r="EV230">
        <v>9431.9236000000019</v>
      </c>
      <c r="EW230">
        <v>15</v>
      </c>
      <c r="EX230">
        <v>1658327627.5</v>
      </c>
      <c r="EY230" t="s">
        <v>416</v>
      </c>
      <c r="EZ230">
        <v>1658327627.5</v>
      </c>
      <c r="FA230">
        <v>1658327617.5</v>
      </c>
      <c r="FB230">
        <v>12</v>
      </c>
      <c r="FC230">
        <v>-0.68500000000000005</v>
      </c>
      <c r="FD230">
        <v>-0.255</v>
      </c>
      <c r="FE230">
        <v>-3.9239999999999999</v>
      </c>
      <c r="FF230">
        <v>0.28599999999999998</v>
      </c>
      <c r="FG230">
        <v>1546</v>
      </c>
      <c r="FH230">
        <v>32</v>
      </c>
      <c r="FI230">
        <v>0.03</v>
      </c>
      <c r="FJ230">
        <v>0.04</v>
      </c>
      <c r="FK230">
        <v>-21.123429999999999</v>
      </c>
      <c r="FL230">
        <v>1.0077388367729849</v>
      </c>
      <c r="FM230">
        <v>0.1538227278395489</v>
      </c>
      <c r="FN230">
        <v>0</v>
      </c>
      <c r="FO230">
        <v>635.68447058823517</v>
      </c>
      <c r="FP230">
        <v>-1.811795264141266</v>
      </c>
      <c r="FQ230">
        <v>0.26449499442545471</v>
      </c>
      <c r="FR230">
        <v>0</v>
      </c>
      <c r="FS230">
        <v>1.6607425</v>
      </c>
      <c r="FT230">
        <v>-0.25472420262664303</v>
      </c>
      <c r="FU230">
        <v>2.5860330310148789E-2</v>
      </c>
      <c r="FV230">
        <v>0</v>
      </c>
      <c r="FW230">
        <v>0</v>
      </c>
      <c r="FX230">
        <v>3</v>
      </c>
      <c r="FY230" t="s">
        <v>428</v>
      </c>
      <c r="FZ230">
        <v>3.3692799999999998</v>
      </c>
      <c r="GA230">
        <v>2.8937300000000001</v>
      </c>
      <c r="GB230">
        <v>0.22475600000000001</v>
      </c>
      <c r="GC230">
        <v>0.22927</v>
      </c>
      <c r="GD230">
        <v>0.14110400000000001</v>
      </c>
      <c r="GE230">
        <v>0.138959</v>
      </c>
      <c r="GF230">
        <v>26743.7</v>
      </c>
      <c r="GG230">
        <v>23129.200000000001</v>
      </c>
      <c r="GH230">
        <v>30849.599999999999</v>
      </c>
      <c r="GI230">
        <v>27984.799999999999</v>
      </c>
      <c r="GJ230">
        <v>34912.6</v>
      </c>
      <c r="GK230">
        <v>33999.599999999999</v>
      </c>
      <c r="GL230">
        <v>40215</v>
      </c>
      <c r="GM230">
        <v>39005.199999999997</v>
      </c>
      <c r="GN230">
        <v>2.30877</v>
      </c>
      <c r="GO230">
        <v>1.5712699999999999</v>
      </c>
      <c r="GP230">
        <v>0</v>
      </c>
      <c r="GQ230">
        <v>2.91802E-2</v>
      </c>
      <c r="GR230">
        <v>999.9</v>
      </c>
      <c r="GS230">
        <v>33.032299999999999</v>
      </c>
      <c r="GT230">
        <v>58.7</v>
      </c>
      <c r="GU230">
        <v>39.4</v>
      </c>
      <c r="GV230">
        <v>41.681600000000003</v>
      </c>
      <c r="GW230">
        <v>50.892899999999997</v>
      </c>
      <c r="GX230">
        <v>41.27</v>
      </c>
      <c r="GY230">
        <v>1</v>
      </c>
      <c r="GZ230">
        <v>0.65414899999999998</v>
      </c>
      <c r="HA230">
        <v>1.7879400000000001</v>
      </c>
      <c r="HB230">
        <v>20.198899999999998</v>
      </c>
      <c r="HC230">
        <v>5.2147399999999999</v>
      </c>
      <c r="HD230">
        <v>11.974</v>
      </c>
      <c r="HE230">
        <v>4.9901999999999997</v>
      </c>
      <c r="HF230">
        <v>3.2925</v>
      </c>
      <c r="HG230">
        <v>8391.2999999999993</v>
      </c>
      <c r="HH230">
        <v>9999</v>
      </c>
      <c r="HI230">
        <v>9999</v>
      </c>
      <c r="HJ230">
        <v>971.2</v>
      </c>
      <c r="HK230">
        <v>4.9712800000000001</v>
      </c>
      <c r="HL230">
        <v>1.87425</v>
      </c>
      <c r="HM230">
        <v>1.8705799999999999</v>
      </c>
      <c r="HN230">
        <v>1.87026</v>
      </c>
      <c r="HO230">
        <v>1.8748499999999999</v>
      </c>
      <c r="HP230">
        <v>1.8714900000000001</v>
      </c>
      <c r="HQ230">
        <v>1.8670100000000001</v>
      </c>
      <c r="HR230">
        <v>1.87805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-3.85</v>
      </c>
      <c r="IG230">
        <v>0.3407</v>
      </c>
      <c r="IH230">
        <v>-2.1003025613674828</v>
      </c>
      <c r="II230">
        <v>1.7196870422270779E-5</v>
      </c>
      <c r="IJ230">
        <v>-2.1741833173098589E-6</v>
      </c>
      <c r="IK230">
        <v>9.0595066644434051E-10</v>
      </c>
      <c r="IL230">
        <v>-0.3055493333670728</v>
      </c>
      <c r="IM230">
        <v>-1.2435942757381079E-3</v>
      </c>
      <c r="IN230">
        <v>8.3241555849602686E-4</v>
      </c>
      <c r="IO230">
        <v>-6.8006265696850886E-6</v>
      </c>
      <c r="IP230">
        <v>17</v>
      </c>
      <c r="IQ230">
        <v>2050</v>
      </c>
      <c r="IR230">
        <v>3</v>
      </c>
      <c r="IS230">
        <v>34</v>
      </c>
      <c r="IT230">
        <v>20.100000000000001</v>
      </c>
      <c r="IU230">
        <v>20.3</v>
      </c>
      <c r="IV230">
        <v>2.8772000000000002</v>
      </c>
      <c r="IW230">
        <v>2.5366200000000001</v>
      </c>
      <c r="IX230">
        <v>1.49902</v>
      </c>
      <c r="IY230">
        <v>2.2814899999999998</v>
      </c>
      <c r="IZ230">
        <v>1.69678</v>
      </c>
      <c r="JA230">
        <v>2.3010299999999999</v>
      </c>
      <c r="JB230">
        <v>43.781700000000001</v>
      </c>
      <c r="JC230">
        <v>13.3528</v>
      </c>
      <c r="JD230">
        <v>18</v>
      </c>
      <c r="JE230">
        <v>695.12</v>
      </c>
      <c r="JF230">
        <v>287.42</v>
      </c>
      <c r="JG230">
        <v>30.0014</v>
      </c>
      <c r="JH230">
        <v>35.753700000000002</v>
      </c>
      <c r="JI230">
        <v>30.000299999999999</v>
      </c>
      <c r="JJ230">
        <v>35.506</v>
      </c>
      <c r="JK230">
        <v>35.503399999999999</v>
      </c>
      <c r="JL230">
        <v>57.668700000000001</v>
      </c>
      <c r="JM230">
        <v>27.120200000000001</v>
      </c>
      <c r="JN230">
        <v>42.826000000000001</v>
      </c>
      <c r="JO230">
        <v>30</v>
      </c>
      <c r="JP230">
        <v>1435.23</v>
      </c>
      <c r="JQ230">
        <v>32.590200000000003</v>
      </c>
      <c r="JR230">
        <v>98.314099999999996</v>
      </c>
      <c r="JS230">
        <v>98.234700000000004</v>
      </c>
    </row>
    <row r="231" spans="1:279" x14ac:dyDescent="0.2">
      <c r="A231">
        <v>216</v>
      </c>
      <c r="B231">
        <v>1658328839.5999999</v>
      </c>
      <c r="C231">
        <v>858.5</v>
      </c>
      <c r="D231" t="s">
        <v>852</v>
      </c>
      <c r="E231" t="s">
        <v>853</v>
      </c>
      <c r="F231">
        <v>4</v>
      </c>
      <c r="G231">
        <v>1658328837.5999999</v>
      </c>
      <c r="H231">
        <f t="shared" si="150"/>
        <v>1.8651436626689411E-3</v>
      </c>
      <c r="I231">
        <f t="shared" si="151"/>
        <v>1.865143662668941</v>
      </c>
      <c r="J231">
        <f t="shared" si="152"/>
        <v>10.784789842107092</v>
      </c>
      <c r="K231">
        <f t="shared" si="153"/>
        <v>1408.5971428571429</v>
      </c>
      <c r="L231">
        <f t="shared" si="154"/>
        <v>1205.170937236205</v>
      </c>
      <c r="M231">
        <f t="shared" si="155"/>
        <v>121.96745238385549</v>
      </c>
      <c r="N231">
        <f t="shared" si="156"/>
        <v>142.55488548658161</v>
      </c>
      <c r="O231">
        <f t="shared" si="157"/>
        <v>0.10589110432973971</v>
      </c>
      <c r="P231">
        <f t="shared" si="158"/>
        <v>2.7616530341009788</v>
      </c>
      <c r="Q231">
        <f t="shared" si="159"/>
        <v>0.10368609682372391</v>
      </c>
      <c r="R231">
        <f t="shared" si="160"/>
        <v>6.4998097402856919E-2</v>
      </c>
      <c r="S231">
        <f t="shared" si="161"/>
        <v>194.43213432674185</v>
      </c>
      <c r="T231">
        <f t="shared" si="162"/>
        <v>34.680113662814989</v>
      </c>
      <c r="U231">
        <f t="shared" si="163"/>
        <v>33.510285714285708</v>
      </c>
      <c r="V231">
        <f t="shared" si="164"/>
        <v>5.1987805124512976</v>
      </c>
      <c r="W231">
        <f t="shared" si="165"/>
        <v>64.739866155530052</v>
      </c>
      <c r="X231">
        <f t="shared" si="166"/>
        <v>3.4561396226778052</v>
      </c>
      <c r="Y231">
        <f t="shared" si="167"/>
        <v>5.3385028853393495</v>
      </c>
      <c r="Z231">
        <f t="shared" si="168"/>
        <v>1.7426408897734924</v>
      </c>
      <c r="AA231">
        <f t="shared" si="169"/>
        <v>-82.252835523700298</v>
      </c>
      <c r="AB231">
        <f t="shared" si="170"/>
        <v>70.65928178625164</v>
      </c>
      <c r="AC231">
        <f t="shared" si="171"/>
        <v>5.9027583154635765</v>
      </c>
      <c r="AD231">
        <f t="shared" si="172"/>
        <v>188.74133890475679</v>
      </c>
      <c r="AE231">
        <f t="shared" si="173"/>
        <v>20.499640586986789</v>
      </c>
      <c r="AF231">
        <f t="shared" si="174"/>
        <v>1.8146872613981853</v>
      </c>
      <c r="AG231">
        <f t="shared" si="175"/>
        <v>10.784789842107092</v>
      </c>
      <c r="AH231">
        <v>1478.235961588686</v>
      </c>
      <c r="AI231">
        <v>1461.050424242424</v>
      </c>
      <c r="AJ231">
        <v>1.762146808720493</v>
      </c>
      <c r="AK231">
        <v>64.333968966541633</v>
      </c>
      <c r="AL231">
        <f t="shared" si="176"/>
        <v>1.865143662668941</v>
      </c>
      <c r="AM231">
        <v>32.52813897056599</v>
      </c>
      <c r="AN231">
        <v>34.159446666666668</v>
      </c>
      <c r="AO231">
        <v>5.5762531210738963E-3</v>
      </c>
      <c r="AP231">
        <v>90.117840984765252</v>
      </c>
      <c r="AQ231">
        <v>13</v>
      </c>
      <c r="AR231">
        <v>2</v>
      </c>
      <c r="AS231">
        <f t="shared" si="177"/>
        <v>1</v>
      </c>
      <c r="AT231">
        <f t="shared" si="178"/>
        <v>0</v>
      </c>
      <c r="AU231">
        <f t="shared" si="179"/>
        <v>47020.781218000448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1009.5348426563431</v>
      </c>
      <c r="BI231">
        <f t="shared" si="183"/>
        <v>10.784789842107092</v>
      </c>
      <c r="BJ231" t="e">
        <f t="shared" si="184"/>
        <v>#DIV/0!</v>
      </c>
      <c r="BK231">
        <f t="shared" si="185"/>
        <v>1.0682929787474758E-2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253</v>
      </c>
      <c r="CG231">
        <v>1000</v>
      </c>
      <c r="CH231" t="s">
        <v>414</v>
      </c>
      <c r="CI231">
        <v>1110.1500000000001</v>
      </c>
      <c r="CJ231">
        <v>1175.8634999999999</v>
      </c>
      <c r="CK231">
        <v>1152.67</v>
      </c>
      <c r="CL231">
        <v>1.3005735999999999E-4</v>
      </c>
      <c r="CM231">
        <v>6.5004835999999994E-4</v>
      </c>
      <c r="CN231">
        <v>4.7597999359999997E-2</v>
      </c>
      <c r="CO231">
        <v>5.5000000000000003E-4</v>
      </c>
      <c r="CP231">
        <f t="shared" si="196"/>
        <v>1200.0342857142859</v>
      </c>
      <c r="CQ231">
        <f t="shared" si="197"/>
        <v>1009.5348426563431</v>
      </c>
      <c r="CR231">
        <f t="shared" si="198"/>
        <v>0.84125499968981843</v>
      </c>
      <c r="CS231">
        <f t="shared" si="199"/>
        <v>0.16202214940134957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1658328837.5999999</v>
      </c>
      <c r="CZ231">
        <v>1408.5971428571429</v>
      </c>
      <c r="DA231">
        <v>1429.8671428571431</v>
      </c>
      <c r="DB231">
        <v>34.150414285714277</v>
      </c>
      <c r="DC231">
        <v>32.533457142857152</v>
      </c>
      <c r="DD231">
        <v>1412.457142857143</v>
      </c>
      <c r="DE231">
        <v>33.809328571428573</v>
      </c>
      <c r="DF231">
        <v>650.37528571428572</v>
      </c>
      <c r="DG231">
        <v>101.1032857142857</v>
      </c>
      <c r="DH231">
        <v>0.1001607142857143</v>
      </c>
      <c r="DI231">
        <v>33.984871428571417</v>
      </c>
      <c r="DJ231">
        <v>999.89999999999986</v>
      </c>
      <c r="DK231">
        <v>33.510285714285708</v>
      </c>
      <c r="DL231">
        <v>0</v>
      </c>
      <c r="DM231">
        <v>0</v>
      </c>
      <c r="DN231">
        <v>8973.2142857142862</v>
      </c>
      <c r="DO231">
        <v>0</v>
      </c>
      <c r="DP231">
        <v>1879.498571428571</v>
      </c>
      <c r="DQ231">
        <v>-21.270057142857141</v>
      </c>
      <c r="DR231">
        <v>1458.4042857142861</v>
      </c>
      <c r="DS231">
        <v>1477.95</v>
      </c>
      <c r="DT231">
        <v>1.616941428571429</v>
      </c>
      <c r="DU231">
        <v>1429.8671428571431</v>
      </c>
      <c r="DV231">
        <v>32.533457142857152</v>
      </c>
      <c r="DW231">
        <v>3.452718571428572</v>
      </c>
      <c r="DX231">
        <v>3.2892442857142861</v>
      </c>
      <c r="DY231">
        <v>26.389042857142861</v>
      </c>
      <c r="DZ231">
        <v>25.56944285714286</v>
      </c>
      <c r="EA231">
        <v>1200.0342857142859</v>
      </c>
      <c r="EB231">
        <v>0.95799371428571423</v>
      </c>
      <c r="EC231">
        <v>4.2006628571428582E-2</v>
      </c>
      <c r="ED231">
        <v>0</v>
      </c>
      <c r="EE231">
        <v>635.3599999999999</v>
      </c>
      <c r="EF231">
        <v>5.0001600000000002</v>
      </c>
      <c r="EG231">
        <v>9428.1528571428553</v>
      </c>
      <c r="EH231">
        <v>9515.4314285714263</v>
      </c>
      <c r="EI231">
        <v>47.901571428571437</v>
      </c>
      <c r="EJ231">
        <v>50.625</v>
      </c>
      <c r="EK231">
        <v>49.107000000000014</v>
      </c>
      <c r="EL231">
        <v>49.088999999999999</v>
      </c>
      <c r="EM231">
        <v>49.615857142857138</v>
      </c>
      <c r="EN231">
        <v>1144.8328571428569</v>
      </c>
      <c r="EO231">
        <v>50.201428571428558</v>
      </c>
      <c r="EP231">
        <v>0</v>
      </c>
      <c r="EQ231">
        <v>771351</v>
      </c>
      <c r="ER231">
        <v>0</v>
      </c>
      <c r="ES231">
        <v>635.43223076923073</v>
      </c>
      <c r="ET231">
        <v>-1.806290594695352</v>
      </c>
      <c r="EU231">
        <v>-26.992136753720111</v>
      </c>
      <c r="EV231">
        <v>9430.3161538461536</v>
      </c>
      <c r="EW231">
        <v>15</v>
      </c>
      <c r="EX231">
        <v>1658327627.5</v>
      </c>
      <c r="EY231" t="s">
        <v>416</v>
      </c>
      <c r="EZ231">
        <v>1658327627.5</v>
      </c>
      <c r="FA231">
        <v>1658327617.5</v>
      </c>
      <c r="FB231">
        <v>12</v>
      </c>
      <c r="FC231">
        <v>-0.68500000000000005</v>
      </c>
      <c r="FD231">
        <v>-0.255</v>
      </c>
      <c r="FE231">
        <v>-3.9239999999999999</v>
      </c>
      <c r="FF231">
        <v>0.28599999999999998</v>
      </c>
      <c r="FG231">
        <v>1546</v>
      </c>
      <c r="FH231">
        <v>32</v>
      </c>
      <c r="FI231">
        <v>0.03</v>
      </c>
      <c r="FJ231">
        <v>0.04</v>
      </c>
      <c r="FK231">
        <v>-21.119957500000002</v>
      </c>
      <c r="FL231">
        <v>-0.44656322701686302</v>
      </c>
      <c r="FM231">
        <v>0.15020699865102821</v>
      </c>
      <c r="FN231">
        <v>1</v>
      </c>
      <c r="FO231">
        <v>635.56382352941182</v>
      </c>
      <c r="FP231">
        <v>-1.6264323887143199</v>
      </c>
      <c r="FQ231">
        <v>0.25537048871236878</v>
      </c>
      <c r="FR231">
        <v>0</v>
      </c>
      <c r="FS231">
        <v>1.6461675</v>
      </c>
      <c r="FT231">
        <v>-0.24944712945591349</v>
      </c>
      <c r="FU231">
        <v>2.5494408087853301E-2</v>
      </c>
      <c r="FV231">
        <v>0</v>
      </c>
      <c r="FW231">
        <v>1</v>
      </c>
      <c r="FX231">
        <v>3</v>
      </c>
      <c r="FY231" t="s">
        <v>425</v>
      </c>
      <c r="FZ231">
        <v>3.3692799999999998</v>
      </c>
      <c r="GA231">
        <v>2.8936000000000002</v>
      </c>
      <c r="GB231">
        <v>0.22541900000000001</v>
      </c>
      <c r="GC231">
        <v>0.229911</v>
      </c>
      <c r="GD231">
        <v>0.14116799999999999</v>
      </c>
      <c r="GE231">
        <v>0.13903199999999999</v>
      </c>
      <c r="GF231">
        <v>26720.5</v>
      </c>
      <c r="GG231">
        <v>23109.7</v>
      </c>
      <c r="GH231">
        <v>30849.3</v>
      </c>
      <c r="GI231">
        <v>27984.5</v>
      </c>
      <c r="GJ231">
        <v>34909.800000000003</v>
      </c>
      <c r="GK231">
        <v>33996.6</v>
      </c>
      <c r="GL231">
        <v>40214.699999999997</v>
      </c>
      <c r="GM231">
        <v>39005.1</v>
      </c>
      <c r="GN231">
        <v>2.3087499999999999</v>
      </c>
      <c r="GO231">
        <v>1.5712200000000001</v>
      </c>
      <c r="GP231">
        <v>0</v>
      </c>
      <c r="GQ231">
        <v>2.94968E-2</v>
      </c>
      <c r="GR231">
        <v>999.9</v>
      </c>
      <c r="GS231">
        <v>33.034199999999998</v>
      </c>
      <c r="GT231">
        <v>58.7</v>
      </c>
      <c r="GU231">
        <v>39.4</v>
      </c>
      <c r="GV231">
        <v>41.683</v>
      </c>
      <c r="GW231">
        <v>50.832900000000002</v>
      </c>
      <c r="GX231">
        <v>41.442300000000003</v>
      </c>
      <c r="GY231">
        <v>1</v>
      </c>
      <c r="GZ231">
        <v>0.65447699999999998</v>
      </c>
      <c r="HA231">
        <v>1.7891999999999999</v>
      </c>
      <c r="HB231">
        <v>20.198799999999999</v>
      </c>
      <c r="HC231">
        <v>5.2145900000000003</v>
      </c>
      <c r="HD231">
        <v>11.974</v>
      </c>
      <c r="HE231">
        <v>4.9901999999999997</v>
      </c>
      <c r="HF231">
        <v>3.2925</v>
      </c>
      <c r="HG231">
        <v>8391.5</v>
      </c>
      <c r="HH231">
        <v>9999</v>
      </c>
      <c r="HI231">
        <v>9999</v>
      </c>
      <c r="HJ231">
        <v>971.2</v>
      </c>
      <c r="HK231">
        <v>4.97126</v>
      </c>
      <c r="HL231">
        <v>1.8742399999999999</v>
      </c>
      <c r="HM231">
        <v>1.8705700000000001</v>
      </c>
      <c r="HN231">
        <v>1.8702700000000001</v>
      </c>
      <c r="HO231">
        <v>1.8748499999999999</v>
      </c>
      <c r="HP231">
        <v>1.8714900000000001</v>
      </c>
      <c r="HQ231">
        <v>1.8670100000000001</v>
      </c>
      <c r="HR231">
        <v>1.8780300000000001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-3.86</v>
      </c>
      <c r="IG231">
        <v>0.34150000000000003</v>
      </c>
      <c r="IH231">
        <v>-2.1003025613674828</v>
      </c>
      <c r="II231">
        <v>1.7196870422270779E-5</v>
      </c>
      <c r="IJ231">
        <v>-2.1741833173098589E-6</v>
      </c>
      <c r="IK231">
        <v>9.0595066644434051E-10</v>
      </c>
      <c r="IL231">
        <v>-0.3055493333670728</v>
      </c>
      <c r="IM231">
        <v>-1.2435942757381079E-3</v>
      </c>
      <c r="IN231">
        <v>8.3241555849602686E-4</v>
      </c>
      <c r="IO231">
        <v>-6.8006265696850886E-6</v>
      </c>
      <c r="IP231">
        <v>17</v>
      </c>
      <c r="IQ231">
        <v>2050</v>
      </c>
      <c r="IR231">
        <v>3</v>
      </c>
      <c r="IS231">
        <v>34</v>
      </c>
      <c r="IT231">
        <v>20.2</v>
      </c>
      <c r="IU231">
        <v>20.399999999999999</v>
      </c>
      <c r="IV231">
        <v>2.8906200000000002</v>
      </c>
      <c r="IW231">
        <v>2.5329600000000001</v>
      </c>
      <c r="IX231">
        <v>1.49902</v>
      </c>
      <c r="IY231">
        <v>2.2814899999999998</v>
      </c>
      <c r="IZ231">
        <v>1.69678</v>
      </c>
      <c r="JA231">
        <v>2.3962400000000001</v>
      </c>
      <c r="JB231">
        <v>43.781700000000001</v>
      </c>
      <c r="JC231">
        <v>13.361499999999999</v>
      </c>
      <c r="JD231">
        <v>18</v>
      </c>
      <c r="JE231">
        <v>695.10199999999998</v>
      </c>
      <c r="JF231">
        <v>287.399</v>
      </c>
      <c r="JG231">
        <v>30.000800000000002</v>
      </c>
      <c r="JH231">
        <v>35.756100000000004</v>
      </c>
      <c r="JI231">
        <v>30.000299999999999</v>
      </c>
      <c r="JJ231">
        <v>35.506300000000003</v>
      </c>
      <c r="JK231">
        <v>35.504199999999997</v>
      </c>
      <c r="JL231">
        <v>57.8949</v>
      </c>
      <c r="JM231">
        <v>27.120200000000001</v>
      </c>
      <c r="JN231">
        <v>42.826000000000001</v>
      </c>
      <c r="JO231">
        <v>30</v>
      </c>
      <c r="JP231">
        <v>1441.91</v>
      </c>
      <c r="JQ231">
        <v>32.5916</v>
      </c>
      <c r="JR231">
        <v>98.313299999999998</v>
      </c>
      <c r="JS231">
        <v>98.234099999999998</v>
      </c>
    </row>
    <row r="232" spans="1:279" x14ac:dyDescent="0.2">
      <c r="A232">
        <v>217</v>
      </c>
      <c r="B232">
        <v>1658328843.5999999</v>
      </c>
      <c r="C232">
        <v>862.5</v>
      </c>
      <c r="D232" t="s">
        <v>854</v>
      </c>
      <c r="E232" t="s">
        <v>855</v>
      </c>
      <c r="F232">
        <v>4</v>
      </c>
      <c r="G232">
        <v>1658328841.2874999</v>
      </c>
      <c r="H232">
        <f t="shared" si="150"/>
        <v>1.8574297538624719E-3</v>
      </c>
      <c r="I232">
        <f t="shared" si="151"/>
        <v>1.8574297538624718</v>
      </c>
      <c r="J232">
        <f t="shared" si="152"/>
        <v>10.802100473779591</v>
      </c>
      <c r="K232">
        <f t="shared" si="153"/>
        <v>1414.74125</v>
      </c>
      <c r="L232">
        <f t="shared" si="154"/>
        <v>1210.3355146921301</v>
      </c>
      <c r="M232">
        <f t="shared" si="155"/>
        <v>122.49105549974604</v>
      </c>
      <c r="N232">
        <f t="shared" si="156"/>
        <v>143.1777774575261</v>
      </c>
      <c r="O232">
        <f t="shared" si="157"/>
        <v>0.10551391446102371</v>
      </c>
      <c r="P232">
        <f t="shared" si="158"/>
        <v>2.7680828744716584</v>
      </c>
      <c r="Q232">
        <f t="shared" si="159"/>
        <v>0.10332938509767133</v>
      </c>
      <c r="R232">
        <f t="shared" si="160"/>
        <v>6.4773369975621817E-2</v>
      </c>
      <c r="S232">
        <f t="shared" si="161"/>
        <v>194.44009086246376</v>
      </c>
      <c r="T232">
        <f t="shared" si="162"/>
        <v>34.688475765469178</v>
      </c>
      <c r="U232">
        <f t="shared" si="163"/>
        <v>33.513225000000013</v>
      </c>
      <c r="V232">
        <f t="shared" si="164"/>
        <v>5.1996359783615711</v>
      </c>
      <c r="W232">
        <f t="shared" si="165"/>
        <v>64.751076753532573</v>
      </c>
      <c r="X232">
        <f t="shared" si="166"/>
        <v>3.4582239254399054</v>
      </c>
      <c r="Y232">
        <f t="shared" si="167"/>
        <v>5.3407975570865522</v>
      </c>
      <c r="Z232">
        <f t="shared" si="168"/>
        <v>1.7414120529216657</v>
      </c>
      <c r="AA232">
        <f t="shared" si="169"/>
        <v>-81.912652145335002</v>
      </c>
      <c r="AB232">
        <f t="shared" si="170"/>
        <v>71.534782911132609</v>
      </c>
      <c r="AC232">
        <f t="shared" si="171"/>
        <v>5.9623254705096489</v>
      </c>
      <c r="AD232">
        <f t="shared" si="172"/>
        <v>190.02454709877102</v>
      </c>
      <c r="AE232">
        <f t="shared" si="173"/>
        <v>20.361473540764496</v>
      </c>
      <c r="AF232">
        <f t="shared" si="174"/>
        <v>1.8120080857438312</v>
      </c>
      <c r="AG232">
        <f t="shared" si="175"/>
        <v>10.802100473779591</v>
      </c>
      <c r="AH232">
        <v>1485.001957430946</v>
      </c>
      <c r="AI232">
        <v>1467.9271515151511</v>
      </c>
      <c r="AJ232">
        <v>1.7294852044232141</v>
      </c>
      <c r="AK232">
        <v>64.333968966541633</v>
      </c>
      <c r="AL232">
        <f t="shared" si="176"/>
        <v>1.8574297538624718</v>
      </c>
      <c r="AM232">
        <v>32.55273373258882</v>
      </c>
      <c r="AN232">
        <v>34.179941818181817</v>
      </c>
      <c r="AO232">
        <v>5.0738300970914257E-3</v>
      </c>
      <c r="AP232">
        <v>90.117840984765252</v>
      </c>
      <c r="AQ232">
        <v>13</v>
      </c>
      <c r="AR232">
        <v>2</v>
      </c>
      <c r="AS232">
        <f t="shared" si="177"/>
        <v>1</v>
      </c>
      <c r="AT232">
        <f t="shared" si="178"/>
        <v>0</v>
      </c>
      <c r="AU232">
        <f t="shared" si="179"/>
        <v>47195.813820352727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1009.576424799204</v>
      </c>
      <c r="BI232">
        <f t="shared" si="183"/>
        <v>10.802100473779591</v>
      </c>
      <c r="BJ232" t="e">
        <f t="shared" si="184"/>
        <v>#DIV/0!</v>
      </c>
      <c r="BK232">
        <f t="shared" si="185"/>
        <v>1.0699636212214479E-2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253</v>
      </c>
      <c r="CG232">
        <v>1000</v>
      </c>
      <c r="CH232" t="s">
        <v>414</v>
      </c>
      <c r="CI232">
        <v>1110.1500000000001</v>
      </c>
      <c r="CJ232">
        <v>1175.8634999999999</v>
      </c>
      <c r="CK232">
        <v>1152.67</v>
      </c>
      <c r="CL232">
        <v>1.3005735999999999E-4</v>
      </c>
      <c r="CM232">
        <v>6.5004835999999994E-4</v>
      </c>
      <c r="CN232">
        <v>4.7597999359999997E-2</v>
      </c>
      <c r="CO232">
        <v>5.5000000000000003E-4</v>
      </c>
      <c r="CP232">
        <f t="shared" si="196"/>
        <v>1200.08375</v>
      </c>
      <c r="CQ232">
        <f t="shared" si="197"/>
        <v>1009.576424799204</v>
      </c>
      <c r="CR232">
        <f t="shared" si="198"/>
        <v>0.84125497474589084</v>
      </c>
      <c r="CS232">
        <f t="shared" si="199"/>
        <v>0.1620221012595694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1658328841.2874999</v>
      </c>
      <c r="CZ232">
        <v>1414.74125</v>
      </c>
      <c r="DA232">
        <v>1435.8912499999999</v>
      </c>
      <c r="DB232">
        <v>34.170749999999998</v>
      </c>
      <c r="DC232">
        <v>32.556162500000013</v>
      </c>
      <c r="DD232">
        <v>1418.605</v>
      </c>
      <c r="DE232">
        <v>33.829037499999998</v>
      </c>
      <c r="DF232">
        <v>650.35450000000003</v>
      </c>
      <c r="DG232">
        <v>101.10424999999999</v>
      </c>
      <c r="DH232">
        <v>9.9964875000000009E-2</v>
      </c>
      <c r="DI232">
        <v>33.992575000000002</v>
      </c>
      <c r="DJ232">
        <v>999.9</v>
      </c>
      <c r="DK232">
        <v>33.513225000000013</v>
      </c>
      <c r="DL232">
        <v>0</v>
      </c>
      <c r="DM232">
        <v>0</v>
      </c>
      <c r="DN232">
        <v>9007.2649999999994</v>
      </c>
      <c r="DO232">
        <v>0</v>
      </c>
      <c r="DP232">
        <v>1880.81375</v>
      </c>
      <c r="DQ232">
        <v>-21.150649999999999</v>
      </c>
      <c r="DR232">
        <v>1464.79375</v>
      </c>
      <c r="DS232">
        <v>1484.20875</v>
      </c>
      <c r="DT232">
        <v>1.6145799999999999</v>
      </c>
      <c r="DU232">
        <v>1435.8912499999999</v>
      </c>
      <c r="DV232">
        <v>32.556162500000013</v>
      </c>
      <c r="DW232">
        <v>3.4548000000000001</v>
      </c>
      <c r="DX232">
        <v>3.29156</v>
      </c>
      <c r="DY232">
        <v>26.399237500000002</v>
      </c>
      <c r="DZ232">
        <v>25.581312499999999</v>
      </c>
      <c r="EA232">
        <v>1200.08375</v>
      </c>
      <c r="EB232">
        <v>0.95799474999999989</v>
      </c>
      <c r="EC232">
        <v>4.2005424999999999E-2</v>
      </c>
      <c r="ED232">
        <v>0</v>
      </c>
      <c r="EE232">
        <v>635.14587499999993</v>
      </c>
      <c r="EF232">
        <v>5.0001600000000002</v>
      </c>
      <c r="EG232">
        <v>9428.28125</v>
      </c>
      <c r="EH232">
        <v>9515.8274999999994</v>
      </c>
      <c r="EI232">
        <v>47.890500000000003</v>
      </c>
      <c r="EJ232">
        <v>50.655999999999999</v>
      </c>
      <c r="EK232">
        <v>49.125</v>
      </c>
      <c r="EL232">
        <v>49.109250000000003</v>
      </c>
      <c r="EM232">
        <v>49.640500000000003</v>
      </c>
      <c r="EN232">
        <v>1144.8812499999999</v>
      </c>
      <c r="EO232">
        <v>50.202500000000001</v>
      </c>
      <c r="EP232">
        <v>0</v>
      </c>
      <c r="EQ232">
        <v>771355.20000004768</v>
      </c>
      <c r="ER232">
        <v>0</v>
      </c>
      <c r="ES232">
        <v>635.29923999999994</v>
      </c>
      <c r="ET232">
        <v>-1.815153848812695</v>
      </c>
      <c r="EU232">
        <v>-17.558461515772581</v>
      </c>
      <c r="EV232">
        <v>9428.877199999999</v>
      </c>
      <c r="EW232">
        <v>15</v>
      </c>
      <c r="EX232">
        <v>1658327627.5</v>
      </c>
      <c r="EY232" t="s">
        <v>416</v>
      </c>
      <c r="EZ232">
        <v>1658327627.5</v>
      </c>
      <c r="FA232">
        <v>1658327617.5</v>
      </c>
      <c r="FB232">
        <v>12</v>
      </c>
      <c r="FC232">
        <v>-0.68500000000000005</v>
      </c>
      <c r="FD232">
        <v>-0.255</v>
      </c>
      <c r="FE232">
        <v>-3.9239999999999999</v>
      </c>
      <c r="FF232">
        <v>0.28599999999999998</v>
      </c>
      <c r="FG232">
        <v>1546</v>
      </c>
      <c r="FH232">
        <v>32</v>
      </c>
      <c r="FI232">
        <v>0.03</v>
      </c>
      <c r="FJ232">
        <v>0.04</v>
      </c>
      <c r="FK232">
        <v>-21.1200975</v>
      </c>
      <c r="FL232">
        <v>-0.49811144465290291</v>
      </c>
      <c r="FM232">
        <v>0.14063916681973759</v>
      </c>
      <c r="FN232">
        <v>1</v>
      </c>
      <c r="FO232">
        <v>635.44305882352933</v>
      </c>
      <c r="FP232">
        <v>-1.73057295944738</v>
      </c>
      <c r="FQ232">
        <v>0.27334205474594692</v>
      </c>
      <c r="FR232">
        <v>0</v>
      </c>
      <c r="FS232">
        <v>1.63407675</v>
      </c>
      <c r="FT232">
        <v>-0.2072961726078841</v>
      </c>
      <c r="FU232">
        <v>2.2577581955061089E-2</v>
      </c>
      <c r="FV232">
        <v>0</v>
      </c>
      <c r="FW232">
        <v>1</v>
      </c>
      <c r="FX232">
        <v>3</v>
      </c>
      <c r="FY232" t="s">
        <v>425</v>
      </c>
      <c r="FZ232">
        <v>3.36931</v>
      </c>
      <c r="GA232">
        <v>2.8938899999999999</v>
      </c>
      <c r="GB232">
        <v>0.22607099999999999</v>
      </c>
      <c r="GC232">
        <v>0.23058000000000001</v>
      </c>
      <c r="GD232">
        <v>0.14122499999999999</v>
      </c>
      <c r="GE232">
        <v>0.139103</v>
      </c>
      <c r="GF232">
        <v>26698.1</v>
      </c>
      <c r="GG232">
        <v>23089.7</v>
      </c>
      <c r="GH232">
        <v>30849.599999999999</v>
      </c>
      <c r="GI232">
        <v>27984.7</v>
      </c>
      <c r="GJ232">
        <v>34907.599999999999</v>
      </c>
      <c r="GK232">
        <v>33994.199999999997</v>
      </c>
      <c r="GL232">
        <v>40214.800000000003</v>
      </c>
      <c r="GM232">
        <v>39005.5</v>
      </c>
      <c r="GN232">
        <v>2.3091499999999998</v>
      </c>
      <c r="GO232">
        <v>1.57125</v>
      </c>
      <c r="GP232">
        <v>0</v>
      </c>
      <c r="GQ232">
        <v>2.98917E-2</v>
      </c>
      <c r="GR232">
        <v>999.9</v>
      </c>
      <c r="GS232">
        <v>33.035600000000002</v>
      </c>
      <c r="GT232">
        <v>58.7</v>
      </c>
      <c r="GU232">
        <v>39.4</v>
      </c>
      <c r="GV232">
        <v>41.682699999999997</v>
      </c>
      <c r="GW232">
        <v>50.472900000000003</v>
      </c>
      <c r="GX232">
        <v>41.510399999999997</v>
      </c>
      <c r="GY232">
        <v>1</v>
      </c>
      <c r="GZ232">
        <v>0.65445600000000004</v>
      </c>
      <c r="HA232">
        <v>1.7873399999999999</v>
      </c>
      <c r="HB232">
        <v>20.198899999999998</v>
      </c>
      <c r="HC232">
        <v>5.2147399999999999</v>
      </c>
      <c r="HD232">
        <v>11.974</v>
      </c>
      <c r="HE232">
        <v>4.9904999999999999</v>
      </c>
      <c r="HF232">
        <v>3.2925</v>
      </c>
      <c r="HG232">
        <v>8391.5</v>
      </c>
      <c r="HH232">
        <v>9999</v>
      </c>
      <c r="HI232">
        <v>9999</v>
      </c>
      <c r="HJ232">
        <v>971.2</v>
      </c>
      <c r="HK232">
        <v>4.9712899999999998</v>
      </c>
      <c r="HL232">
        <v>1.87425</v>
      </c>
      <c r="HM232">
        <v>1.8705799999999999</v>
      </c>
      <c r="HN232">
        <v>1.8702700000000001</v>
      </c>
      <c r="HO232">
        <v>1.8748499999999999</v>
      </c>
      <c r="HP232">
        <v>1.8714900000000001</v>
      </c>
      <c r="HQ232">
        <v>1.86704</v>
      </c>
      <c r="HR232">
        <v>1.87802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-3.86</v>
      </c>
      <c r="IG232">
        <v>0.34210000000000002</v>
      </c>
      <c r="IH232">
        <v>-2.1003025613674828</v>
      </c>
      <c r="II232">
        <v>1.7196870422270779E-5</v>
      </c>
      <c r="IJ232">
        <v>-2.1741833173098589E-6</v>
      </c>
      <c r="IK232">
        <v>9.0595066644434051E-10</v>
      </c>
      <c r="IL232">
        <v>-0.3055493333670728</v>
      </c>
      <c r="IM232">
        <v>-1.2435942757381079E-3</v>
      </c>
      <c r="IN232">
        <v>8.3241555849602686E-4</v>
      </c>
      <c r="IO232">
        <v>-6.8006265696850886E-6</v>
      </c>
      <c r="IP232">
        <v>17</v>
      </c>
      <c r="IQ232">
        <v>2050</v>
      </c>
      <c r="IR232">
        <v>3</v>
      </c>
      <c r="IS232">
        <v>34</v>
      </c>
      <c r="IT232">
        <v>20.3</v>
      </c>
      <c r="IU232">
        <v>20.399999999999999</v>
      </c>
      <c r="IV232">
        <v>2.9016099999999998</v>
      </c>
      <c r="IW232">
        <v>2.5329600000000001</v>
      </c>
      <c r="IX232">
        <v>1.49902</v>
      </c>
      <c r="IY232">
        <v>2.2814899999999998</v>
      </c>
      <c r="IZ232">
        <v>1.69678</v>
      </c>
      <c r="JA232">
        <v>2.4060100000000002</v>
      </c>
      <c r="JB232">
        <v>43.781700000000001</v>
      </c>
      <c r="JC232">
        <v>13.3528</v>
      </c>
      <c r="JD232">
        <v>18</v>
      </c>
      <c r="JE232">
        <v>695.46299999999997</v>
      </c>
      <c r="JF232">
        <v>287.42500000000001</v>
      </c>
      <c r="JG232">
        <v>30.0001</v>
      </c>
      <c r="JH232">
        <v>35.758600000000001</v>
      </c>
      <c r="JI232">
        <v>30.0001</v>
      </c>
      <c r="JJ232">
        <v>35.509300000000003</v>
      </c>
      <c r="JK232">
        <v>35.506999999999998</v>
      </c>
      <c r="JL232">
        <v>58.113500000000002</v>
      </c>
      <c r="JM232">
        <v>27.120200000000001</v>
      </c>
      <c r="JN232">
        <v>42.448399999999999</v>
      </c>
      <c r="JO232">
        <v>30</v>
      </c>
      <c r="JP232">
        <v>1448.62</v>
      </c>
      <c r="JQ232">
        <v>32.589599999999997</v>
      </c>
      <c r="JR232">
        <v>98.313900000000004</v>
      </c>
      <c r="JS232">
        <v>98.235100000000003</v>
      </c>
    </row>
    <row r="233" spans="1:279" x14ac:dyDescent="0.2">
      <c r="A233">
        <v>218</v>
      </c>
      <c r="B233">
        <v>1658328847.5999999</v>
      </c>
      <c r="C233">
        <v>866.5</v>
      </c>
      <c r="D233" t="s">
        <v>856</v>
      </c>
      <c r="E233" t="s">
        <v>857</v>
      </c>
      <c r="F233">
        <v>4</v>
      </c>
      <c r="G233">
        <v>1658328845.5999999</v>
      </c>
      <c r="H233">
        <f t="shared" si="150"/>
        <v>1.8695994358522365E-3</v>
      </c>
      <c r="I233">
        <f t="shared" si="151"/>
        <v>1.8695994358522365</v>
      </c>
      <c r="J233">
        <f t="shared" si="152"/>
        <v>10.809712703357958</v>
      </c>
      <c r="K233">
        <f t="shared" si="153"/>
        <v>1422.01</v>
      </c>
      <c r="L233">
        <f t="shared" si="154"/>
        <v>1218.2827882241434</v>
      </c>
      <c r="M233">
        <f t="shared" si="155"/>
        <v>123.29426901076626</v>
      </c>
      <c r="N233">
        <f t="shared" si="156"/>
        <v>143.91214024419327</v>
      </c>
      <c r="O233">
        <f t="shared" si="157"/>
        <v>0.1061790455040403</v>
      </c>
      <c r="P233">
        <f t="shared" si="158"/>
        <v>2.7687997263230351</v>
      </c>
      <c r="Q233">
        <f t="shared" si="159"/>
        <v>0.10396775885057594</v>
      </c>
      <c r="R233">
        <f t="shared" si="160"/>
        <v>6.517468894455164E-2</v>
      </c>
      <c r="S233">
        <f t="shared" si="161"/>
        <v>194.44141975530968</v>
      </c>
      <c r="T233">
        <f t="shared" si="162"/>
        <v>34.692720466878839</v>
      </c>
      <c r="U233">
        <f t="shared" si="163"/>
        <v>33.523657142857139</v>
      </c>
      <c r="V233">
        <f t="shared" si="164"/>
        <v>5.2026731952853025</v>
      </c>
      <c r="W233">
        <f t="shared" si="165"/>
        <v>64.769138663084689</v>
      </c>
      <c r="X233">
        <f t="shared" si="166"/>
        <v>3.4606795065997988</v>
      </c>
      <c r="Y233">
        <f t="shared" si="167"/>
        <v>5.3430994730399597</v>
      </c>
      <c r="Z233">
        <f t="shared" si="168"/>
        <v>1.7419936886855036</v>
      </c>
      <c r="AA233">
        <f t="shared" si="169"/>
        <v>-82.449335121083635</v>
      </c>
      <c r="AB233">
        <f t="shared" si="170"/>
        <v>71.149208952301279</v>
      </c>
      <c r="AC233">
        <f t="shared" si="171"/>
        <v>5.9291794293899835</v>
      </c>
      <c r="AD233">
        <f t="shared" si="172"/>
        <v>189.07047301591732</v>
      </c>
      <c r="AE233">
        <f t="shared" si="173"/>
        <v>20.454506548734951</v>
      </c>
      <c r="AF233">
        <f t="shared" si="174"/>
        <v>1.8181571849309699</v>
      </c>
      <c r="AG233">
        <f t="shared" si="175"/>
        <v>10.809712703357958</v>
      </c>
      <c r="AH233">
        <v>1492.131027550502</v>
      </c>
      <c r="AI233">
        <v>1474.975090909091</v>
      </c>
      <c r="AJ233">
        <v>1.748423672922184</v>
      </c>
      <c r="AK233">
        <v>64.333968966541633</v>
      </c>
      <c r="AL233">
        <f t="shared" si="176"/>
        <v>1.8695994358522365</v>
      </c>
      <c r="AM233">
        <v>32.574323101664319</v>
      </c>
      <c r="AN233">
        <v>34.204495151515161</v>
      </c>
      <c r="AO233">
        <v>6.4979204804516966E-3</v>
      </c>
      <c r="AP233">
        <v>90.117840984765252</v>
      </c>
      <c r="AQ233">
        <v>13</v>
      </c>
      <c r="AR233">
        <v>2</v>
      </c>
      <c r="AS233">
        <f t="shared" si="177"/>
        <v>1</v>
      </c>
      <c r="AT233">
        <f t="shared" si="178"/>
        <v>0</v>
      </c>
      <c r="AU233">
        <f t="shared" si="179"/>
        <v>47214.276828837967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1009.5829283706271</v>
      </c>
      <c r="BI233">
        <f t="shared" si="183"/>
        <v>10.809712703357958</v>
      </c>
      <c r="BJ233" t="e">
        <f t="shared" si="184"/>
        <v>#DIV/0!</v>
      </c>
      <c r="BK233">
        <f t="shared" si="185"/>
        <v>1.0707107261415195E-2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253</v>
      </c>
      <c r="CG233">
        <v>1000</v>
      </c>
      <c r="CH233" t="s">
        <v>414</v>
      </c>
      <c r="CI233">
        <v>1110.1500000000001</v>
      </c>
      <c r="CJ233">
        <v>1175.8634999999999</v>
      </c>
      <c r="CK233">
        <v>1152.67</v>
      </c>
      <c r="CL233">
        <v>1.3005735999999999E-4</v>
      </c>
      <c r="CM233">
        <v>6.5004835999999994E-4</v>
      </c>
      <c r="CN233">
        <v>4.7597999359999997E-2</v>
      </c>
      <c r="CO233">
        <v>5.5000000000000003E-4</v>
      </c>
      <c r="CP233">
        <f t="shared" si="196"/>
        <v>1200.0914285714291</v>
      </c>
      <c r="CQ233">
        <f t="shared" si="197"/>
        <v>1009.5829283706271</v>
      </c>
      <c r="CR233">
        <f t="shared" si="198"/>
        <v>0.84125501135560943</v>
      </c>
      <c r="CS233">
        <f t="shared" si="199"/>
        <v>0.16202217191632629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1658328845.5999999</v>
      </c>
      <c r="CZ233">
        <v>1422.01</v>
      </c>
      <c r="DA233">
        <v>1443.265714285714</v>
      </c>
      <c r="DB233">
        <v>34.195314285714289</v>
      </c>
      <c r="DC233">
        <v>32.575314285714292</v>
      </c>
      <c r="DD233">
        <v>1425.88</v>
      </c>
      <c r="DE233">
        <v>33.852828571428567</v>
      </c>
      <c r="DF233">
        <v>650.36471428571429</v>
      </c>
      <c r="DG233">
        <v>101.1032857142857</v>
      </c>
      <c r="DH233">
        <v>0.1000393285714286</v>
      </c>
      <c r="DI233">
        <v>34.000300000000003</v>
      </c>
      <c r="DJ233">
        <v>999.89999999999986</v>
      </c>
      <c r="DK233">
        <v>33.523657142857139</v>
      </c>
      <c r="DL233">
        <v>0</v>
      </c>
      <c r="DM233">
        <v>0</v>
      </c>
      <c r="DN233">
        <v>9011.1614285714277</v>
      </c>
      <c r="DO233">
        <v>0</v>
      </c>
      <c r="DP233">
        <v>1883.8342857142859</v>
      </c>
      <c r="DQ233">
        <v>-21.255485714285719</v>
      </c>
      <c r="DR233">
        <v>1472.3585714285709</v>
      </c>
      <c r="DS233">
        <v>1491.8642857142861</v>
      </c>
      <c r="DT233">
        <v>1.620001428571429</v>
      </c>
      <c r="DU233">
        <v>1443.265714285714</v>
      </c>
      <c r="DV233">
        <v>32.575314285714292</v>
      </c>
      <c r="DW233">
        <v>3.4572542857142849</v>
      </c>
      <c r="DX233">
        <v>3.2934671428571431</v>
      </c>
      <c r="DY233">
        <v>26.411271428571428</v>
      </c>
      <c r="DZ233">
        <v>25.591071428571428</v>
      </c>
      <c r="EA233">
        <v>1200.0914285714291</v>
      </c>
      <c r="EB233">
        <v>0.95799428571428558</v>
      </c>
      <c r="EC233">
        <v>4.2005957142857153E-2</v>
      </c>
      <c r="ED233">
        <v>0</v>
      </c>
      <c r="EE233">
        <v>635.10971428571429</v>
      </c>
      <c r="EF233">
        <v>5.0001600000000002</v>
      </c>
      <c r="EG233">
        <v>9426.4528571428564</v>
      </c>
      <c r="EH233">
        <v>9515.8957142857143</v>
      </c>
      <c r="EI233">
        <v>47.901571428571437</v>
      </c>
      <c r="EJ233">
        <v>50.651571428571437</v>
      </c>
      <c r="EK233">
        <v>49.133857142857153</v>
      </c>
      <c r="EL233">
        <v>49.12471428571429</v>
      </c>
      <c r="EM233">
        <v>49.633571428571443</v>
      </c>
      <c r="EN233">
        <v>1144.8871428571431</v>
      </c>
      <c r="EO233">
        <v>50.20428571428571</v>
      </c>
      <c r="EP233">
        <v>0</v>
      </c>
      <c r="EQ233">
        <v>771358.79999995232</v>
      </c>
      <c r="ER233">
        <v>0</v>
      </c>
      <c r="ES233">
        <v>635.22320000000002</v>
      </c>
      <c r="ET233">
        <v>-0.89969230230059238</v>
      </c>
      <c r="EU233">
        <v>-16.46923077032821</v>
      </c>
      <c r="EV233">
        <v>9427.5820000000003</v>
      </c>
      <c r="EW233">
        <v>15</v>
      </c>
      <c r="EX233">
        <v>1658327627.5</v>
      </c>
      <c r="EY233" t="s">
        <v>416</v>
      </c>
      <c r="EZ233">
        <v>1658327627.5</v>
      </c>
      <c r="FA233">
        <v>1658327617.5</v>
      </c>
      <c r="FB233">
        <v>12</v>
      </c>
      <c r="FC233">
        <v>-0.68500000000000005</v>
      </c>
      <c r="FD233">
        <v>-0.255</v>
      </c>
      <c r="FE233">
        <v>-3.9239999999999999</v>
      </c>
      <c r="FF233">
        <v>0.28599999999999998</v>
      </c>
      <c r="FG233">
        <v>1546</v>
      </c>
      <c r="FH233">
        <v>32</v>
      </c>
      <c r="FI233">
        <v>0.03</v>
      </c>
      <c r="FJ233">
        <v>0.04</v>
      </c>
      <c r="FK233">
        <v>-21.163679999999999</v>
      </c>
      <c r="FL233">
        <v>-0.41380863039402882</v>
      </c>
      <c r="FM233">
        <v>0.1366262917596755</v>
      </c>
      <c r="FN233">
        <v>1</v>
      </c>
      <c r="FO233">
        <v>635.34564705882349</v>
      </c>
      <c r="FP233">
        <v>-1.5696562229394171</v>
      </c>
      <c r="FQ233">
        <v>0.27487750024040569</v>
      </c>
      <c r="FR233">
        <v>0</v>
      </c>
      <c r="FS233">
        <v>1.6233087500000001</v>
      </c>
      <c r="FT233">
        <v>-0.106463527204509</v>
      </c>
      <c r="FU233">
        <v>1.4590435597935381E-2</v>
      </c>
      <c r="FV233">
        <v>0</v>
      </c>
      <c r="FW233">
        <v>1</v>
      </c>
      <c r="FX233">
        <v>3</v>
      </c>
      <c r="FY233" t="s">
        <v>425</v>
      </c>
      <c r="FZ233">
        <v>3.3693200000000001</v>
      </c>
      <c r="GA233">
        <v>2.8937599999999999</v>
      </c>
      <c r="GB233">
        <v>0.22672700000000001</v>
      </c>
      <c r="GC233">
        <v>0.231234</v>
      </c>
      <c r="GD233">
        <v>0.14128499999999999</v>
      </c>
      <c r="GE233">
        <v>0.139123</v>
      </c>
      <c r="GF233">
        <v>26675.1</v>
      </c>
      <c r="GG233">
        <v>23070.3</v>
      </c>
      <c r="GH233">
        <v>30849.4</v>
      </c>
      <c r="GI233">
        <v>27985.200000000001</v>
      </c>
      <c r="GJ233">
        <v>34905.199999999997</v>
      </c>
      <c r="GK233">
        <v>33993.9</v>
      </c>
      <c r="GL233">
        <v>40214.800000000003</v>
      </c>
      <c r="GM233">
        <v>39006.1</v>
      </c>
      <c r="GN233">
        <v>2.3087200000000001</v>
      </c>
      <c r="GO233">
        <v>1.5712200000000001</v>
      </c>
      <c r="GP233">
        <v>0</v>
      </c>
      <c r="GQ233">
        <v>2.99327E-2</v>
      </c>
      <c r="GR233">
        <v>999.9</v>
      </c>
      <c r="GS233">
        <v>33.040399999999998</v>
      </c>
      <c r="GT233">
        <v>58.7</v>
      </c>
      <c r="GU233">
        <v>39.4</v>
      </c>
      <c r="GV233">
        <v>41.683700000000002</v>
      </c>
      <c r="GW233">
        <v>50.142899999999997</v>
      </c>
      <c r="GX233">
        <v>41.342100000000002</v>
      </c>
      <c r="GY233">
        <v>1</v>
      </c>
      <c r="GZ233">
        <v>0.65456800000000004</v>
      </c>
      <c r="HA233">
        <v>1.7874399999999999</v>
      </c>
      <c r="HB233">
        <v>20.198799999999999</v>
      </c>
      <c r="HC233">
        <v>5.2147399999999999</v>
      </c>
      <c r="HD233">
        <v>11.974</v>
      </c>
      <c r="HE233">
        <v>4.9903000000000004</v>
      </c>
      <c r="HF233">
        <v>3.2924799999999999</v>
      </c>
      <c r="HG233">
        <v>8391.5</v>
      </c>
      <c r="HH233">
        <v>9999</v>
      </c>
      <c r="HI233">
        <v>9999</v>
      </c>
      <c r="HJ233">
        <v>971.2</v>
      </c>
      <c r="HK233">
        <v>4.9712500000000004</v>
      </c>
      <c r="HL233">
        <v>1.87425</v>
      </c>
      <c r="HM233">
        <v>1.87059</v>
      </c>
      <c r="HN233">
        <v>1.8702700000000001</v>
      </c>
      <c r="HO233">
        <v>1.8748499999999999</v>
      </c>
      <c r="HP233">
        <v>1.87151</v>
      </c>
      <c r="HQ233">
        <v>1.8670500000000001</v>
      </c>
      <c r="HR233">
        <v>1.8780300000000001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-3.87</v>
      </c>
      <c r="IG233">
        <v>0.34279999999999999</v>
      </c>
      <c r="IH233">
        <v>-2.1003025613674828</v>
      </c>
      <c r="II233">
        <v>1.7196870422270779E-5</v>
      </c>
      <c r="IJ233">
        <v>-2.1741833173098589E-6</v>
      </c>
      <c r="IK233">
        <v>9.0595066644434051E-10</v>
      </c>
      <c r="IL233">
        <v>-0.3055493333670728</v>
      </c>
      <c r="IM233">
        <v>-1.2435942757381079E-3</v>
      </c>
      <c r="IN233">
        <v>8.3241555849602686E-4</v>
      </c>
      <c r="IO233">
        <v>-6.8006265696850886E-6</v>
      </c>
      <c r="IP233">
        <v>17</v>
      </c>
      <c r="IQ233">
        <v>2050</v>
      </c>
      <c r="IR233">
        <v>3</v>
      </c>
      <c r="IS233">
        <v>34</v>
      </c>
      <c r="IT233">
        <v>20.3</v>
      </c>
      <c r="IU233">
        <v>20.5</v>
      </c>
      <c r="IV233">
        <v>2.9101599999999999</v>
      </c>
      <c r="IW233">
        <v>2.5354000000000001</v>
      </c>
      <c r="IX233">
        <v>1.49902</v>
      </c>
      <c r="IY233">
        <v>2.2827099999999998</v>
      </c>
      <c r="IZ233">
        <v>1.69678</v>
      </c>
      <c r="JA233">
        <v>2.2863799999999999</v>
      </c>
      <c r="JB233">
        <v>43.809199999999997</v>
      </c>
      <c r="JC233">
        <v>13.3528</v>
      </c>
      <c r="JD233">
        <v>18</v>
      </c>
      <c r="JE233">
        <v>695.13300000000004</v>
      </c>
      <c r="JF233">
        <v>287.41399999999999</v>
      </c>
      <c r="JG233">
        <v>30.0001</v>
      </c>
      <c r="JH233">
        <v>35.761800000000001</v>
      </c>
      <c r="JI233">
        <v>30.000299999999999</v>
      </c>
      <c r="JJ233">
        <v>35.510899999999999</v>
      </c>
      <c r="JK233">
        <v>35.507399999999997</v>
      </c>
      <c r="JL233">
        <v>58.331099999999999</v>
      </c>
      <c r="JM233">
        <v>27.120200000000001</v>
      </c>
      <c r="JN233">
        <v>42.448399999999999</v>
      </c>
      <c r="JO233">
        <v>30</v>
      </c>
      <c r="JP233">
        <v>1455.31</v>
      </c>
      <c r="JQ233">
        <v>32.576999999999998</v>
      </c>
      <c r="JR233">
        <v>98.313500000000005</v>
      </c>
      <c r="JS233">
        <v>98.236599999999996</v>
      </c>
    </row>
    <row r="234" spans="1:279" x14ac:dyDescent="0.2">
      <c r="A234">
        <v>219</v>
      </c>
      <c r="B234">
        <v>1658328851.0999999</v>
      </c>
      <c r="C234">
        <v>870</v>
      </c>
      <c r="D234" t="s">
        <v>858</v>
      </c>
      <c r="E234" t="s">
        <v>859</v>
      </c>
      <c r="F234">
        <v>4</v>
      </c>
      <c r="G234">
        <v>1658328849.0285721</v>
      </c>
      <c r="H234">
        <f t="shared" si="150"/>
        <v>1.8528516268793247E-3</v>
      </c>
      <c r="I234">
        <f t="shared" si="151"/>
        <v>1.8528516268793247</v>
      </c>
      <c r="J234">
        <f t="shared" si="152"/>
        <v>10.885400167117702</v>
      </c>
      <c r="K234">
        <f t="shared" si="153"/>
        <v>1427.742857142857</v>
      </c>
      <c r="L234">
        <f t="shared" si="154"/>
        <v>1221.4012632481135</v>
      </c>
      <c r="M234">
        <f t="shared" si="155"/>
        <v>123.61098750684047</v>
      </c>
      <c r="N234">
        <f t="shared" si="156"/>
        <v>144.49363185357669</v>
      </c>
      <c r="O234">
        <f t="shared" si="157"/>
        <v>0.10530646799406534</v>
      </c>
      <c r="P234">
        <f t="shared" si="158"/>
        <v>2.7681615540955762</v>
      </c>
      <c r="Q234">
        <f t="shared" si="159"/>
        <v>0.10313048503161135</v>
      </c>
      <c r="R234">
        <f t="shared" si="160"/>
        <v>6.4648311627244923E-2</v>
      </c>
      <c r="S234">
        <f t="shared" si="161"/>
        <v>194.41501632686396</v>
      </c>
      <c r="T234">
        <f t="shared" si="162"/>
        <v>34.700084742292255</v>
      </c>
      <c r="U234">
        <f t="shared" si="163"/>
        <v>33.523414285714281</v>
      </c>
      <c r="V234">
        <f t="shared" si="164"/>
        <v>5.2026024722501365</v>
      </c>
      <c r="W234">
        <f t="shared" si="165"/>
        <v>64.787315892413247</v>
      </c>
      <c r="X234">
        <f t="shared" si="166"/>
        <v>3.4621941847521205</v>
      </c>
      <c r="Y234">
        <f t="shared" si="167"/>
        <v>5.3439382957329027</v>
      </c>
      <c r="Z234">
        <f t="shared" si="168"/>
        <v>1.740408287498016</v>
      </c>
      <c r="AA234">
        <f t="shared" si="169"/>
        <v>-81.71075674537822</v>
      </c>
      <c r="AB234">
        <f t="shared" si="170"/>
        <v>71.589049200402243</v>
      </c>
      <c r="AC234">
        <f t="shared" si="171"/>
        <v>5.9672837102966261</v>
      </c>
      <c r="AD234">
        <f t="shared" si="172"/>
        <v>190.2605924921846</v>
      </c>
      <c r="AE234">
        <f t="shared" si="173"/>
        <v>20.479017523115893</v>
      </c>
      <c r="AF234">
        <f t="shared" si="174"/>
        <v>1.8250350360446894</v>
      </c>
      <c r="AG234">
        <f t="shared" si="175"/>
        <v>10.885400167117702</v>
      </c>
      <c r="AH234">
        <v>1498.249563879808</v>
      </c>
      <c r="AI234">
        <v>1481.0523030303029</v>
      </c>
      <c r="AJ234">
        <v>1.740492135127762</v>
      </c>
      <c r="AK234">
        <v>64.333968966541633</v>
      </c>
      <c r="AL234">
        <f t="shared" si="176"/>
        <v>1.8528516268793247</v>
      </c>
      <c r="AM234">
        <v>32.580294370056862</v>
      </c>
      <c r="AN234">
        <v>34.213966666666643</v>
      </c>
      <c r="AO234">
        <v>3.1388347654510169E-3</v>
      </c>
      <c r="AP234">
        <v>90.117840984765252</v>
      </c>
      <c r="AQ234">
        <v>13</v>
      </c>
      <c r="AR234">
        <v>2</v>
      </c>
      <c r="AS234">
        <f t="shared" si="177"/>
        <v>1</v>
      </c>
      <c r="AT234">
        <f t="shared" si="178"/>
        <v>0</v>
      </c>
      <c r="AU234">
        <f t="shared" si="179"/>
        <v>47196.351273353612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1009.4502426564064</v>
      </c>
      <c r="BI234">
        <f t="shared" si="183"/>
        <v>10.885400167117702</v>
      </c>
      <c r="BJ234" t="e">
        <f t="shared" si="184"/>
        <v>#DIV/0!</v>
      </c>
      <c r="BK234">
        <f t="shared" si="185"/>
        <v>1.0783493536513856E-2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253</v>
      </c>
      <c r="CG234">
        <v>1000</v>
      </c>
      <c r="CH234" t="s">
        <v>414</v>
      </c>
      <c r="CI234">
        <v>1110.1500000000001</v>
      </c>
      <c r="CJ234">
        <v>1175.8634999999999</v>
      </c>
      <c r="CK234">
        <v>1152.67</v>
      </c>
      <c r="CL234">
        <v>1.3005735999999999E-4</v>
      </c>
      <c r="CM234">
        <v>6.5004835999999994E-4</v>
      </c>
      <c r="CN234">
        <v>4.7597999359999997E-2</v>
      </c>
      <c r="CO234">
        <v>5.5000000000000003E-4</v>
      </c>
      <c r="CP234">
        <f t="shared" si="196"/>
        <v>1199.934285714286</v>
      </c>
      <c r="CQ234">
        <f t="shared" si="197"/>
        <v>1009.4502426564064</v>
      </c>
      <c r="CR234">
        <f t="shared" si="198"/>
        <v>0.84125460425152365</v>
      </c>
      <c r="CS234">
        <f t="shared" si="199"/>
        <v>0.16202138620544071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1658328849.0285721</v>
      </c>
      <c r="CZ234">
        <v>1427.742857142857</v>
      </c>
      <c r="DA234">
        <v>1449.04</v>
      </c>
      <c r="DB234">
        <v>34.209971428571428</v>
      </c>
      <c r="DC234">
        <v>32.583857142857127</v>
      </c>
      <c r="DD234">
        <v>1431.6171428571431</v>
      </c>
      <c r="DE234">
        <v>33.867057142857142</v>
      </c>
      <c r="DF234">
        <v>650.36042857142854</v>
      </c>
      <c r="DG234">
        <v>101.10428571428569</v>
      </c>
      <c r="DH234">
        <v>9.9955042857142865E-2</v>
      </c>
      <c r="DI234">
        <v>34.00311428571429</v>
      </c>
      <c r="DJ234">
        <v>999.89999999999986</v>
      </c>
      <c r="DK234">
        <v>33.523414285714281</v>
      </c>
      <c r="DL234">
        <v>0</v>
      </c>
      <c r="DM234">
        <v>0</v>
      </c>
      <c r="DN234">
        <v>9007.6799999999985</v>
      </c>
      <c r="DO234">
        <v>0</v>
      </c>
      <c r="DP234">
        <v>1883.101428571428</v>
      </c>
      <c r="DQ234">
        <v>-21.29721428571429</v>
      </c>
      <c r="DR234">
        <v>1478.3171428571429</v>
      </c>
      <c r="DS234">
        <v>1497.8457142857139</v>
      </c>
      <c r="DT234">
        <v>1.62616</v>
      </c>
      <c r="DU234">
        <v>1449.04</v>
      </c>
      <c r="DV234">
        <v>32.583857142857127</v>
      </c>
      <c r="DW234">
        <v>3.4587814285714291</v>
      </c>
      <c r="DX234">
        <v>3.294368571428572</v>
      </c>
      <c r="DY234">
        <v>26.41874285714286</v>
      </c>
      <c r="DZ234">
        <v>25.595685714285711</v>
      </c>
      <c r="EA234">
        <v>1199.934285714286</v>
      </c>
      <c r="EB234">
        <v>0.95800485714285699</v>
      </c>
      <c r="EC234">
        <v>4.1995442857142851E-2</v>
      </c>
      <c r="ED234">
        <v>0</v>
      </c>
      <c r="EE234">
        <v>634.88585714285716</v>
      </c>
      <c r="EF234">
        <v>5.0001600000000002</v>
      </c>
      <c r="EG234">
        <v>9424.3485714285725</v>
      </c>
      <c r="EH234">
        <v>9514.6671428571444</v>
      </c>
      <c r="EI234">
        <v>47.901571428571437</v>
      </c>
      <c r="EJ234">
        <v>50.669285714285706</v>
      </c>
      <c r="EK234">
        <v>49.080142857142853</v>
      </c>
      <c r="EL234">
        <v>49.124714285714283</v>
      </c>
      <c r="EM234">
        <v>49.651571428571437</v>
      </c>
      <c r="EN234">
        <v>1144.752857142857</v>
      </c>
      <c r="EO234">
        <v>50.181428571428583</v>
      </c>
      <c r="EP234">
        <v>0</v>
      </c>
      <c r="EQ234">
        <v>771362.40000009537</v>
      </c>
      <c r="ER234">
        <v>0</v>
      </c>
      <c r="ES234">
        <v>635.12927999999988</v>
      </c>
      <c r="ET234">
        <v>-1.487846155870354</v>
      </c>
      <c r="EU234">
        <v>-21.25153845392666</v>
      </c>
      <c r="EV234">
        <v>9426.5227999999988</v>
      </c>
      <c r="EW234">
        <v>15</v>
      </c>
      <c r="EX234">
        <v>1658327627.5</v>
      </c>
      <c r="EY234" t="s">
        <v>416</v>
      </c>
      <c r="EZ234">
        <v>1658327627.5</v>
      </c>
      <c r="FA234">
        <v>1658327617.5</v>
      </c>
      <c r="FB234">
        <v>12</v>
      </c>
      <c r="FC234">
        <v>-0.68500000000000005</v>
      </c>
      <c r="FD234">
        <v>-0.255</v>
      </c>
      <c r="FE234">
        <v>-3.9239999999999999</v>
      </c>
      <c r="FF234">
        <v>0.28599999999999998</v>
      </c>
      <c r="FG234">
        <v>1546</v>
      </c>
      <c r="FH234">
        <v>32</v>
      </c>
      <c r="FI234">
        <v>0.03</v>
      </c>
      <c r="FJ234">
        <v>0.04</v>
      </c>
      <c r="FK234">
        <v>-21.18892</v>
      </c>
      <c r="FL234">
        <v>-0.9355069418385884</v>
      </c>
      <c r="FM234">
        <v>0.1472445299493329</v>
      </c>
      <c r="FN234">
        <v>0</v>
      </c>
      <c r="FO234">
        <v>635.19588235294123</v>
      </c>
      <c r="FP234">
        <v>-1.43364400145139</v>
      </c>
      <c r="FQ234">
        <v>0.26346121097532549</v>
      </c>
      <c r="FR234">
        <v>0</v>
      </c>
      <c r="FS234">
        <v>1.618838</v>
      </c>
      <c r="FT234">
        <v>1.9841200750467969E-2</v>
      </c>
      <c r="FU234">
        <v>4.538775826145201E-3</v>
      </c>
      <c r="FV234">
        <v>1</v>
      </c>
      <c r="FW234">
        <v>1</v>
      </c>
      <c r="FX234">
        <v>3</v>
      </c>
      <c r="FY234" t="s">
        <v>425</v>
      </c>
      <c r="FZ234">
        <v>3.3692600000000001</v>
      </c>
      <c r="GA234">
        <v>2.8936000000000002</v>
      </c>
      <c r="GB234">
        <v>0.22730700000000001</v>
      </c>
      <c r="GC234">
        <v>0.23179900000000001</v>
      </c>
      <c r="GD234">
        <v>0.141316</v>
      </c>
      <c r="GE234">
        <v>0.13917399999999999</v>
      </c>
      <c r="GF234">
        <v>26655</v>
      </c>
      <c r="GG234">
        <v>23053.4</v>
      </c>
      <c r="GH234">
        <v>30849.4</v>
      </c>
      <c r="GI234">
        <v>27985.4</v>
      </c>
      <c r="GJ234">
        <v>34903.800000000003</v>
      </c>
      <c r="GK234">
        <v>33992.400000000001</v>
      </c>
      <c r="GL234">
        <v>40214.6</v>
      </c>
      <c r="GM234">
        <v>39006.6</v>
      </c>
      <c r="GN234">
        <v>2.3087499999999999</v>
      </c>
      <c r="GO234">
        <v>1.57117</v>
      </c>
      <c r="GP234">
        <v>0</v>
      </c>
      <c r="GQ234">
        <v>2.9191399999999999E-2</v>
      </c>
      <c r="GR234">
        <v>999.9</v>
      </c>
      <c r="GS234">
        <v>33.0471</v>
      </c>
      <c r="GT234">
        <v>58.7</v>
      </c>
      <c r="GU234">
        <v>39.4</v>
      </c>
      <c r="GV234">
        <v>41.685699999999997</v>
      </c>
      <c r="GW234">
        <v>50.652900000000002</v>
      </c>
      <c r="GX234">
        <v>41.638599999999997</v>
      </c>
      <c r="GY234">
        <v>1</v>
      </c>
      <c r="GZ234">
        <v>0.65472799999999998</v>
      </c>
      <c r="HA234">
        <v>1.7879100000000001</v>
      </c>
      <c r="HB234">
        <v>20.198599999999999</v>
      </c>
      <c r="HC234">
        <v>5.2144399999999997</v>
      </c>
      <c r="HD234">
        <v>11.974</v>
      </c>
      <c r="HE234">
        <v>4.9903000000000004</v>
      </c>
      <c r="HF234">
        <v>3.2925</v>
      </c>
      <c r="HG234">
        <v>8391.7000000000007</v>
      </c>
      <c r="HH234">
        <v>9999</v>
      </c>
      <c r="HI234">
        <v>9999</v>
      </c>
      <c r="HJ234">
        <v>971.2</v>
      </c>
      <c r="HK234">
        <v>4.9712500000000004</v>
      </c>
      <c r="HL234">
        <v>1.8742700000000001</v>
      </c>
      <c r="HM234">
        <v>1.8705799999999999</v>
      </c>
      <c r="HN234">
        <v>1.8702700000000001</v>
      </c>
      <c r="HO234">
        <v>1.8748499999999999</v>
      </c>
      <c r="HP234">
        <v>1.8714900000000001</v>
      </c>
      <c r="HQ234">
        <v>1.86704</v>
      </c>
      <c r="HR234">
        <v>1.8780399999999999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-3.87</v>
      </c>
      <c r="IG234">
        <v>0.34310000000000002</v>
      </c>
      <c r="IH234">
        <v>-2.1003025613674828</v>
      </c>
      <c r="II234">
        <v>1.7196870422270779E-5</v>
      </c>
      <c r="IJ234">
        <v>-2.1741833173098589E-6</v>
      </c>
      <c r="IK234">
        <v>9.0595066644434051E-10</v>
      </c>
      <c r="IL234">
        <v>-0.3055493333670728</v>
      </c>
      <c r="IM234">
        <v>-1.2435942757381079E-3</v>
      </c>
      <c r="IN234">
        <v>8.3241555849602686E-4</v>
      </c>
      <c r="IO234">
        <v>-6.8006265696850886E-6</v>
      </c>
      <c r="IP234">
        <v>17</v>
      </c>
      <c r="IQ234">
        <v>2050</v>
      </c>
      <c r="IR234">
        <v>3</v>
      </c>
      <c r="IS234">
        <v>34</v>
      </c>
      <c r="IT234">
        <v>20.399999999999999</v>
      </c>
      <c r="IU234">
        <v>20.6</v>
      </c>
      <c r="IV234">
        <v>2.9223599999999998</v>
      </c>
      <c r="IW234">
        <v>2.5378400000000001</v>
      </c>
      <c r="IX234">
        <v>1.49902</v>
      </c>
      <c r="IY234">
        <v>2.2802699999999998</v>
      </c>
      <c r="IZ234">
        <v>1.69678</v>
      </c>
      <c r="JA234">
        <v>2.2595200000000002</v>
      </c>
      <c r="JB234">
        <v>43.809199999999997</v>
      </c>
      <c r="JC234">
        <v>13.343999999999999</v>
      </c>
      <c r="JD234">
        <v>18</v>
      </c>
      <c r="JE234">
        <v>695.17399999999998</v>
      </c>
      <c r="JF234">
        <v>287.40300000000002</v>
      </c>
      <c r="JG234">
        <v>30.0001</v>
      </c>
      <c r="JH234">
        <v>35.7639</v>
      </c>
      <c r="JI234">
        <v>30.000399999999999</v>
      </c>
      <c r="JJ234">
        <v>35.512799999999999</v>
      </c>
      <c r="JK234">
        <v>35.510300000000001</v>
      </c>
      <c r="JL234">
        <v>58.532499999999999</v>
      </c>
      <c r="JM234">
        <v>27.120200000000001</v>
      </c>
      <c r="JN234">
        <v>42.448399999999999</v>
      </c>
      <c r="JO234">
        <v>30</v>
      </c>
      <c r="JP234">
        <v>1461.99</v>
      </c>
      <c r="JQ234">
        <v>32.577100000000002</v>
      </c>
      <c r="JR234">
        <v>98.313299999999998</v>
      </c>
      <c r="JS234">
        <v>98.237700000000004</v>
      </c>
    </row>
    <row r="235" spans="1:279" x14ac:dyDescent="0.2">
      <c r="A235">
        <v>220</v>
      </c>
      <c r="B235">
        <v>1658328855.0999999</v>
      </c>
      <c r="C235">
        <v>874</v>
      </c>
      <c r="D235" t="s">
        <v>860</v>
      </c>
      <c r="E235" t="s">
        <v>861</v>
      </c>
      <c r="F235">
        <v>4</v>
      </c>
      <c r="G235">
        <v>1658328853.0999999</v>
      </c>
      <c r="H235">
        <f t="shared" si="150"/>
        <v>1.8341487852032738E-3</v>
      </c>
      <c r="I235">
        <f t="shared" si="151"/>
        <v>1.8341487852032738</v>
      </c>
      <c r="J235">
        <f t="shared" si="152"/>
        <v>10.70902030429151</v>
      </c>
      <c r="K235">
        <f t="shared" si="153"/>
        <v>1434.562857142857</v>
      </c>
      <c r="L235">
        <f t="shared" si="154"/>
        <v>1229.1398246988488</v>
      </c>
      <c r="M235">
        <f t="shared" si="155"/>
        <v>124.39390040945771</v>
      </c>
      <c r="N235">
        <f t="shared" si="156"/>
        <v>145.18353859883914</v>
      </c>
      <c r="O235">
        <f t="shared" si="157"/>
        <v>0.10427244459907284</v>
      </c>
      <c r="P235">
        <f t="shared" si="158"/>
        <v>2.7644944827841944</v>
      </c>
      <c r="Q235">
        <f t="shared" si="159"/>
        <v>0.1021357498806099</v>
      </c>
      <c r="R235">
        <f t="shared" si="160"/>
        <v>6.4023170463602258E-2</v>
      </c>
      <c r="S235">
        <f t="shared" si="161"/>
        <v>194.41387632686164</v>
      </c>
      <c r="T235">
        <f t="shared" si="162"/>
        <v>34.70900751620065</v>
      </c>
      <c r="U235">
        <f t="shared" si="163"/>
        <v>33.525457142857142</v>
      </c>
      <c r="V235">
        <f t="shared" si="164"/>
        <v>5.203197403850127</v>
      </c>
      <c r="W235">
        <f t="shared" si="165"/>
        <v>64.802870033722328</v>
      </c>
      <c r="X235">
        <f t="shared" si="166"/>
        <v>3.4635994024339318</v>
      </c>
      <c r="Y235">
        <f t="shared" si="167"/>
        <v>5.344824080525342</v>
      </c>
      <c r="Z235">
        <f t="shared" si="168"/>
        <v>1.7395980014161951</v>
      </c>
      <c r="AA235">
        <f t="shared" si="169"/>
        <v>-80.88596142746438</v>
      </c>
      <c r="AB235">
        <f t="shared" si="170"/>
        <v>71.632606672076676</v>
      </c>
      <c r="AC235">
        <f t="shared" si="171"/>
        <v>5.9789813905374558</v>
      </c>
      <c r="AD235">
        <f t="shared" si="172"/>
        <v>191.13950296201139</v>
      </c>
      <c r="AE235">
        <f t="shared" si="173"/>
        <v>20.243863364991785</v>
      </c>
      <c r="AF235">
        <f t="shared" si="174"/>
        <v>1.8139734953805802</v>
      </c>
      <c r="AG235">
        <f t="shared" si="175"/>
        <v>10.70902030429151</v>
      </c>
      <c r="AH235">
        <v>1504.9377691612731</v>
      </c>
      <c r="AI235">
        <v>1487.979151515151</v>
      </c>
      <c r="AJ235">
        <v>1.722440185731184</v>
      </c>
      <c r="AK235">
        <v>64.333968966541633</v>
      </c>
      <c r="AL235">
        <f t="shared" si="176"/>
        <v>1.8341487852032738</v>
      </c>
      <c r="AM235">
        <v>32.601961332542473</v>
      </c>
      <c r="AN235">
        <v>34.229804242424237</v>
      </c>
      <c r="AO235">
        <v>1.1604199296287171E-3</v>
      </c>
      <c r="AP235">
        <v>90.117840984765252</v>
      </c>
      <c r="AQ235">
        <v>13</v>
      </c>
      <c r="AR235">
        <v>2</v>
      </c>
      <c r="AS235">
        <f t="shared" si="177"/>
        <v>1</v>
      </c>
      <c r="AT235">
        <f t="shared" si="178"/>
        <v>0</v>
      </c>
      <c r="AU235">
        <f t="shared" si="179"/>
        <v>47095.376509709313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1009.4442426564051</v>
      </c>
      <c r="BI235">
        <f t="shared" si="183"/>
        <v>10.70902030429151</v>
      </c>
      <c r="BJ235" t="e">
        <f t="shared" si="184"/>
        <v>#DIV/0!</v>
      </c>
      <c r="BK235">
        <f t="shared" si="185"/>
        <v>1.0608827958749029E-2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253</v>
      </c>
      <c r="CG235">
        <v>1000</v>
      </c>
      <c r="CH235" t="s">
        <v>414</v>
      </c>
      <c r="CI235">
        <v>1110.1500000000001</v>
      </c>
      <c r="CJ235">
        <v>1175.8634999999999</v>
      </c>
      <c r="CK235">
        <v>1152.67</v>
      </c>
      <c r="CL235">
        <v>1.3005735999999999E-4</v>
      </c>
      <c r="CM235">
        <v>6.5004835999999994E-4</v>
      </c>
      <c r="CN235">
        <v>4.7597999359999997E-2</v>
      </c>
      <c r="CO235">
        <v>5.5000000000000003E-4</v>
      </c>
      <c r="CP235">
        <f t="shared" si="196"/>
        <v>1199.9271428571431</v>
      </c>
      <c r="CQ235">
        <f t="shared" si="197"/>
        <v>1009.4442426564051</v>
      </c>
      <c r="CR235">
        <f t="shared" si="198"/>
        <v>0.84125461171985849</v>
      </c>
      <c r="CS235">
        <f t="shared" si="199"/>
        <v>0.16202140061932704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1658328853.0999999</v>
      </c>
      <c r="CZ235">
        <v>1434.562857142857</v>
      </c>
      <c r="DA235">
        <v>1455.64</v>
      </c>
      <c r="DB235">
        <v>34.223928571428573</v>
      </c>
      <c r="DC235">
        <v>32.607685714285722</v>
      </c>
      <c r="DD235">
        <v>1438.44</v>
      </c>
      <c r="DE235">
        <v>33.880571428571429</v>
      </c>
      <c r="DF235">
        <v>650.35728571428569</v>
      </c>
      <c r="DG235">
        <v>101.1041428571428</v>
      </c>
      <c r="DH235">
        <v>9.9884471428571417E-2</v>
      </c>
      <c r="DI235">
        <v>34.00608571428571</v>
      </c>
      <c r="DJ235">
        <v>999.89999999999986</v>
      </c>
      <c r="DK235">
        <v>33.525457142857142</v>
      </c>
      <c r="DL235">
        <v>0</v>
      </c>
      <c r="DM235">
        <v>0</v>
      </c>
      <c r="DN235">
        <v>8988.2142857142862</v>
      </c>
      <c r="DO235">
        <v>0</v>
      </c>
      <c r="DP235">
        <v>1881.4385714285711</v>
      </c>
      <c r="DQ235">
        <v>-21.076328571428569</v>
      </c>
      <c r="DR235">
        <v>1485.398571428572</v>
      </c>
      <c r="DS235">
        <v>1504.7028571428571</v>
      </c>
      <c r="DT235">
        <v>1.6162757142857149</v>
      </c>
      <c r="DU235">
        <v>1455.64</v>
      </c>
      <c r="DV235">
        <v>32.607685714285722</v>
      </c>
      <c r="DW235">
        <v>3.4601742857142859</v>
      </c>
      <c r="DX235">
        <v>3.296764285714286</v>
      </c>
      <c r="DY235">
        <v>26.42557142857143</v>
      </c>
      <c r="DZ235">
        <v>25.60792857142857</v>
      </c>
      <c r="EA235">
        <v>1199.9271428571431</v>
      </c>
      <c r="EB235">
        <v>0.95800342857142862</v>
      </c>
      <c r="EC235">
        <v>4.1996899999999997E-2</v>
      </c>
      <c r="ED235">
        <v>0</v>
      </c>
      <c r="EE235">
        <v>634.76400000000001</v>
      </c>
      <c r="EF235">
        <v>5.0001600000000002</v>
      </c>
      <c r="EG235">
        <v>9422.5457142857158</v>
      </c>
      <c r="EH235">
        <v>9514.6</v>
      </c>
      <c r="EI235">
        <v>47.919285714285721</v>
      </c>
      <c r="EJ235">
        <v>50.686999999999998</v>
      </c>
      <c r="EK235">
        <v>49.125</v>
      </c>
      <c r="EL235">
        <v>49.097857142857151</v>
      </c>
      <c r="EM235">
        <v>49.642714285714291</v>
      </c>
      <c r="EN235">
        <v>1144.745714285714</v>
      </c>
      <c r="EO235">
        <v>50.181428571428569</v>
      </c>
      <c r="EP235">
        <v>0</v>
      </c>
      <c r="EQ235">
        <v>771366.60000014305</v>
      </c>
      <c r="ER235">
        <v>0</v>
      </c>
      <c r="ES235">
        <v>634.9995769230768</v>
      </c>
      <c r="ET235">
        <v>-2.1902564087679202</v>
      </c>
      <c r="EU235">
        <v>-27.234529924153971</v>
      </c>
      <c r="EV235">
        <v>9425.2073076923079</v>
      </c>
      <c r="EW235">
        <v>15</v>
      </c>
      <c r="EX235">
        <v>1658327627.5</v>
      </c>
      <c r="EY235" t="s">
        <v>416</v>
      </c>
      <c r="EZ235">
        <v>1658327627.5</v>
      </c>
      <c r="FA235">
        <v>1658327617.5</v>
      </c>
      <c r="FB235">
        <v>12</v>
      </c>
      <c r="FC235">
        <v>-0.68500000000000005</v>
      </c>
      <c r="FD235">
        <v>-0.255</v>
      </c>
      <c r="FE235">
        <v>-3.9239999999999999</v>
      </c>
      <c r="FF235">
        <v>0.28599999999999998</v>
      </c>
      <c r="FG235">
        <v>1546</v>
      </c>
      <c r="FH235">
        <v>32</v>
      </c>
      <c r="FI235">
        <v>0.03</v>
      </c>
      <c r="FJ235">
        <v>0.04</v>
      </c>
      <c r="FK235">
        <v>-21.209334146341469</v>
      </c>
      <c r="FL235">
        <v>0.22324599303138129</v>
      </c>
      <c r="FM235">
        <v>0.1102794755902767</v>
      </c>
      <c r="FN235">
        <v>1</v>
      </c>
      <c r="FO235">
        <v>635.1152647058824</v>
      </c>
      <c r="FP235">
        <v>-1.5607792175591</v>
      </c>
      <c r="FQ235">
        <v>0.26889559627391291</v>
      </c>
      <c r="FR235">
        <v>0</v>
      </c>
      <c r="FS235">
        <v>1.618851707317073</v>
      </c>
      <c r="FT235">
        <v>1.948996515679453E-2</v>
      </c>
      <c r="FU235">
        <v>4.559002834081817E-3</v>
      </c>
      <c r="FV235">
        <v>1</v>
      </c>
      <c r="FW235">
        <v>2</v>
      </c>
      <c r="FX235">
        <v>3</v>
      </c>
      <c r="FY235" t="s">
        <v>417</v>
      </c>
      <c r="FZ235">
        <v>3.3693300000000002</v>
      </c>
      <c r="GA235">
        <v>2.8937200000000001</v>
      </c>
      <c r="GB235">
        <v>0.22795099999999999</v>
      </c>
      <c r="GC235">
        <v>0.23245299999999999</v>
      </c>
      <c r="GD235">
        <v>0.14135800000000001</v>
      </c>
      <c r="GE235">
        <v>0.13924800000000001</v>
      </c>
      <c r="GF235">
        <v>26632.1</v>
      </c>
      <c r="GG235">
        <v>23034.3</v>
      </c>
      <c r="GH235">
        <v>30848.799999999999</v>
      </c>
      <c r="GI235">
        <v>27986.2</v>
      </c>
      <c r="GJ235">
        <v>34901.199999999997</v>
      </c>
      <c r="GK235">
        <v>33990.400000000001</v>
      </c>
      <c r="GL235">
        <v>40213.599999999999</v>
      </c>
      <c r="GM235">
        <v>39007.699999999997</v>
      </c>
      <c r="GN235">
        <v>2.3091200000000001</v>
      </c>
      <c r="GO235">
        <v>1.5708200000000001</v>
      </c>
      <c r="GP235">
        <v>0</v>
      </c>
      <c r="GQ235">
        <v>2.9854499999999999E-2</v>
      </c>
      <c r="GR235">
        <v>999.9</v>
      </c>
      <c r="GS235">
        <v>33.053699999999999</v>
      </c>
      <c r="GT235">
        <v>58.7</v>
      </c>
      <c r="GU235">
        <v>39.4</v>
      </c>
      <c r="GV235">
        <v>41.6828</v>
      </c>
      <c r="GW235">
        <v>50.2029</v>
      </c>
      <c r="GX235">
        <v>41.498399999999997</v>
      </c>
      <c r="GY235">
        <v>1</v>
      </c>
      <c r="GZ235">
        <v>0.65488599999999997</v>
      </c>
      <c r="HA235">
        <v>1.7881</v>
      </c>
      <c r="HB235">
        <v>20.198499999999999</v>
      </c>
      <c r="HC235">
        <v>5.2147399999999999</v>
      </c>
      <c r="HD235">
        <v>11.974</v>
      </c>
      <c r="HE235">
        <v>4.9905499999999998</v>
      </c>
      <c r="HF235">
        <v>3.2924799999999999</v>
      </c>
      <c r="HG235">
        <v>8391.7000000000007</v>
      </c>
      <c r="HH235">
        <v>9999</v>
      </c>
      <c r="HI235">
        <v>9999</v>
      </c>
      <c r="HJ235">
        <v>971.2</v>
      </c>
      <c r="HK235">
        <v>4.9712500000000004</v>
      </c>
      <c r="HL235">
        <v>1.8742700000000001</v>
      </c>
      <c r="HM235">
        <v>1.8705799999999999</v>
      </c>
      <c r="HN235">
        <v>1.8702700000000001</v>
      </c>
      <c r="HO235">
        <v>1.8748499999999999</v>
      </c>
      <c r="HP235">
        <v>1.87151</v>
      </c>
      <c r="HQ235">
        <v>1.86704</v>
      </c>
      <c r="HR235">
        <v>1.8780300000000001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-3.88</v>
      </c>
      <c r="IG235">
        <v>0.34360000000000002</v>
      </c>
      <c r="IH235">
        <v>-2.1003025613674828</v>
      </c>
      <c r="II235">
        <v>1.7196870422270779E-5</v>
      </c>
      <c r="IJ235">
        <v>-2.1741833173098589E-6</v>
      </c>
      <c r="IK235">
        <v>9.0595066644434051E-10</v>
      </c>
      <c r="IL235">
        <v>-0.3055493333670728</v>
      </c>
      <c r="IM235">
        <v>-1.2435942757381079E-3</v>
      </c>
      <c r="IN235">
        <v>8.3241555849602686E-4</v>
      </c>
      <c r="IO235">
        <v>-6.8006265696850886E-6</v>
      </c>
      <c r="IP235">
        <v>17</v>
      </c>
      <c r="IQ235">
        <v>2050</v>
      </c>
      <c r="IR235">
        <v>3</v>
      </c>
      <c r="IS235">
        <v>34</v>
      </c>
      <c r="IT235">
        <v>20.5</v>
      </c>
      <c r="IU235">
        <v>20.6</v>
      </c>
      <c r="IV235">
        <v>2.9321299999999999</v>
      </c>
      <c r="IW235">
        <v>2.5390600000000001</v>
      </c>
      <c r="IX235">
        <v>1.49902</v>
      </c>
      <c r="IY235">
        <v>2.2814899999999998</v>
      </c>
      <c r="IZ235">
        <v>1.69678</v>
      </c>
      <c r="JA235">
        <v>2.3303199999999999</v>
      </c>
      <c r="JB235">
        <v>43.8367</v>
      </c>
      <c r="JC235">
        <v>13.343999999999999</v>
      </c>
      <c r="JD235">
        <v>18</v>
      </c>
      <c r="JE235">
        <v>695.5</v>
      </c>
      <c r="JF235">
        <v>287.23500000000001</v>
      </c>
      <c r="JG235">
        <v>30.0002</v>
      </c>
      <c r="JH235">
        <v>35.7669</v>
      </c>
      <c r="JI235">
        <v>30.000299999999999</v>
      </c>
      <c r="JJ235">
        <v>35.514499999999998</v>
      </c>
      <c r="JK235">
        <v>35.511099999999999</v>
      </c>
      <c r="JL235">
        <v>58.753599999999999</v>
      </c>
      <c r="JM235">
        <v>27.120200000000001</v>
      </c>
      <c r="JN235">
        <v>42.448399999999999</v>
      </c>
      <c r="JO235">
        <v>30</v>
      </c>
      <c r="JP235">
        <v>1468.67</v>
      </c>
      <c r="JQ235">
        <v>32.577100000000002</v>
      </c>
      <c r="JR235">
        <v>98.311000000000007</v>
      </c>
      <c r="JS235">
        <v>98.240499999999997</v>
      </c>
    </row>
    <row r="236" spans="1:279" x14ac:dyDescent="0.2">
      <c r="A236">
        <v>221</v>
      </c>
      <c r="B236">
        <v>1658328859.0999999</v>
      </c>
      <c r="C236">
        <v>878</v>
      </c>
      <c r="D236" t="s">
        <v>862</v>
      </c>
      <c r="E236" t="s">
        <v>863</v>
      </c>
      <c r="F236">
        <v>4</v>
      </c>
      <c r="G236">
        <v>1658328856.7874999</v>
      </c>
      <c r="H236">
        <f t="shared" si="150"/>
        <v>1.8206216248215369E-3</v>
      </c>
      <c r="I236">
        <f t="shared" si="151"/>
        <v>1.8206216248215368</v>
      </c>
      <c r="J236">
        <f t="shared" si="152"/>
        <v>10.797018459999544</v>
      </c>
      <c r="K236">
        <f t="shared" si="153"/>
        <v>1440.75</v>
      </c>
      <c r="L236">
        <f t="shared" si="154"/>
        <v>1232.3644642481781</v>
      </c>
      <c r="M236">
        <f t="shared" si="155"/>
        <v>124.71914698263359</v>
      </c>
      <c r="N236">
        <f t="shared" si="156"/>
        <v>145.80841644509064</v>
      </c>
      <c r="O236">
        <f t="shared" si="157"/>
        <v>0.10338618475202924</v>
      </c>
      <c r="P236">
        <f t="shared" si="158"/>
        <v>2.7680936503820672</v>
      </c>
      <c r="Q236">
        <f t="shared" si="159"/>
        <v>0.10128793481482216</v>
      </c>
      <c r="R236">
        <f t="shared" si="160"/>
        <v>6.3489931831800087E-2</v>
      </c>
      <c r="S236">
        <f t="shared" si="161"/>
        <v>194.42636248748499</v>
      </c>
      <c r="T236">
        <f t="shared" si="162"/>
        <v>34.716304871104207</v>
      </c>
      <c r="U236">
        <f t="shared" si="163"/>
        <v>33.535787499999998</v>
      </c>
      <c r="V236">
        <f t="shared" si="164"/>
        <v>5.2062067711021944</v>
      </c>
      <c r="W236">
        <f t="shared" si="165"/>
        <v>64.814017341951995</v>
      </c>
      <c r="X236">
        <f t="shared" si="166"/>
        <v>3.4650410003434482</v>
      </c>
      <c r="Y236">
        <f t="shared" si="167"/>
        <v>5.3461290357335107</v>
      </c>
      <c r="Z236">
        <f t="shared" si="168"/>
        <v>1.7411657707587462</v>
      </c>
      <c r="AA236">
        <f t="shared" si="169"/>
        <v>-80.289413654629783</v>
      </c>
      <c r="AB236">
        <f t="shared" si="170"/>
        <v>70.837394941628972</v>
      </c>
      <c r="AC236">
        <f t="shared" si="171"/>
        <v>5.9053439995481556</v>
      </c>
      <c r="AD236">
        <f t="shared" si="172"/>
        <v>190.87968777403233</v>
      </c>
      <c r="AE236">
        <f t="shared" si="173"/>
        <v>20.58193833861359</v>
      </c>
      <c r="AF236">
        <f t="shared" si="174"/>
        <v>1.8040275499818499</v>
      </c>
      <c r="AG236">
        <f t="shared" si="175"/>
        <v>10.797018459999544</v>
      </c>
      <c r="AH236">
        <v>1512.358306966813</v>
      </c>
      <c r="AI236">
        <v>1495.062787878787</v>
      </c>
      <c r="AJ236">
        <v>1.786999457364717</v>
      </c>
      <c r="AK236">
        <v>64.333968966541633</v>
      </c>
      <c r="AL236">
        <f t="shared" si="176"/>
        <v>1.8206216248215368</v>
      </c>
      <c r="AM236">
        <v>32.628080949835343</v>
      </c>
      <c r="AN236">
        <v>34.246005454545447</v>
      </c>
      <c r="AO236">
        <v>7.6749699493997578E-4</v>
      </c>
      <c r="AP236">
        <v>90.117840984765252</v>
      </c>
      <c r="AQ236">
        <v>13</v>
      </c>
      <c r="AR236">
        <v>2</v>
      </c>
      <c r="AS236">
        <f t="shared" si="177"/>
        <v>1</v>
      </c>
      <c r="AT236">
        <f t="shared" si="178"/>
        <v>0</v>
      </c>
      <c r="AU236">
        <f t="shared" si="179"/>
        <v>47193.351424676715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1009.505887299215</v>
      </c>
      <c r="BI236">
        <f t="shared" si="183"/>
        <v>10.797018459999544</v>
      </c>
      <c r="BJ236" t="e">
        <f t="shared" si="184"/>
        <v>#DIV/0!</v>
      </c>
      <c r="BK236">
        <f t="shared" si="185"/>
        <v>1.0695349671397542E-2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253</v>
      </c>
      <c r="CG236">
        <v>1000</v>
      </c>
      <c r="CH236" t="s">
        <v>414</v>
      </c>
      <c r="CI236">
        <v>1110.1500000000001</v>
      </c>
      <c r="CJ236">
        <v>1175.8634999999999</v>
      </c>
      <c r="CK236">
        <v>1152.67</v>
      </c>
      <c r="CL236">
        <v>1.3005735999999999E-4</v>
      </c>
      <c r="CM236">
        <v>6.5004835999999994E-4</v>
      </c>
      <c r="CN236">
        <v>4.7597999359999997E-2</v>
      </c>
      <c r="CO236">
        <v>5.5000000000000003E-4</v>
      </c>
      <c r="CP236">
        <f t="shared" si="196"/>
        <v>1200</v>
      </c>
      <c r="CQ236">
        <f t="shared" si="197"/>
        <v>1009.505887299215</v>
      </c>
      <c r="CR236">
        <f t="shared" si="198"/>
        <v>0.84125490608267917</v>
      </c>
      <c r="CS236">
        <f t="shared" si="199"/>
        <v>0.16202196873957084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1658328856.7874999</v>
      </c>
      <c r="CZ236">
        <v>1440.75</v>
      </c>
      <c r="DA236">
        <v>1462.13625</v>
      </c>
      <c r="DB236">
        <v>34.238474999999987</v>
      </c>
      <c r="DC236">
        <v>32.6311125</v>
      </c>
      <c r="DD236">
        <v>1444.63</v>
      </c>
      <c r="DE236">
        <v>33.894674999999992</v>
      </c>
      <c r="DF236">
        <v>650.35500000000002</v>
      </c>
      <c r="DG236">
        <v>101.10312500000001</v>
      </c>
      <c r="DH236">
        <v>0.1000097875</v>
      </c>
      <c r="DI236">
        <v>34.010462500000003</v>
      </c>
      <c r="DJ236">
        <v>999.9</v>
      </c>
      <c r="DK236">
        <v>33.535787499999998</v>
      </c>
      <c r="DL236">
        <v>0</v>
      </c>
      <c r="DM236">
        <v>0</v>
      </c>
      <c r="DN236">
        <v>9007.4225000000006</v>
      </c>
      <c r="DO236">
        <v>0</v>
      </c>
      <c r="DP236">
        <v>1881.57</v>
      </c>
      <c r="DQ236">
        <v>-21.387137500000001</v>
      </c>
      <c r="DR236">
        <v>1491.8287499999999</v>
      </c>
      <c r="DS236">
        <v>1511.45625</v>
      </c>
      <c r="DT236">
        <v>1.6073599999999999</v>
      </c>
      <c r="DU236">
        <v>1462.13625</v>
      </c>
      <c r="DV236">
        <v>32.6311125</v>
      </c>
      <c r="DW236">
        <v>3.4616199999999999</v>
      </c>
      <c r="DX236">
        <v>3.2991125000000001</v>
      </c>
      <c r="DY236">
        <v>26.432662499999999</v>
      </c>
      <c r="DZ236">
        <v>25.619912500000002</v>
      </c>
      <c r="EA236">
        <v>1200</v>
      </c>
      <c r="EB236">
        <v>0.9579955</v>
      </c>
      <c r="EC236">
        <v>4.2004862499999997E-2</v>
      </c>
      <c r="ED236">
        <v>0</v>
      </c>
      <c r="EE236">
        <v>634.56349999999998</v>
      </c>
      <c r="EF236">
        <v>5.0001600000000002</v>
      </c>
      <c r="EG236">
        <v>9421.0962500000005</v>
      </c>
      <c r="EH236">
        <v>9515.151249999999</v>
      </c>
      <c r="EI236">
        <v>47.913874999999997</v>
      </c>
      <c r="EJ236">
        <v>50.655999999999999</v>
      </c>
      <c r="EK236">
        <v>49.124749999999999</v>
      </c>
      <c r="EL236">
        <v>49.124875000000003</v>
      </c>
      <c r="EM236">
        <v>49.616999999999997</v>
      </c>
      <c r="EN236">
        <v>1144.80375</v>
      </c>
      <c r="EO236">
        <v>50.196250000000013</v>
      </c>
      <c r="EP236">
        <v>0</v>
      </c>
      <c r="EQ236">
        <v>771370.20000004768</v>
      </c>
      <c r="ER236">
        <v>0</v>
      </c>
      <c r="ES236">
        <v>634.85742307692317</v>
      </c>
      <c r="ET236">
        <v>-2.8128204915912121</v>
      </c>
      <c r="EU236">
        <v>-24.821880301096389</v>
      </c>
      <c r="EV236">
        <v>9423.5276923076908</v>
      </c>
      <c r="EW236">
        <v>15</v>
      </c>
      <c r="EX236">
        <v>1658327627.5</v>
      </c>
      <c r="EY236" t="s">
        <v>416</v>
      </c>
      <c r="EZ236">
        <v>1658327627.5</v>
      </c>
      <c r="FA236">
        <v>1658327617.5</v>
      </c>
      <c r="FB236">
        <v>12</v>
      </c>
      <c r="FC236">
        <v>-0.68500000000000005</v>
      </c>
      <c r="FD236">
        <v>-0.255</v>
      </c>
      <c r="FE236">
        <v>-3.9239999999999999</v>
      </c>
      <c r="FF236">
        <v>0.28599999999999998</v>
      </c>
      <c r="FG236">
        <v>1546</v>
      </c>
      <c r="FH236">
        <v>32</v>
      </c>
      <c r="FI236">
        <v>0.03</v>
      </c>
      <c r="FJ236">
        <v>0.04</v>
      </c>
      <c r="FK236">
        <v>-21.227117499999999</v>
      </c>
      <c r="FL236">
        <v>-0.53876060037517615</v>
      </c>
      <c r="FM236">
        <v>0.12682335724837909</v>
      </c>
      <c r="FN236">
        <v>0</v>
      </c>
      <c r="FO236">
        <v>634.93967647058821</v>
      </c>
      <c r="FP236">
        <v>-2.3421695901219688</v>
      </c>
      <c r="FQ236">
        <v>0.32770428927780659</v>
      </c>
      <c r="FR236">
        <v>0</v>
      </c>
      <c r="FS236">
        <v>1.61689525</v>
      </c>
      <c r="FT236">
        <v>-1.8467279549721528E-2</v>
      </c>
      <c r="FU236">
        <v>6.4143487539656046E-3</v>
      </c>
      <c r="FV236">
        <v>1</v>
      </c>
      <c r="FW236">
        <v>1</v>
      </c>
      <c r="FX236">
        <v>3</v>
      </c>
      <c r="FY236" t="s">
        <v>425</v>
      </c>
      <c r="FZ236">
        <v>3.36924</v>
      </c>
      <c r="GA236">
        <v>2.8937599999999999</v>
      </c>
      <c r="GB236">
        <v>0.22861200000000001</v>
      </c>
      <c r="GC236">
        <v>0.23311100000000001</v>
      </c>
      <c r="GD236">
        <v>0.141399</v>
      </c>
      <c r="GE236">
        <v>0.139316</v>
      </c>
      <c r="GF236">
        <v>26609.1</v>
      </c>
      <c r="GG236">
        <v>23014.3</v>
      </c>
      <c r="GH236">
        <v>30848.7</v>
      </c>
      <c r="GI236">
        <v>27986</v>
      </c>
      <c r="GJ236">
        <v>34899.699999999997</v>
      </c>
      <c r="GK236">
        <v>33987.5</v>
      </c>
      <c r="GL236">
        <v>40213.699999999997</v>
      </c>
      <c r="GM236">
        <v>39007.4</v>
      </c>
      <c r="GN236">
        <v>2.3091499999999998</v>
      </c>
      <c r="GO236">
        <v>1.5705499999999999</v>
      </c>
      <c r="GP236">
        <v>0</v>
      </c>
      <c r="GQ236">
        <v>2.9221199999999999E-2</v>
      </c>
      <c r="GR236">
        <v>999.9</v>
      </c>
      <c r="GS236">
        <v>33.056699999999999</v>
      </c>
      <c r="GT236">
        <v>58.7</v>
      </c>
      <c r="GU236">
        <v>39.4</v>
      </c>
      <c r="GV236">
        <v>41.686999999999998</v>
      </c>
      <c r="GW236">
        <v>50.562899999999999</v>
      </c>
      <c r="GX236">
        <v>41.718800000000002</v>
      </c>
      <c r="GY236">
        <v>1</v>
      </c>
      <c r="GZ236">
        <v>0.65506600000000004</v>
      </c>
      <c r="HA236">
        <v>1.78895</v>
      </c>
      <c r="HB236">
        <v>20.198599999999999</v>
      </c>
      <c r="HC236">
        <v>5.2151899999999998</v>
      </c>
      <c r="HD236">
        <v>11.974</v>
      </c>
      <c r="HE236">
        <v>4.99085</v>
      </c>
      <c r="HF236">
        <v>3.2926500000000001</v>
      </c>
      <c r="HG236">
        <v>8391.7000000000007</v>
      </c>
      <c r="HH236">
        <v>9999</v>
      </c>
      <c r="HI236">
        <v>9999</v>
      </c>
      <c r="HJ236">
        <v>971.2</v>
      </c>
      <c r="HK236">
        <v>4.9712500000000004</v>
      </c>
      <c r="HL236">
        <v>1.87429</v>
      </c>
      <c r="HM236">
        <v>1.87059</v>
      </c>
      <c r="HN236">
        <v>1.8702700000000001</v>
      </c>
      <c r="HO236">
        <v>1.8748499999999999</v>
      </c>
      <c r="HP236">
        <v>1.8714999999999999</v>
      </c>
      <c r="HQ236">
        <v>1.86704</v>
      </c>
      <c r="HR236">
        <v>1.8780300000000001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-3.88</v>
      </c>
      <c r="IG236">
        <v>0.34410000000000002</v>
      </c>
      <c r="IH236">
        <v>-2.1003025613674828</v>
      </c>
      <c r="II236">
        <v>1.7196870422270779E-5</v>
      </c>
      <c r="IJ236">
        <v>-2.1741833173098589E-6</v>
      </c>
      <c r="IK236">
        <v>9.0595066644434051E-10</v>
      </c>
      <c r="IL236">
        <v>-0.3055493333670728</v>
      </c>
      <c r="IM236">
        <v>-1.2435942757381079E-3</v>
      </c>
      <c r="IN236">
        <v>8.3241555849602686E-4</v>
      </c>
      <c r="IO236">
        <v>-6.8006265696850886E-6</v>
      </c>
      <c r="IP236">
        <v>17</v>
      </c>
      <c r="IQ236">
        <v>2050</v>
      </c>
      <c r="IR236">
        <v>3</v>
      </c>
      <c r="IS236">
        <v>34</v>
      </c>
      <c r="IT236">
        <v>20.5</v>
      </c>
      <c r="IU236">
        <v>20.7</v>
      </c>
      <c r="IV236">
        <v>2.94312</v>
      </c>
      <c r="IW236">
        <v>2.5354000000000001</v>
      </c>
      <c r="IX236">
        <v>1.49902</v>
      </c>
      <c r="IY236">
        <v>2.2814899999999998</v>
      </c>
      <c r="IZ236">
        <v>1.69678</v>
      </c>
      <c r="JA236">
        <v>2.2778299999999998</v>
      </c>
      <c r="JB236">
        <v>43.8367</v>
      </c>
      <c r="JC236">
        <v>13.343999999999999</v>
      </c>
      <c r="JD236">
        <v>18</v>
      </c>
      <c r="JE236">
        <v>695.53800000000001</v>
      </c>
      <c r="JF236">
        <v>287.11200000000002</v>
      </c>
      <c r="JG236">
        <v>30.000299999999999</v>
      </c>
      <c r="JH236">
        <v>35.7697</v>
      </c>
      <c r="JI236">
        <v>30.0001</v>
      </c>
      <c r="JJ236">
        <v>35.515999999999998</v>
      </c>
      <c r="JK236">
        <v>35.513500000000001</v>
      </c>
      <c r="JL236">
        <v>58.972700000000003</v>
      </c>
      <c r="JM236">
        <v>27.120200000000001</v>
      </c>
      <c r="JN236">
        <v>42.448399999999999</v>
      </c>
      <c r="JO236">
        <v>30</v>
      </c>
      <c r="JP236">
        <v>1475.35</v>
      </c>
      <c r="JQ236">
        <v>32.577100000000002</v>
      </c>
      <c r="JR236">
        <v>98.311000000000007</v>
      </c>
      <c r="JS236">
        <v>98.239800000000002</v>
      </c>
    </row>
    <row r="237" spans="1:279" x14ac:dyDescent="0.2">
      <c r="A237">
        <v>222</v>
      </c>
      <c r="B237">
        <v>1658328863.0999999</v>
      </c>
      <c r="C237">
        <v>882</v>
      </c>
      <c r="D237" t="s">
        <v>864</v>
      </c>
      <c r="E237" t="s">
        <v>865</v>
      </c>
      <c r="F237">
        <v>4</v>
      </c>
      <c r="G237">
        <v>1658328861.0999999</v>
      </c>
      <c r="H237">
        <f t="shared" si="150"/>
        <v>1.8126486463741825E-3</v>
      </c>
      <c r="I237">
        <f t="shared" si="151"/>
        <v>1.8126486463741824</v>
      </c>
      <c r="J237">
        <f t="shared" si="152"/>
        <v>10.722537585633196</v>
      </c>
      <c r="K237">
        <f t="shared" si="153"/>
        <v>1448.01</v>
      </c>
      <c r="L237">
        <f t="shared" si="154"/>
        <v>1240.171895017733</v>
      </c>
      <c r="M237">
        <f t="shared" si="155"/>
        <v>125.50879763816958</v>
      </c>
      <c r="N237">
        <f t="shared" si="156"/>
        <v>146.5425839741734</v>
      </c>
      <c r="O237">
        <f t="shared" si="157"/>
        <v>0.10309009499048702</v>
      </c>
      <c r="P237">
        <f t="shared" si="158"/>
        <v>2.7730742915028972</v>
      </c>
      <c r="Q237">
        <f t="shared" si="159"/>
        <v>0.10100738129772603</v>
      </c>
      <c r="R237">
        <f t="shared" si="160"/>
        <v>6.331323230339142E-2</v>
      </c>
      <c r="S237">
        <f t="shared" si="161"/>
        <v>194.43744089820342</v>
      </c>
      <c r="T237">
        <f t="shared" si="162"/>
        <v>34.722294521689726</v>
      </c>
      <c r="U237">
        <f t="shared" si="163"/>
        <v>33.532528571428571</v>
      </c>
      <c r="V237">
        <f t="shared" si="164"/>
        <v>5.2052572394424947</v>
      </c>
      <c r="W237">
        <f t="shared" si="165"/>
        <v>64.831300296022491</v>
      </c>
      <c r="X237">
        <f t="shared" si="166"/>
        <v>3.4669168264432657</v>
      </c>
      <c r="Y237">
        <f t="shared" si="167"/>
        <v>5.3475972417847171</v>
      </c>
      <c r="Z237">
        <f t="shared" si="168"/>
        <v>1.738340412999229</v>
      </c>
      <c r="AA237">
        <f t="shared" si="169"/>
        <v>-79.937805305101449</v>
      </c>
      <c r="AB237">
        <f t="shared" si="170"/>
        <v>72.188099495407286</v>
      </c>
      <c r="AC237">
        <f t="shared" si="171"/>
        <v>6.0071855369708063</v>
      </c>
      <c r="AD237">
        <f t="shared" si="172"/>
        <v>192.69492062548005</v>
      </c>
      <c r="AE237">
        <f t="shared" si="173"/>
        <v>20.183089726922123</v>
      </c>
      <c r="AF237">
        <f t="shared" si="174"/>
        <v>1.7941498118081989</v>
      </c>
      <c r="AG237">
        <f t="shared" si="175"/>
        <v>10.722537585633196</v>
      </c>
      <c r="AH237">
        <v>1518.852118313418</v>
      </c>
      <c r="AI237">
        <v>1501.932848484847</v>
      </c>
      <c r="AJ237">
        <v>1.709025854482948</v>
      </c>
      <c r="AK237">
        <v>64.333968966541633</v>
      </c>
      <c r="AL237">
        <f t="shared" si="176"/>
        <v>1.8126486463741824</v>
      </c>
      <c r="AM237">
        <v>32.653453883490457</v>
      </c>
      <c r="AN237">
        <v>34.265513939393927</v>
      </c>
      <c r="AO237">
        <v>5.3526570717364879E-4</v>
      </c>
      <c r="AP237">
        <v>90.117840984765252</v>
      </c>
      <c r="AQ237">
        <v>13</v>
      </c>
      <c r="AR237">
        <v>2</v>
      </c>
      <c r="AS237">
        <f t="shared" si="177"/>
        <v>1</v>
      </c>
      <c r="AT237">
        <f t="shared" si="178"/>
        <v>0</v>
      </c>
      <c r="AU237">
        <f t="shared" si="179"/>
        <v>47329.22104527412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1009.5635569420739</v>
      </c>
      <c r="BI237">
        <f t="shared" si="183"/>
        <v>10.722537585633196</v>
      </c>
      <c r="BJ237" t="e">
        <f t="shared" si="184"/>
        <v>#DIV/0!</v>
      </c>
      <c r="BK237">
        <f t="shared" si="185"/>
        <v>1.0620963397402455E-2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253</v>
      </c>
      <c r="CG237">
        <v>1000</v>
      </c>
      <c r="CH237" t="s">
        <v>414</v>
      </c>
      <c r="CI237">
        <v>1110.1500000000001</v>
      </c>
      <c r="CJ237">
        <v>1175.8634999999999</v>
      </c>
      <c r="CK237">
        <v>1152.67</v>
      </c>
      <c r="CL237">
        <v>1.3005735999999999E-4</v>
      </c>
      <c r="CM237">
        <v>6.5004835999999994E-4</v>
      </c>
      <c r="CN237">
        <v>4.7597999359999997E-2</v>
      </c>
      <c r="CO237">
        <v>5.5000000000000003E-4</v>
      </c>
      <c r="CP237">
        <f t="shared" si="196"/>
        <v>1200.068571428571</v>
      </c>
      <c r="CQ237">
        <f t="shared" si="197"/>
        <v>1009.5635569420739</v>
      </c>
      <c r="CR237">
        <f t="shared" si="198"/>
        <v>0.84125489241025753</v>
      </c>
      <c r="CS237">
        <f t="shared" si="199"/>
        <v>0.16202194235179709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1658328861.0999999</v>
      </c>
      <c r="CZ237">
        <v>1448.01</v>
      </c>
      <c r="DA237">
        <v>1469.027142857143</v>
      </c>
      <c r="DB237">
        <v>34.25714285714286</v>
      </c>
      <c r="DC237">
        <v>32.658614285714279</v>
      </c>
      <c r="DD237">
        <v>1451.8942857142861</v>
      </c>
      <c r="DE237">
        <v>33.912785714285711</v>
      </c>
      <c r="DF237">
        <v>650.35585714285719</v>
      </c>
      <c r="DG237">
        <v>101.10299999999999</v>
      </c>
      <c r="DH237">
        <v>9.9743057142857139E-2</v>
      </c>
      <c r="DI237">
        <v>34.015385714285721</v>
      </c>
      <c r="DJ237">
        <v>999.89999999999986</v>
      </c>
      <c r="DK237">
        <v>33.532528571428571</v>
      </c>
      <c r="DL237">
        <v>0</v>
      </c>
      <c r="DM237">
        <v>0</v>
      </c>
      <c r="DN237">
        <v>9033.9285714285706</v>
      </c>
      <c r="DO237">
        <v>0</v>
      </c>
      <c r="DP237">
        <v>1880.95</v>
      </c>
      <c r="DQ237">
        <v>-21.018128571428569</v>
      </c>
      <c r="DR237">
        <v>1499.3742857142861</v>
      </c>
      <c r="DS237">
        <v>1518.6242857142861</v>
      </c>
      <c r="DT237">
        <v>1.598548571428571</v>
      </c>
      <c r="DU237">
        <v>1469.027142857143</v>
      </c>
      <c r="DV237">
        <v>32.658614285714279</v>
      </c>
      <c r="DW237">
        <v>3.463498571428572</v>
      </c>
      <c r="DX237">
        <v>3.3018828571428571</v>
      </c>
      <c r="DY237">
        <v>26.441871428571432</v>
      </c>
      <c r="DZ237">
        <v>25.634057142857142</v>
      </c>
      <c r="EA237">
        <v>1200.068571428571</v>
      </c>
      <c r="EB237">
        <v>0.95799285714285709</v>
      </c>
      <c r="EC237">
        <v>4.2007414285714292E-2</v>
      </c>
      <c r="ED237">
        <v>0</v>
      </c>
      <c r="EE237">
        <v>634.22699999999998</v>
      </c>
      <c r="EF237">
        <v>5.0001600000000002</v>
      </c>
      <c r="EG237">
        <v>9419.8314285714278</v>
      </c>
      <c r="EH237">
        <v>9515.7028571428564</v>
      </c>
      <c r="EI237">
        <v>47.91057142857143</v>
      </c>
      <c r="EJ237">
        <v>50.669285714285706</v>
      </c>
      <c r="EK237">
        <v>49.08014285714286</v>
      </c>
      <c r="EL237">
        <v>49.16057142857143</v>
      </c>
      <c r="EM237">
        <v>49.651571428571437</v>
      </c>
      <c r="EN237">
        <v>1144.8699999999999</v>
      </c>
      <c r="EO237">
        <v>50.198571428571427</v>
      </c>
      <c r="EP237">
        <v>0</v>
      </c>
      <c r="EQ237">
        <v>771374.40000009537</v>
      </c>
      <c r="ER237">
        <v>0</v>
      </c>
      <c r="ES237">
        <v>634.63199999999995</v>
      </c>
      <c r="ET237">
        <v>-3.0675384364658802</v>
      </c>
      <c r="EU237">
        <v>-26.577692284326751</v>
      </c>
      <c r="EV237">
        <v>9421.7515999999996</v>
      </c>
      <c r="EW237">
        <v>15</v>
      </c>
      <c r="EX237">
        <v>1658327627.5</v>
      </c>
      <c r="EY237" t="s">
        <v>416</v>
      </c>
      <c r="EZ237">
        <v>1658327627.5</v>
      </c>
      <c r="FA237">
        <v>1658327617.5</v>
      </c>
      <c r="FB237">
        <v>12</v>
      </c>
      <c r="FC237">
        <v>-0.68500000000000005</v>
      </c>
      <c r="FD237">
        <v>-0.255</v>
      </c>
      <c r="FE237">
        <v>-3.9239999999999999</v>
      </c>
      <c r="FF237">
        <v>0.28599999999999998</v>
      </c>
      <c r="FG237">
        <v>1546</v>
      </c>
      <c r="FH237">
        <v>32</v>
      </c>
      <c r="FI237">
        <v>0.03</v>
      </c>
      <c r="FJ237">
        <v>0.04</v>
      </c>
      <c r="FK237">
        <v>-21.221117499999998</v>
      </c>
      <c r="FL237">
        <v>0.37644540337714189</v>
      </c>
      <c r="FM237">
        <v>0.14366996709037691</v>
      </c>
      <c r="FN237">
        <v>1</v>
      </c>
      <c r="FO237">
        <v>634.77026470588237</v>
      </c>
      <c r="FP237">
        <v>-2.998792962117709</v>
      </c>
      <c r="FQ237">
        <v>0.38108786302184411</v>
      </c>
      <c r="FR237">
        <v>0</v>
      </c>
      <c r="FS237">
        <v>1.6137174999999999</v>
      </c>
      <c r="FT237">
        <v>-7.4307467166986038E-2</v>
      </c>
      <c r="FU237">
        <v>9.5204158916509605E-3</v>
      </c>
      <c r="FV237">
        <v>1</v>
      </c>
      <c r="FW237">
        <v>2</v>
      </c>
      <c r="FX237">
        <v>3</v>
      </c>
      <c r="FY237" t="s">
        <v>417</v>
      </c>
      <c r="FZ237">
        <v>3.3693</v>
      </c>
      <c r="GA237">
        <v>2.8938299999999999</v>
      </c>
      <c r="GB237">
        <v>0.22925100000000001</v>
      </c>
      <c r="GC237">
        <v>0.23373099999999999</v>
      </c>
      <c r="GD237">
        <v>0.141456</v>
      </c>
      <c r="GE237">
        <v>0.13938800000000001</v>
      </c>
      <c r="GF237">
        <v>26586.799999999999</v>
      </c>
      <c r="GG237">
        <v>22994.799999999999</v>
      </c>
      <c r="GH237">
        <v>30848.5</v>
      </c>
      <c r="GI237">
        <v>27985.1</v>
      </c>
      <c r="GJ237">
        <v>34897.4</v>
      </c>
      <c r="GK237">
        <v>33983.800000000003</v>
      </c>
      <c r="GL237">
        <v>40213.699999999997</v>
      </c>
      <c r="GM237">
        <v>39006.400000000001</v>
      </c>
      <c r="GN237">
        <v>2.3088299999999999</v>
      </c>
      <c r="GO237">
        <v>1.5707500000000001</v>
      </c>
      <c r="GP237">
        <v>0</v>
      </c>
      <c r="GQ237">
        <v>2.9936399999999998E-2</v>
      </c>
      <c r="GR237">
        <v>999.9</v>
      </c>
      <c r="GS237">
        <v>33.060400000000001</v>
      </c>
      <c r="GT237">
        <v>58.7</v>
      </c>
      <c r="GU237">
        <v>39.4</v>
      </c>
      <c r="GV237">
        <v>41.682899999999997</v>
      </c>
      <c r="GW237">
        <v>50.142899999999997</v>
      </c>
      <c r="GX237">
        <v>41.726799999999997</v>
      </c>
      <c r="GY237">
        <v>1</v>
      </c>
      <c r="GZ237">
        <v>0.65511200000000003</v>
      </c>
      <c r="HA237">
        <v>1.7921100000000001</v>
      </c>
      <c r="HB237">
        <v>20.198699999999999</v>
      </c>
      <c r="HC237">
        <v>5.2148899999999996</v>
      </c>
      <c r="HD237">
        <v>11.974</v>
      </c>
      <c r="HE237">
        <v>4.9904999999999999</v>
      </c>
      <c r="HF237">
        <v>3.2926500000000001</v>
      </c>
      <c r="HG237">
        <v>8391.9</v>
      </c>
      <c r="HH237">
        <v>9999</v>
      </c>
      <c r="HI237">
        <v>9999</v>
      </c>
      <c r="HJ237">
        <v>971.2</v>
      </c>
      <c r="HK237">
        <v>4.9712500000000004</v>
      </c>
      <c r="HL237">
        <v>1.87425</v>
      </c>
      <c r="HM237">
        <v>1.87059</v>
      </c>
      <c r="HN237">
        <v>1.8702700000000001</v>
      </c>
      <c r="HO237">
        <v>1.8748499999999999</v>
      </c>
      <c r="HP237">
        <v>1.8714999999999999</v>
      </c>
      <c r="HQ237">
        <v>1.8670599999999999</v>
      </c>
      <c r="HR237">
        <v>1.87805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-3.89</v>
      </c>
      <c r="IG237">
        <v>0.34470000000000001</v>
      </c>
      <c r="IH237">
        <v>-2.1003025613674828</v>
      </c>
      <c r="II237">
        <v>1.7196870422270779E-5</v>
      </c>
      <c r="IJ237">
        <v>-2.1741833173098589E-6</v>
      </c>
      <c r="IK237">
        <v>9.0595066644434051E-10</v>
      </c>
      <c r="IL237">
        <v>-0.3055493333670728</v>
      </c>
      <c r="IM237">
        <v>-1.2435942757381079E-3</v>
      </c>
      <c r="IN237">
        <v>8.3241555849602686E-4</v>
      </c>
      <c r="IO237">
        <v>-6.8006265696850886E-6</v>
      </c>
      <c r="IP237">
        <v>17</v>
      </c>
      <c r="IQ237">
        <v>2050</v>
      </c>
      <c r="IR237">
        <v>3</v>
      </c>
      <c r="IS237">
        <v>34</v>
      </c>
      <c r="IT237">
        <v>20.6</v>
      </c>
      <c r="IU237">
        <v>20.8</v>
      </c>
      <c r="IV237">
        <v>2.9553199999999999</v>
      </c>
      <c r="IW237">
        <v>2.5402800000000001</v>
      </c>
      <c r="IX237">
        <v>1.49902</v>
      </c>
      <c r="IY237">
        <v>2.2814899999999998</v>
      </c>
      <c r="IZ237">
        <v>1.69678</v>
      </c>
      <c r="JA237">
        <v>2.2814899999999998</v>
      </c>
      <c r="JB237">
        <v>43.864100000000001</v>
      </c>
      <c r="JC237">
        <v>13.343999999999999</v>
      </c>
      <c r="JD237">
        <v>18</v>
      </c>
      <c r="JE237">
        <v>695.3</v>
      </c>
      <c r="JF237">
        <v>287.21300000000002</v>
      </c>
      <c r="JG237">
        <v>30.000699999999998</v>
      </c>
      <c r="JH237">
        <v>35.772100000000002</v>
      </c>
      <c r="JI237">
        <v>30.0002</v>
      </c>
      <c r="JJ237">
        <v>35.518700000000003</v>
      </c>
      <c r="JK237">
        <v>35.514299999999999</v>
      </c>
      <c r="JL237">
        <v>59.195599999999999</v>
      </c>
      <c r="JM237">
        <v>27.120200000000001</v>
      </c>
      <c r="JN237">
        <v>42.070999999999998</v>
      </c>
      <c r="JO237">
        <v>30</v>
      </c>
      <c r="JP237">
        <v>1482.03</v>
      </c>
      <c r="JQ237">
        <v>32.572200000000002</v>
      </c>
      <c r="JR237">
        <v>98.310900000000004</v>
      </c>
      <c r="JS237">
        <v>98.236999999999995</v>
      </c>
    </row>
    <row r="238" spans="1:279" x14ac:dyDescent="0.2">
      <c r="A238">
        <v>223</v>
      </c>
      <c r="B238">
        <v>1658328867.0999999</v>
      </c>
      <c r="C238">
        <v>886</v>
      </c>
      <c r="D238" t="s">
        <v>866</v>
      </c>
      <c r="E238" t="s">
        <v>867</v>
      </c>
      <c r="F238">
        <v>4</v>
      </c>
      <c r="G238">
        <v>1658328864.7874999</v>
      </c>
      <c r="H238">
        <f t="shared" si="150"/>
        <v>1.8403560149965051E-3</v>
      </c>
      <c r="I238">
        <f t="shared" si="151"/>
        <v>1.8403560149965053</v>
      </c>
      <c r="J238">
        <f t="shared" si="152"/>
        <v>10.667086976553554</v>
      </c>
      <c r="K238">
        <f t="shared" si="153"/>
        <v>1454.1312499999999</v>
      </c>
      <c r="L238">
        <f t="shared" si="154"/>
        <v>1249.1073145925968</v>
      </c>
      <c r="M238">
        <f t="shared" si="155"/>
        <v>126.41431870443137</v>
      </c>
      <c r="N238">
        <f t="shared" si="156"/>
        <v>147.16350559161367</v>
      </c>
      <c r="O238">
        <f t="shared" si="157"/>
        <v>0.10450139217381792</v>
      </c>
      <c r="P238">
        <f t="shared" si="158"/>
        <v>2.7639221846234125</v>
      </c>
      <c r="Q238">
        <f t="shared" si="159"/>
        <v>0.10235497375053709</v>
      </c>
      <c r="R238">
        <f t="shared" si="160"/>
        <v>6.4161033815751167E-2</v>
      </c>
      <c r="S238">
        <f t="shared" si="161"/>
        <v>194.43793348750842</v>
      </c>
      <c r="T238">
        <f t="shared" si="162"/>
        <v>34.723801297177538</v>
      </c>
      <c r="U238">
        <f t="shared" si="163"/>
        <v>33.550162499999999</v>
      </c>
      <c r="V238">
        <f t="shared" si="164"/>
        <v>5.2103969144428328</v>
      </c>
      <c r="W238">
        <f t="shared" si="165"/>
        <v>64.840883327417686</v>
      </c>
      <c r="X238">
        <f t="shared" si="166"/>
        <v>3.4687666817966383</v>
      </c>
      <c r="Y238">
        <f t="shared" si="167"/>
        <v>5.3496598192237848</v>
      </c>
      <c r="Z238">
        <f t="shared" si="168"/>
        <v>1.7416302326461945</v>
      </c>
      <c r="AA238">
        <f t="shared" si="169"/>
        <v>-81.159700261345876</v>
      </c>
      <c r="AB238">
        <f t="shared" si="170"/>
        <v>70.352535048583761</v>
      </c>
      <c r="AC238">
        <f t="shared" si="171"/>
        <v>5.8745282599894724</v>
      </c>
      <c r="AD238">
        <f t="shared" si="172"/>
        <v>189.50529653473575</v>
      </c>
      <c r="AE238">
        <f t="shared" si="173"/>
        <v>20.344983392932992</v>
      </c>
      <c r="AF238">
        <f t="shared" si="174"/>
        <v>1.7987508261550731</v>
      </c>
      <c r="AG238">
        <f t="shared" si="175"/>
        <v>10.667086976553554</v>
      </c>
      <c r="AH238">
        <v>1525.9968823910599</v>
      </c>
      <c r="AI238">
        <v>1508.9307878787879</v>
      </c>
      <c r="AJ238">
        <v>1.7600772612448661</v>
      </c>
      <c r="AK238">
        <v>64.333968966541633</v>
      </c>
      <c r="AL238">
        <f t="shared" si="176"/>
        <v>1.8403560149965053</v>
      </c>
      <c r="AM238">
        <v>32.672096110356769</v>
      </c>
      <c r="AN238">
        <v>34.280184848484858</v>
      </c>
      <c r="AO238">
        <v>5.7505087810434544E-3</v>
      </c>
      <c r="AP238">
        <v>90.117840984765252</v>
      </c>
      <c r="AQ238">
        <v>13</v>
      </c>
      <c r="AR238">
        <v>2</v>
      </c>
      <c r="AS238">
        <f t="shared" si="177"/>
        <v>1</v>
      </c>
      <c r="AT238">
        <f t="shared" si="178"/>
        <v>0</v>
      </c>
      <c r="AU238">
        <f t="shared" si="179"/>
        <v>47077.204879002071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1009.5667872992273</v>
      </c>
      <c r="BI238">
        <f t="shared" si="183"/>
        <v>10.667086976553554</v>
      </c>
      <c r="BJ238" t="e">
        <f t="shared" si="184"/>
        <v>#DIV/0!</v>
      </c>
      <c r="BK238">
        <f t="shared" si="185"/>
        <v>1.0566004261184076E-2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253</v>
      </c>
      <c r="CG238">
        <v>1000</v>
      </c>
      <c r="CH238" t="s">
        <v>414</v>
      </c>
      <c r="CI238">
        <v>1110.1500000000001</v>
      </c>
      <c r="CJ238">
        <v>1175.8634999999999</v>
      </c>
      <c r="CK238">
        <v>1152.67</v>
      </c>
      <c r="CL238">
        <v>1.3005735999999999E-4</v>
      </c>
      <c r="CM238">
        <v>6.5004835999999994E-4</v>
      </c>
      <c r="CN238">
        <v>4.7597999359999997E-2</v>
      </c>
      <c r="CO238">
        <v>5.5000000000000003E-4</v>
      </c>
      <c r="CP238">
        <f t="shared" si="196"/>
        <v>1200.0725</v>
      </c>
      <c r="CQ238">
        <f t="shared" si="197"/>
        <v>1009.5667872992273</v>
      </c>
      <c r="CR238">
        <f t="shared" si="198"/>
        <v>0.84125483027002723</v>
      </c>
      <c r="CS238">
        <f t="shared" si="199"/>
        <v>0.1620218224211524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1658328864.7874999</v>
      </c>
      <c r="CZ238">
        <v>1454.1312499999999</v>
      </c>
      <c r="DA238">
        <v>1475.31375</v>
      </c>
      <c r="DB238">
        <v>34.275087499999998</v>
      </c>
      <c r="DC238">
        <v>32.672512500000003</v>
      </c>
      <c r="DD238">
        <v>1458.02125</v>
      </c>
      <c r="DE238">
        <v>33.930162499999987</v>
      </c>
      <c r="DF238">
        <v>650.36524999999995</v>
      </c>
      <c r="DG238">
        <v>101.1035</v>
      </c>
      <c r="DH238">
        <v>0.1002294375</v>
      </c>
      <c r="DI238">
        <v>34.022300000000001</v>
      </c>
      <c r="DJ238">
        <v>999.9</v>
      </c>
      <c r="DK238">
        <v>33.550162499999999</v>
      </c>
      <c r="DL238">
        <v>0</v>
      </c>
      <c r="DM238">
        <v>0</v>
      </c>
      <c r="DN238">
        <v>8985.2337499999994</v>
      </c>
      <c r="DO238">
        <v>0</v>
      </c>
      <c r="DP238">
        <v>1880.2237500000001</v>
      </c>
      <c r="DQ238">
        <v>-21.180675000000001</v>
      </c>
      <c r="DR238">
        <v>1505.7437500000001</v>
      </c>
      <c r="DS238">
        <v>1525.1424999999999</v>
      </c>
      <c r="DT238">
        <v>1.6025862500000001</v>
      </c>
      <c r="DU238">
        <v>1475.31375</v>
      </c>
      <c r="DV238">
        <v>32.672512500000003</v>
      </c>
      <c r="DW238">
        <v>3.4653262499999999</v>
      </c>
      <c r="DX238">
        <v>3.3032987500000002</v>
      </c>
      <c r="DY238">
        <v>26.450812500000001</v>
      </c>
      <c r="DZ238">
        <v>25.641287500000001</v>
      </c>
      <c r="EA238">
        <v>1200.0725</v>
      </c>
      <c r="EB238">
        <v>0.95799400000000001</v>
      </c>
      <c r="EC238">
        <v>4.2006237500000002E-2</v>
      </c>
      <c r="ED238">
        <v>0</v>
      </c>
      <c r="EE238">
        <v>634.31200000000001</v>
      </c>
      <c r="EF238">
        <v>5.0001600000000002</v>
      </c>
      <c r="EG238">
        <v>9417.3474999999999</v>
      </c>
      <c r="EH238">
        <v>9515.7224999999999</v>
      </c>
      <c r="EI238">
        <v>47.929499999999997</v>
      </c>
      <c r="EJ238">
        <v>50.663749999999993</v>
      </c>
      <c r="EK238">
        <v>49.101500000000001</v>
      </c>
      <c r="EL238">
        <v>49.148249999999997</v>
      </c>
      <c r="EM238">
        <v>49.663749999999993</v>
      </c>
      <c r="EN238">
        <v>1144.87625</v>
      </c>
      <c r="EO238">
        <v>50.196250000000013</v>
      </c>
      <c r="EP238">
        <v>0</v>
      </c>
      <c r="EQ238">
        <v>771378.60000014305</v>
      </c>
      <c r="ER238">
        <v>0</v>
      </c>
      <c r="ES238">
        <v>634.50049999999999</v>
      </c>
      <c r="ET238">
        <v>-1.9951794680580719</v>
      </c>
      <c r="EU238">
        <v>-29.581196553085139</v>
      </c>
      <c r="EV238">
        <v>9419.7734615384616</v>
      </c>
      <c r="EW238">
        <v>15</v>
      </c>
      <c r="EX238">
        <v>1658327627.5</v>
      </c>
      <c r="EY238" t="s">
        <v>416</v>
      </c>
      <c r="EZ238">
        <v>1658327627.5</v>
      </c>
      <c r="FA238">
        <v>1658327617.5</v>
      </c>
      <c r="FB238">
        <v>12</v>
      </c>
      <c r="FC238">
        <v>-0.68500000000000005</v>
      </c>
      <c r="FD238">
        <v>-0.255</v>
      </c>
      <c r="FE238">
        <v>-3.9239999999999999</v>
      </c>
      <c r="FF238">
        <v>0.28599999999999998</v>
      </c>
      <c r="FG238">
        <v>1546</v>
      </c>
      <c r="FH238">
        <v>32</v>
      </c>
      <c r="FI238">
        <v>0.03</v>
      </c>
      <c r="FJ238">
        <v>0.04</v>
      </c>
      <c r="FK238">
        <v>-21.203982926829269</v>
      </c>
      <c r="FL238">
        <v>0.48937630662019821</v>
      </c>
      <c r="FM238">
        <v>0.14892479998297881</v>
      </c>
      <c r="FN238">
        <v>1</v>
      </c>
      <c r="FO238">
        <v>634.68967647058832</v>
      </c>
      <c r="FP238">
        <v>-2.6963941856653499</v>
      </c>
      <c r="FQ238">
        <v>0.36332530558943382</v>
      </c>
      <c r="FR238">
        <v>0</v>
      </c>
      <c r="FS238">
        <v>1.611595853658536</v>
      </c>
      <c r="FT238">
        <v>-9.9182090592334834E-2</v>
      </c>
      <c r="FU238">
        <v>1.0515464100403609E-2</v>
      </c>
      <c r="FV238">
        <v>1</v>
      </c>
      <c r="FW238">
        <v>2</v>
      </c>
      <c r="FX238">
        <v>3</v>
      </c>
      <c r="FY238" t="s">
        <v>417</v>
      </c>
      <c r="FZ238">
        <v>3.3693399999999998</v>
      </c>
      <c r="GA238">
        <v>2.8936899999999999</v>
      </c>
      <c r="GB238">
        <v>0.229906</v>
      </c>
      <c r="GC238">
        <v>0.234403</v>
      </c>
      <c r="GD238">
        <v>0.14149500000000001</v>
      </c>
      <c r="GE238">
        <v>0.139407</v>
      </c>
      <c r="GF238">
        <v>26564.9</v>
      </c>
      <c r="GG238">
        <v>22975.200000000001</v>
      </c>
      <c r="GH238">
        <v>30849.599999999999</v>
      </c>
      <c r="GI238">
        <v>27985.9</v>
      </c>
      <c r="GJ238">
        <v>34896.800000000003</v>
      </c>
      <c r="GK238">
        <v>33983.699999999997</v>
      </c>
      <c r="GL238">
        <v>40214.800000000003</v>
      </c>
      <c r="GM238">
        <v>39007.199999999997</v>
      </c>
      <c r="GN238">
        <v>2.30897</v>
      </c>
      <c r="GO238">
        <v>1.5707500000000001</v>
      </c>
      <c r="GP238">
        <v>0</v>
      </c>
      <c r="GQ238">
        <v>3.0115200000000002E-2</v>
      </c>
      <c r="GR238">
        <v>999.9</v>
      </c>
      <c r="GS238">
        <v>33.064799999999998</v>
      </c>
      <c r="GT238">
        <v>58.7</v>
      </c>
      <c r="GU238">
        <v>39.4</v>
      </c>
      <c r="GV238">
        <v>41.681600000000003</v>
      </c>
      <c r="GW238">
        <v>50.502899999999997</v>
      </c>
      <c r="GX238">
        <v>41.810899999999997</v>
      </c>
      <c r="GY238">
        <v>1</v>
      </c>
      <c r="GZ238">
        <v>0.65524099999999996</v>
      </c>
      <c r="HA238">
        <v>1.79511</v>
      </c>
      <c r="HB238">
        <v>20.198599999999999</v>
      </c>
      <c r="HC238">
        <v>5.2147399999999999</v>
      </c>
      <c r="HD238">
        <v>11.974</v>
      </c>
      <c r="HE238">
        <v>4.9907000000000004</v>
      </c>
      <c r="HF238">
        <v>3.2925800000000001</v>
      </c>
      <c r="HG238">
        <v>8391.9</v>
      </c>
      <c r="HH238">
        <v>9999</v>
      </c>
      <c r="HI238">
        <v>9999</v>
      </c>
      <c r="HJ238">
        <v>971.2</v>
      </c>
      <c r="HK238">
        <v>4.9712699999999996</v>
      </c>
      <c r="HL238">
        <v>1.8742700000000001</v>
      </c>
      <c r="HM238">
        <v>1.8705799999999999</v>
      </c>
      <c r="HN238">
        <v>1.8702700000000001</v>
      </c>
      <c r="HO238">
        <v>1.8748499999999999</v>
      </c>
      <c r="HP238">
        <v>1.8714900000000001</v>
      </c>
      <c r="HQ238">
        <v>1.8670599999999999</v>
      </c>
      <c r="HR238">
        <v>1.87805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-3.89</v>
      </c>
      <c r="IG238">
        <v>0.34510000000000002</v>
      </c>
      <c r="IH238">
        <v>-2.1003025613674828</v>
      </c>
      <c r="II238">
        <v>1.7196870422270779E-5</v>
      </c>
      <c r="IJ238">
        <v>-2.1741833173098589E-6</v>
      </c>
      <c r="IK238">
        <v>9.0595066644434051E-10</v>
      </c>
      <c r="IL238">
        <v>-0.3055493333670728</v>
      </c>
      <c r="IM238">
        <v>-1.2435942757381079E-3</v>
      </c>
      <c r="IN238">
        <v>8.3241555849602686E-4</v>
      </c>
      <c r="IO238">
        <v>-6.8006265696850886E-6</v>
      </c>
      <c r="IP238">
        <v>17</v>
      </c>
      <c r="IQ238">
        <v>2050</v>
      </c>
      <c r="IR238">
        <v>3</v>
      </c>
      <c r="IS238">
        <v>34</v>
      </c>
      <c r="IT238">
        <v>20.7</v>
      </c>
      <c r="IU238">
        <v>20.8</v>
      </c>
      <c r="IV238">
        <v>2.96509</v>
      </c>
      <c r="IW238">
        <v>2.5378400000000001</v>
      </c>
      <c r="IX238">
        <v>1.49902</v>
      </c>
      <c r="IY238">
        <v>2.2814899999999998</v>
      </c>
      <c r="IZ238">
        <v>1.69678</v>
      </c>
      <c r="JA238">
        <v>2.3059099999999999</v>
      </c>
      <c r="JB238">
        <v>43.864100000000001</v>
      </c>
      <c r="JC238">
        <v>13.3352</v>
      </c>
      <c r="JD238">
        <v>18</v>
      </c>
      <c r="JE238">
        <v>695.43200000000002</v>
      </c>
      <c r="JF238">
        <v>287.22500000000002</v>
      </c>
      <c r="JG238">
        <v>30.000800000000002</v>
      </c>
      <c r="JH238">
        <v>35.773800000000001</v>
      </c>
      <c r="JI238">
        <v>30.000299999999999</v>
      </c>
      <c r="JJ238">
        <v>35.519500000000001</v>
      </c>
      <c r="JK238">
        <v>35.516800000000003</v>
      </c>
      <c r="JL238">
        <v>59.411499999999997</v>
      </c>
      <c r="JM238">
        <v>27.120200000000001</v>
      </c>
      <c r="JN238">
        <v>42.070999999999998</v>
      </c>
      <c r="JO238">
        <v>30</v>
      </c>
      <c r="JP238">
        <v>1488.72</v>
      </c>
      <c r="JQ238">
        <v>32.565300000000001</v>
      </c>
      <c r="JR238">
        <v>98.313800000000001</v>
      </c>
      <c r="JS238">
        <v>98.2393</v>
      </c>
    </row>
    <row r="239" spans="1:279" x14ac:dyDescent="0.2">
      <c r="A239">
        <v>224</v>
      </c>
      <c r="B239">
        <v>1658328871.0999999</v>
      </c>
      <c r="C239">
        <v>890</v>
      </c>
      <c r="D239" t="s">
        <v>868</v>
      </c>
      <c r="E239" t="s">
        <v>869</v>
      </c>
      <c r="F239">
        <v>4</v>
      </c>
      <c r="G239">
        <v>1658328869.0999999</v>
      </c>
      <c r="H239">
        <f t="shared" si="150"/>
        <v>1.8133110388565341E-3</v>
      </c>
      <c r="I239">
        <f t="shared" si="151"/>
        <v>1.8133110388565341</v>
      </c>
      <c r="J239">
        <f t="shared" si="152"/>
        <v>10.613367431367363</v>
      </c>
      <c r="K239">
        <f t="shared" si="153"/>
        <v>1461.4028571428571</v>
      </c>
      <c r="L239">
        <f t="shared" si="154"/>
        <v>1254.6124151271433</v>
      </c>
      <c r="M239">
        <f t="shared" si="155"/>
        <v>126.97223311456702</v>
      </c>
      <c r="N239">
        <f t="shared" si="156"/>
        <v>147.90032524318084</v>
      </c>
      <c r="O239">
        <f t="shared" si="157"/>
        <v>0.1029644188263672</v>
      </c>
      <c r="P239">
        <f t="shared" si="158"/>
        <v>2.760524953427558</v>
      </c>
      <c r="Q239">
        <f t="shared" si="159"/>
        <v>0.10087748604387356</v>
      </c>
      <c r="R239">
        <f t="shared" si="160"/>
        <v>6.323240833262897E-2</v>
      </c>
      <c r="S239">
        <f t="shared" si="161"/>
        <v>194.42653932680884</v>
      </c>
      <c r="T239">
        <f t="shared" si="162"/>
        <v>34.73893208387792</v>
      </c>
      <c r="U239">
        <f t="shared" si="163"/>
        <v>33.55294285714286</v>
      </c>
      <c r="V239">
        <f t="shared" si="164"/>
        <v>5.2112076942899277</v>
      </c>
      <c r="W239">
        <f t="shared" si="165"/>
        <v>64.839420196966884</v>
      </c>
      <c r="X239">
        <f t="shared" si="166"/>
        <v>3.4700455728899886</v>
      </c>
      <c r="Y239">
        <f t="shared" si="167"/>
        <v>5.3517529341699968</v>
      </c>
      <c r="Z239">
        <f t="shared" si="168"/>
        <v>1.7411621213999391</v>
      </c>
      <c r="AA239">
        <f t="shared" si="169"/>
        <v>-79.967016813573153</v>
      </c>
      <c r="AB239">
        <f t="shared" si="170"/>
        <v>70.896178547275127</v>
      </c>
      <c r="AC239">
        <f t="shared" si="171"/>
        <v>5.9274924554838639</v>
      </c>
      <c r="AD239">
        <f t="shared" si="172"/>
        <v>191.2831935159947</v>
      </c>
      <c r="AE239">
        <f t="shared" si="173"/>
        <v>20.249141404243751</v>
      </c>
      <c r="AF239">
        <f t="shared" si="174"/>
        <v>1.7970857266686484</v>
      </c>
      <c r="AG239">
        <f t="shared" si="175"/>
        <v>10.613367431367363</v>
      </c>
      <c r="AH239">
        <v>1532.875787709489</v>
      </c>
      <c r="AI239">
        <v>1515.9111515151519</v>
      </c>
      <c r="AJ239">
        <v>1.7471625384645031</v>
      </c>
      <c r="AK239">
        <v>64.333968966541633</v>
      </c>
      <c r="AL239">
        <f t="shared" si="176"/>
        <v>1.8133110388565341</v>
      </c>
      <c r="AM239">
        <v>32.681331276262917</v>
      </c>
      <c r="AN239">
        <v>34.293024242424217</v>
      </c>
      <c r="AO239">
        <v>7.0249260334881002E-4</v>
      </c>
      <c r="AP239">
        <v>90.117840984765252</v>
      </c>
      <c r="AQ239">
        <v>13</v>
      </c>
      <c r="AR239">
        <v>2</v>
      </c>
      <c r="AS239">
        <f t="shared" si="177"/>
        <v>1</v>
      </c>
      <c r="AT239">
        <f t="shared" si="178"/>
        <v>0</v>
      </c>
      <c r="AU239">
        <f t="shared" si="179"/>
        <v>46983.092704338407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1009.5081426563775</v>
      </c>
      <c r="BI239">
        <f t="shared" si="183"/>
        <v>10.613367431367363</v>
      </c>
      <c r="BJ239" t="e">
        <f t="shared" si="184"/>
        <v>#DIV/0!</v>
      </c>
      <c r="BK239">
        <f t="shared" si="185"/>
        <v>1.051340448175068E-2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253</v>
      </c>
      <c r="CG239">
        <v>1000</v>
      </c>
      <c r="CH239" t="s">
        <v>414</v>
      </c>
      <c r="CI239">
        <v>1110.1500000000001</v>
      </c>
      <c r="CJ239">
        <v>1175.8634999999999</v>
      </c>
      <c r="CK239">
        <v>1152.67</v>
      </c>
      <c r="CL239">
        <v>1.3005735999999999E-4</v>
      </c>
      <c r="CM239">
        <v>6.5004835999999994E-4</v>
      </c>
      <c r="CN239">
        <v>4.7597999359999997E-2</v>
      </c>
      <c r="CO239">
        <v>5.5000000000000003E-4</v>
      </c>
      <c r="CP239">
        <f t="shared" si="196"/>
        <v>1200.002857142857</v>
      </c>
      <c r="CQ239">
        <f t="shared" si="197"/>
        <v>1009.5081426563775</v>
      </c>
      <c r="CR239">
        <f t="shared" si="198"/>
        <v>0.84125478255940378</v>
      </c>
      <c r="CS239">
        <f t="shared" si="199"/>
        <v>0.16202173033964942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1658328869.0999999</v>
      </c>
      <c r="CZ239">
        <v>1461.4028571428571</v>
      </c>
      <c r="DA239">
        <v>1482.507142857143</v>
      </c>
      <c r="DB239">
        <v>34.287514285714281</v>
      </c>
      <c r="DC239">
        <v>32.686414285714292</v>
      </c>
      <c r="DD239">
        <v>1465.297142857142</v>
      </c>
      <c r="DE239">
        <v>33.942185714285714</v>
      </c>
      <c r="DF239">
        <v>650.35342857142848</v>
      </c>
      <c r="DG239">
        <v>101.10428571428569</v>
      </c>
      <c r="DH239">
        <v>0.1000636</v>
      </c>
      <c r="DI239">
        <v>34.029314285714293</v>
      </c>
      <c r="DJ239">
        <v>999.89999999999986</v>
      </c>
      <c r="DK239">
        <v>33.55294285714286</v>
      </c>
      <c r="DL239">
        <v>0</v>
      </c>
      <c r="DM239">
        <v>0</v>
      </c>
      <c r="DN239">
        <v>8967.1442857142847</v>
      </c>
      <c r="DO239">
        <v>0</v>
      </c>
      <c r="DP239">
        <v>1879.3114285714289</v>
      </c>
      <c r="DQ239">
        <v>-21.104714285714291</v>
      </c>
      <c r="DR239">
        <v>1513.29</v>
      </c>
      <c r="DS239">
        <v>1532.6028571428569</v>
      </c>
      <c r="DT239">
        <v>1.6010800000000001</v>
      </c>
      <c r="DU239">
        <v>1482.507142857143</v>
      </c>
      <c r="DV239">
        <v>32.686414285714292</v>
      </c>
      <c r="DW239">
        <v>3.4666114285714289</v>
      </c>
      <c r="DX239">
        <v>3.3047342857142858</v>
      </c>
      <c r="DY239">
        <v>26.457100000000001</v>
      </c>
      <c r="DZ239">
        <v>25.648628571428571</v>
      </c>
      <c r="EA239">
        <v>1200.002857142857</v>
      </c>
      <c r="EB239">
        <v>0.95799657142857142</v>
      </c>
      <c r="EC239">
        <v>4.200371428571429E-2</v>
      </c>
      <c r="ED239">
        <v>0</v>
      </c>
      <c r="EE239">
        <v>634.17242857142844</v>
      </c>
      <c r="EF239">
        <v>5.0001600000000002</v>
      </c>
      <c r="EG239">
        <v>9414.3985714285718</v>
      </c>
      <c r="EH239">
        <v>9515.2157142857141</v>
      </c>
      <c r="EI239">
        <v>47.919285714285706</v>
      </c>
      <c r="EJ239">
        <v>50.686999999999998</v>
      </c>
      <c r="EK239">
        <v>49.115857142857138</v>
      </c>
      <c r="EL239">
        <v>49.160428571428582</v>
      </c>
      <c r="EM239">
        <v>49.660428571428582</v>
      </c>
      <c r="EN239">
        <v>1144.8114285714289</v>
      </c>
      <c r="EO239">
        <v>50.191428571428567</v>
      </c>
      <c r="EP239">
        <v>0</v>
      </c>
      <c r="EQ239">
        <v>771382.20000004768</v>
      </c>
      <c r="ER239">
        <v>0</v>
      </c>
      <c r="ES239">
        <v>634.37350000000015</v>
      </c>
      <c r="ET239">
        <v>-1.519076899885234</v>
      </c>
      <c r="EU239">
        <v>-35.319316131423442</v>
      </c>
      <c r="EV239">
        <v>9417.8680769230778</v>
      </c>
      <c r="EW239">
        <v>15</v>
      </c>
      <c r="EX239">
        <v>1658327627.5</v>
      </c>
      <c r="EY239" t="s">
        <v>416</v>
      </c>
      <c r="EZ239">
        <v>1658327627.5</v>
      </c>
      <c r="FA239">
        <v>1658327617.5</v>
      </c>
      <c r="FB239">
        <v>12</v>
      </c>
      <c r="FC239">
        <v>-0.68500000000000005</v>
      </c>
      <c r="FD239">
        <v>-0.255</v>
      </c>
      <c r="FE239">
        <v>-3.9239999999999999</v>
      </c>
      <c r="FF239">
        <v>0.28599999999999998</v>
      </c>
      <c r="FG239">
        <v>1546</v>
      </c>
      <c r="FH239">
        <v>32</v>
      </c>
      <c r="FI239">
        <v>0.03</v>
      </c>
      <c r="FJ239">
        <v>0.04</v>
      </c>
      <c r="FK239">
        <v>-21.17191</v>
      </c>
      <c r="FL239">
        <v>0.14098086303936999</v>
      </c>
      <c r="FM239">
        <v>0.14353868781621179</v>
      </c>
      <c r="FN239">
        <v>1</v>
      </c>
      <c r="FO239">
        <v>634.488294117647</v>
      </c>
      <c r="FP239">
        <v>-2.0428418515498641</v>
      </c>
      <c r="FQ239">
        <v>0.30928290204084502</v>
      </c>
      <c r="FR239">
        <v>0</v>
      </c>
      <c r="FS239">
        <v>1.6061412500000001</v>
      </c>
      <c r="FT239">
        <v>-5.7763564727955408E-2</v>
      </c>
      <c r="FU239">
        <v>7.207709132415115E-3</v>
      </c>
      <c r="FV239">
        <v>1</v>
      </c>
      <c r="FW239">
        <v>2</v>
      </c>
      <c r="FX239">
        <v>3</v>
      </c>
      <c r="FY239" t="s">
        <v>417</v>
      </c>
      <c r="FZ239">
        <v>3.3692199999999999</v>
      </c>
      <c r="GA239">
        <v>2.8935599999999999</v>
      </c>
      <c r="GB239">
        <v>0.23055200000000001</v>
      </c>
      <c r="GC239">
        <v>0.23503199999999999</v>
      </c>
      <c r="GD239">
        <v>0.14152999999999999</v>
      </c>
      <c r="GE239">
        <v>0.13947200000000001</v>
      </c>
      <c r="GF239">
        <v>26542.2</v>
      </c>
      <c r="GG239">
        <v>22955.1</v>
      </c>
      <c r="GH239">
        <v>30849.200000000001</v>
      </c>
      <c r="GI239">
        <v>27984.5</v>
      </c>
      <c r="GJ239">
        <v>34895</v>
      </c>
      <c r="GK239">
        <v>33979.4</v>
      </c>
      <c r="GL239">
        <v>40214.400000000001</v>
      </c>
      <c r="GM239">
        <v>39005.199999999997</v>
      </c>
      <c r="GN239">
        <v>2.3091200000000001</v>
      </c>
      <c r="GO239">
        <v>1.57073</v>
      </c>
      <c r="GP239">
        <v>0</v>
      </c>
      <c r="GQ239">
        <v>2.9690600000000001E-2</v>
      </c>
      <c r="GR239">
        <v>999.9</v>
      </c>
      <c r="GS239">
        <v>33.072899999999997</v>
      </c>
      <c r="GT239">
        <v>58.7</v>
      </c>
      <c r="GU239">
        <v>39.5</v>
      </c>
      <c r="GV239">
        <v>41.907699999999998</v>
      </c>
      <c r="GW239">
        <v>50.532899999999998</v>
      </c>
      <c r="GX239">
        <v>41.782899999999998</v>
      </c>
      <c r="GY239">
        <v>1</v>
      </c>
      <c r="GZ239">
        <v>0.65532800000000002</v>
      </c>
      <c r="HA239">
        <v>1.7988</v>
      </c>
      <c r="HB239">
        <v>20.198699999999999</v>
      </c>
      <c r="HC239">
        <v>5.2132500000000004</v>
      </c>
      <c r="HD239">
        <v>11.974</v>
      </c>
      <c r="HE239">
        <v>4.9904000000000002</v>
      </c>
      <c r="HF239">
        <v>3.2925</v>
      </c>
      <c r="HG239">
        <v>8392.2000000000007</v>
      </c>
      <c r="HH239">
        <v>9999</v>
      </c>
      <c r="HI239">
        <v>9999</v>
      </c>
      <c r="HJ239">
        <v>971.2</v>
      </c>
      <c r="HK239">
        <v>4.9712699999999996</v>
      </c>
      <c r="HL239">
        <v>1.87429</v>
      </c>
      <c r="HM239">
        <v>1.87059</v>
      </c>
      <c r="HN239">
        <v>1.8702700000000001</v>
      </c>
      <c r="HO239">
        <v>1.8748499999999999</v>
      </c>
      <c r="HP239">
        <v>1.8714999999999999</v>
      </c>
      <c r="HQ239">
        <v>1.8670500000000001</v>
      </c>
      <c r="HR239">
        <v>1.87805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-3.89</v>
      </c>
      <c r="IG239">
        <v>0.34549999999999997</v>
      </c>
      <c r="IH239">
        <v>-2.1003025613674828</v>
      </c>
      <c r="II239">
        <v>1.7196870422270779E-5</v>
      </c>
      <c r="IJ239">
        <v>-2.1741833173098589E-6</v>
      </c>
      <c r="IK239">
        <v>9.0595066644434051E-10</v>
      </c>
      <c r="IL239">
        <v>-0.3055493333670728</v>
      </c>
      <c r="IM239">
        <v>-1.2435942757381079E-3</v>
      </c>
      <c r="IN239">
        <v>8.3241555849602686E-4</v>
      </c>
      <c r="IO239">
        <v>-6.8006265696850886E-6</v>
      </c>
      <c r="IP239">
        <v>17</v>
      </c>
      <c r="IQ239">
        <v>2050</v>
      </c>
      <c r="IR239">
        <v>3</v>
      </c>
      <c r="IS239">
        <v>34</v>
      </c>
      <c r="IT239">
        <v>20.7</v>
      </c>
      <c r="IU239">
        <v>20.9</v>
      </c>
      <c r="IV239">
        <v>2.97729</v>
      </c>
      <c r="IW239">
        <v>2.5378400000000001</v>
      </c>
      <c r="IX239">
        <v>1.49902</v>
      </c>
      <c r="IY239">
        <v>2.2802699999999998</v>
      </c>
      <c r="IZ239">
        <v>1.69678</v>
      </c>
      <c r="JA239">
        <v>2.323</v>
      </c>
      <c r="JB239">
        <v>43.8917</v>
      </c>
      <c r="JC239">
        <v>13.343999999999999</v>
      </c>
      <c r="JD239">
        <v>18</v>
      </c>
      <c r="JE239">
        <v>695.58900000000006</v>
      </c>
      <c r="JF239">
        <v>287.21899999999999</v>
      </c>
      <c r="JG239">
        <v>30.001000000000001</v>
      </c>
      <c r="JH239">
        <v>35.777099999999997</v>
      </c>
      <c r="JI239">
        <v>30.000299999999999</v>
      </c>
      <c r="JJ239">
        <v>35.522599999999997</v>
      </c>
      <c r="JK239">
        <v>35.5184</v>
      </c>
      <c r="JL239">
        <v>59.636800000000001</v>
      </c>
      <c r="JM239">
        <v>27.407299999999999</v>
      </c>
      <c r="JN239">
        <v>42.070999999999998</v>
      </c>
      <c r="JO239">
        <v>30</v>
      </c>
      <c r="JP239">
        <v>1495.4</v>
      </c>
      <c r="JQ239">
        <v>32.545200000000001</v>
      </c>
      <c r="JR239">
        <v>98.312700000000007</v>
      </c>
      <c r="JS239">
        <v>98.234300000000005</v>
      </c>
    </row>
    <row r="240" spans="1:279" x14ac:dyDescent="0.2">
      <c r="A240">
        <v>225</v>
      </c>
      <c r="B240">
        <v>1658328875.0999999</v>
      </c>
      <c r="C240">
        <v>894</v>
      </c>
      <c r="D240" t="s">
        <v>870</v>
      </c>
      <c r="E240" t="s">
        <v>871</v>
      </c>
      <c r="F240">
        <v>4</v>
      </c>
      <c r="G240">
        <v>1658328872.7874999</v>
      </c>
      <c r="H240">
        <f t="shared" si="150"/>
        <v>1.8032323870174557E-3</v>
      </c>
      <c r="I240">
        <f t="shared" si="151"/>
        <v>1.8032323870174558</v>
      </c>
      <c r="J240">
        <f t="shared" si="152"/>
        <v>10.731736103108288</v>
      </c>
      <c r="K240">
        <f t="shared" si="153"/>
        <v>1467.4837500000001</v>
      </c>
      <c r="L240">
        <f t="shared" si="154"/>
        <v>1257.7073658023048</v>
      </c>
      <c r="M240">
        <f t="shared" si="155"/>
        <v>127.28628651737458</v>
      </c>
      <c r="N240">
        <f t="shared" si="156"/>
        <v>148.516707575244</v>
      </c>
      <c r="O240">
        <f t="shared" si="157"/>
        <v>0.10236261299509253</v>
      </c>
      <c r="P240">
        <f t="shared" si="158"/>
        <v>2.764595155895762</v>
      </c>
      <c r="Q240">
        <f t="shared" si="159"/>
        <v>0.10030271216401389</v>
      </c>
      <c r="R240">
        <f t="shared" si="160"/>
        <v>6.2870816436098528E-2</v>
      </c>
      <c r="S240">
        <f t="shared" si="161"/>
        <v>194.42823036247898</v>
      </c>
      <c r="T240">
        <f t="shared" si="162"/>
        <v>34.739004465787694</v>
      </c>
      <c r="U240">
        <f t="shared" si="163"/>
        <v>33.558549999999997</v>
      </c>
      <c r="V240">
        <f t="shared" si="164"/>
        <v>5.2128431268389264</v>
      </c>
      <c r="W240">
        <f t="shared" si="165"/>
        <v>64.87194728419999</v>
      </c>
      <c r="X240">
        <f t="shared" si="166"/>
        <v>3.4714520235206101</v>
      </c>
      <c r="Y240">
        <f t="shared" si="167"/>
        <v>5.3512375824212475</v>
      </c>
      <c r="Z240">
        <f t="shared" si="168"/>
        <v>1.7413911033183163</v>
      </c>
      <c r="AA240">
        <f t="shared" si="169"/>
        <v>-79.522548267469801</v>
      </c>
      <c r="AB240">
        <f t="shared" si="170"/>
        <v>69.907625728969521</v>
      </c>
      <c r="AC240">
        <f t="shared" si="171"/>
        <v>5.8363469596710207</v>
      </c>
      <c r="AD240">
        <f t="shared" si="172"/>
        <v>190.64965478364974</v>
      </c>
      <c r="AE240">
        <f t="shared" si="173"/>
        <v>20.198689408083016</v>
      </c>
      <c r="AF240">
        <f t="shared" si="174"/>
        <v>1.7939064953729609</v>
      </c>
      <c r="AG240">
        <f t="shared" si="175"/>
        <v>10.731736103108288</v>
      </c>
      <c r="AH240">
        <v>1539.653494231459</v>
      </c>
      <c r="AI240">
        <v>1522.710424242425</v>
      </c>
      <c r="AJ240">
        <v>1.7127135536936311</v>
      </c>
      <c r="AK240">
        <v>64.333968966541633</v>
      </c>
      <c r="AL240">
        <f t="shared" si="176"/>
        <v>1.8032323870174558</v>
      </c>
      <c r="AM240">
        <v>32.705727268796842</v>
      </c>
      <c r="AN240">
        <v>34.308031515151491</v>
      </c>
      <c r="AO240">
        <v>7.7576324547826852E-4</v>
      </c>
      <c r="AP240">
        <v>90.117840984765252</v>
      </c>
      <c r="AQ240">
        <v>13</v>
      </c>
      <c r="AR240">
        <v>2</v>
      </c>
      <c r="AS240">
        <f t="shared" si="177"/>
        <v>1</v>
      </c>
      <c r="AT240">
        <f t="shared" si="178"/>
        <v>0</v>
      </c>
      <c r="AU240">
        <f t="shared" si="179"/>
        <v>47094.842658727553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1009.5153747992119</v>
      </c>
      <c r="BI240">
        <f t="shared" si="183"/>
        <v>10.731736103108288</v>
      </c>
      <c r="BJ240" t="e">
        <f t="shared" si="184"/>
        <v>#DIV/0!</v>
      </c>
      <c r="BK240">
        <f t="shared" si="185"/>
        <v>1.0630582129809347E-2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253</v>
      </c>
      <c r="CG240">
        <v>1000</v>
      </c>
      <c r="CH240" t="s">
        <v>414</v>
      </c>
      <c r="CI240">
        <v>1110.1500000000001</v>
      </c>
      <c r="CJ240">
        <v>1175.8634999999999</v>
      </c>
      <c r="CK240">
        <v>1152.67</v>
      </c>
      <c r="CL240">
        <v>1.3005735999999999E-4</v>
      </c>
      <c r="CM240">
        <v>6.5004835999999994E-4</v>
      </c>
      <c r="CN240">
        <v>4.7597999359999997E-2</v>
      </c>
      <c r="CO240">
        <v>5.5000000000000003E-4</v>
      </c>
      <c r="CP240">
        <f t="shared" si="196"/>
        <v>1200.01125</v>
      </c>
      <c r="CQ240">
        <f t="shared" si="197"/>
        <v>1009.5153747992119</v>
      </c>
      <c r="CR240">
        <f t="shared" si="198"/>
        <v>0.84125492556774939</v>
      </c>
      <c r="CS240">
        <f t="shared" si="199"/>
        <v>0.16202200634575634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1658328872.7874999</v>
      </c>
      <c r="CZ240">
        <v>1467.4837500000001</v>
      </c>
      <c r="DA240">
        <v>1488.5474999999999</v>
      </c>
      <c r="DB240">
        <v>34.301187499999997</v>
      </c>
      <c r="DC240">
        <v>32.702925</v>
      </c>
      <c r="DD240">
        <v>1471.3824999999999</v>
      </c>
      <c r="DE240">
        <v>33.955462500000003</v>
      </c>
      <c r="DF240">
        <v>650.34625000000005</v>
      </c>
      <c r="DG240">
        <v>101.105</v>
      </c>
      <c r="DH240">
        <v>0.10000998749999999</v>
      </c>
      <c r="DI240">
        <v>34.027587500000003</v>
      </c>
      <c r="DJ240">
        <v>999.9</v>
      </c>
      <c r="DK240">
        <v>33.558549999999997</v>
      </c>
      <c r="DL240">
        <v>0</v>
      </c>
      <c r="DM240">
        <v>0</v>
      </c>
      <c r="DN240">
        <v>8988.6725000000006</v>
      </c>
      <c r="DO240">
        <v>0</v>
      </c>
      <c r="DP240">
        <v>1880.4137499999999</v>
      </c>
      <c r="DQ240">
        <v>-21.063224999999999</v>
      </c>
      <c r="DR240">
        <v>1519.61</v>
      </c>
      <c r="DS240">
        <v>1538.87375</v>
      </c>
      <c r="DT240">
        <v>1.5982700000000001</v>
      </c>
      <c r="DU240">
        <v>1488.5474999999999</v>
      </c>
      <c r="DV240">
        <v>32.702925</v>
      </c>
      <c r="DW240">
        <v>3.4680162499999998</v>
      </c>
      <c r="DX240">
        <v>3.3064249999999999</v>
      </c>
      <c r="DY240">
        <v>26.463975000000001</v>
      </c>
      <c r="DZ240">
        <v>25.657225</v>
      </c>
      <c r="EA240">
        <v>1200.01125</v>
      </c>
      <c r="EB240">
        <v>0.95799349999999994</v>
      </c>
      <c r="EC240">
        <v>4.2006824999999998E-2</v>
      </c>
      <c r="ED240">
        <v>0</v>
      </c>
      <c r="EE240">
        <v>634.15362500000003</v>
      </c>
      <c r="EF240">
        <v>5.0001600000000002</v>
      </c>
      <c r="EG240">
        <v>9412.8737500000007</v>
      </c>
      <c r="EH240">
        <v>9515.2387500000004</v>
      </c>
      <c r="EI240">
        <v>47.937375000000003</v>
      </c>
      <c r="EJ240">
        <v>50.702749999999988</v>
      </c>
      <c r="EK240">
        <v>49.101374999999997</v>
      </c>
      <c r="EL240">
        <v>49.179625000000001</v>
      </c>
      <c r="EM240">
        <v>49.671499999999988</v>
      </c>
      <c r="EN240">
        <v>1144.81375</v>
      </c>
      <c r="EO240">
        <v>50.197500000000012</v>
      </c>
      <c r="EP240">
        <v>0</v>
      </c>
      <c r="EQ240">
        <v>771386.40000009537</v>
      </c>
      <c r="ER240">
        <v>0</v>
      </c>
      <c r="ES240">
        <v>634.26547999999991</v>
      </c>
      <c r="ET240">
        <v>-1.221230753965425</v>
      </c>
      <c r="EU240">
        <v>-32.811538463366432</v>
      </c>
      <c r="EV240">
        <v>9415.4755999999998</v>
      </c>
      <c r="EW240">
        <v>15</v>
      </c>
      <c r="EX240">
        <v>1658327627.5</v>
      </c>
      <c r="EY240" t="s">
        <v>416</v>
      </c>
      <c r="EZ240">
        <v>1658327627.5</v>
      </c>
      <c r="FA240">
        <v>1658327617.5</v>
      </c>
      <c r="FB240">
        <v>12</v>
      </c>
      <c r="FC240">
        <v>-0.68500000000000005</v>
      </c>
      <c r="FD240">
        <v>-0.255</v>
      </c>
      <c r="FE240">
        <v>-3.9239999999999999</v>
      </c>
      <c r="FF240">
        <v>0.28599999999999998</v>
      </c>
      <c r="FG240">
        <v>1546</v>
      </c>
      <c r="FH240">
        <v>32</v>
      </c>
      <c r="FI240">
        <v>0.03</v>
      </c>
      <c r="FJ240">
        <v>0.04</v>
      </c>
      <c r="FK240">
        <v>-21.162410000000001</v>
      </c>
      <c r="FL240">
        <v>0.87509043151973054</v>
      </c>
      <c r="FM240">
        <v>0.15240616424541331</v>
      </c>
      <c r="FN240">
        <v>0</v>
      </c>
      <c r="FO240">
        <v>634.36047058823533</v>
      </c>
      <c r="FP240">
        <v>-1.600825049173078</v>
      </c>
      <c r="FQ240">
        <v>0.27738911248133452</v>
      </c>
      <c r="FR240">
        <v>0</v>
      </c>
      <c r="FS240">
        <v>1.601807</v>
      </c>
      <c r="FT240">
        <v>-3.0276923076924339E-2</v>
      </c>
      <c r="FU240">
        <v>4.613775677251763E-3</v>
      </c>
      <c r="FV240">
        <v>1</v>
      </c>
      <c r="FW240">
        <v>1</v>
      </c>
      <c r="FX240">
        <v>3</v>
      </c>
      <c r="FY240" t="s">
        <v>425</v>
      </c>
      <c r="FZ240">
        <v>3.3693200000000001</v>
      </c>
      <c r="GA240">
        <v>2.8936099999999998</v>
      </c>
      <c r="GB240">
        <v>0.231188</v>
      </c>
      <c r="GC240">
        <v>0.23568500000000001</v>
      </c>
      <c r="GD240">
        <v>0.141569</v>
      </c>
      <c r="GE240">
        <v>0.13946500000000001</v>
      </c>
      <c r="GF240">
        <v>26519.9</v>
      </c>
      <c r="GG240">
        <v>22935.9</v>
      </c>
      <c r="GH240">
        <v>30849</v>
      </c>
      <c r="GI240">
        <v>27985.200000000001</v>
      </c>
      <c r="GJ240">
        <v>34893.199999999997</v>
      </c>
      <c r="GK240">
        <v>33980.800000000003</v>
      </c>
      <c r="GL240">
        <v>40214.1</v>
      </c>
      <c r="GM240">
        <v>39006.5</v>
      </c>
      <c r="GN240">
        <v>2.3092299999999999</v>
      </c>
      <c r="GO240">
        <v>1.57037</v>
      </c>
      <c r="GP240">
        <v>0</v>
      </c>
      <c r="GQ240">
        <v>2.9474500000000001E-2</v>
      </c>
      <c r="GR240">
        <v>999.9</v>
      </c>
      <c r="GS240">
        <v>33.083300000000001</v>
      </c>
      <c r="GT240">
        <v>58.7</v>
      </c>
      <c r="GU240">
        <v>39.5</v>
      </c>
      <c r="GV240">
        <v>41.907299999999999</v>
      </c>
      <c r="GW240">
        <v>50.472900000000003</v>
      </c>
      <c r="GX240">
        <v>41.838900000000002</v>
      </c>
      <c r="GY240">
        <v>1</v>
      </c>
      <c r="GZ240">
        <v>0.65569599999999995</v>
      </c>
      <c r="HA240">
        <v>1.8053300000000001</v>
      </c>
      <c r="HB240">
        <v>20.198599999999999</v>
      </c>
      <c r="HC240">
        <v>5.2129500000000002</v>
      </c>
      <c r="HD240">
        <v>11.974</v>
      </c>
      <c r="HE240">
        <v>4.9904500000000001</v>
      </c>
      <c r="HF240">
        <v>3.2925</v>
      </c>
      <c r="HG240">
        <v>8392.2000000000007</v>
      </c>
      <c r="HH240">
        <v>9999</v>
      </c>
      <c r="HI240">
        <v>9999</v>
      </c>
      <c r="HJ240">
        <v>971.2</v>
      </c>
      <c r="HK240">
        <v>4.9712500000000004</v>
      </c>
      <c r="HL240">
        <v>1.8743000000000001</v>
      </c>
      <c r="HM240">
        <v>1.8705700000000001</v>
      </c>
      <c r="HN240">
        <v>1.8702700000000001</v>
      </c>
      <c r="HO240">
        <v>1.8748499999999999</v>
      </c>
      <c r="HP240">
        <v>1.8715200000000001</v>
      </c>
      <c r="HQ240">
        <v>1.86704</v>
      </c>
      <c r="HR240">
        <v>1.8780300000000001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-3.89</v>
      </c>
      <c r="IG240">
        <v>0.34599999999999997</v>
      </c>
      <c r="IH240">
        <v>-2.1003025613674828</v>
      </c>
      <c r="II240">
        <v>1.7196870422270779E-5</v>
      </c>
      <c r="IJ240">
        <v>-2.1741833173098589E-6</v>
      </c>
      <c r="IK240">
        <v>9.0595066644434051E-10</v>
      </c>
      <c r="IL240">
        <v>-0.3055493333670728</v>
      </c>
      <c r="IM240">
        <v>-1.2435942757381079E-3</v>
      </c>
      <c r="IN240">
        <v>8.3241555849602686E-4</v>
      </c>
      <c r="IO240">
        <v>-6.8006265696850886E-6</v>
      </c>
      <c r="IP240">
        <v>17</v>
      </c>
      <c r="IQ240">
        <v>2050</v>
      </c>
      <c r="IR240">
        <v>3</v>
      </c>
      <c r="IS240">
        <v>34</v>
      </c>
      <c r="IT240">
        <v>20.8</v>
      </c>
      <c r="IU240">
        <v>21</v>
      </c>
      <c r="IV240">
        <v>2.98706</v>
      </c>
      <c r="IW240">
        <v>2.5354000000000001</v>
      </c>
      <c r="IX240">
        <v>1.49902</v>
      </c>
      <c r="IY240">
        <v>2.2814899999999998</v>
      </c>
      <c r="IZ240">
        <v>1.69678</v>
      </c>
      <c r="JA240">
        <v>2.3132299999999999</v>
      </c>
      <c r="JB240">
        <v>43.919199999999996</v>
      </c>
      <c r="JC240">
        <v>13.343999999999999</v>
      </c>
      <c r="JD240">
        <v>18</v>
      </c>
      <c r="JE240">
        <v>695.69</v>
      </c>
      <c r="JF240">
        <v>287.05599999999998</v>
      </c>
      <c r="JG240">
        <v>30.0015</v>
      </c>
      <c r="JH240">
        <v>35.780099999999997</v>
      </c>
      <c r="JI240">
        <v>30.000299999999999</v>
      </c>
      <c r="JJ240">
        <v>35.5244</v>
      </c>
      <c r="JK240">
        <v>35.520000000000003</v>
      </c>
      <c r="JL240">
        <v>59.852400000000003</v>
      </c>
      <c r="JM240">
        <v>27.407299999999999</v>
      </c>
      <c r="JN240">
        <v>42.070999999999998</v>
      </c>
      <c r="JO240">
        <v>30</v>
      </c>
      <c r="JP240">
        <v>1502.08</v>
      </c>
      <c r="JQ240">
        <v>32.526299999999999</v>
      </c>
      <c r="JR240">
        <v>98.311999999999998</v>
      </c>
      <c r="JS240">
        <v>98.237099999999998</v>
      </c>
    </row>
    <row r="241" spans="1:279" x14ac:dyDescent="0.2">
      <c r="A241">
        <v>226</v>
      </c>
      <c r="B241">
        <v>1658328879.0999999</v>
      </c>
      <c r="C241">
        <v>898</v>
      </c>
      <c r="D241" t="s">
        <v>872</v>
      </c>
      <c r="E241" t="s">
        <v>873</v>
      </c>
      <c r="F241">
        <v>4</v>
      </c>
      <c r="G241">
        <v>1658328877.0999999</v>
      </c>
      <c r="H241">
        <f t="shared" si="150"/>
        <v>1.8188522627999254E-3</v>
      </c>
      <c r="I241">
        <f t="shared" si="151"/>
        <v>1.8188522627999255</v>
      </c>
      <c r="J241">
        <f t="shared" si="152"/>
        <v>10.746160236607825</v>
      </c>
      <c r="K241">
        <f t="shared" si="153"/>
        <v>1474.785714285714</v>
      </c>
      <c r="L241">
        <f t="shared" si="154"/>
        <v>1266.2878086552694</v>
      </c>
      <c r="M241">
        <f t="shared" si="155"/>
        <v>128.15232265832722</v>
      </c>
      <c r="N241">
        <f t="shared" si="156"/>
        <v>149.25296873049695</v>
      </c>
      <c r="O241">
        <f t="shared" si="157"/>
        <v>0.10339541492409292</v>
      </c>
      <c r="P241">
        <f t="shared" si="158"/>
        <v>2.7715213254054079</v>
      </c>
      <c r="Q241">
        <f t="shared" si="159"/>
        <v>0.10129933317346682</v>
      </c>
      <c r="R241">
        <f t="shared" si="160"/>
        <v>6.3496868644448229E-2</v>
      </c>
      <c r="S241">
        <f t="shared" si="161"/>
        <v>194.41008304112847</v>
      </c>
      <c r="T241">
        <f t="shared" si="162"/>
        <v>34.733280279925026</v>
      </c>
      <c r="U241">
        <f t="shared" si="163"/>
        <v>33.552685714285722</v>
      </c>
      <c r="V241">
        <f t="shared" si="164"/>
        <v>5.2111327042655091</v>
      </c>
      <c r="W241">
        <f t="shared" si="165"/>
        <v>64.880427014922731</v>
      </c>
      <c r="X241">
        <f t="shared" si="166"/>
        <v>3.4719607700290118</v>
      </c>
      <c r="Y241">
        <f t="shared" si="167"/>
        <v>5.3513223167141737</v>
      </c>
      <c r="Z241">
        <f t="shared" si="168"/>
        <v>1.7391719342364973</v>
      </c>
      <c r="AA241">
        <f t="shared" si="169"/>
        <v>-80.21138478947671</v>
      </c>
      <c r="AB241">
        <f t="shared" si="170"/>
        <v>71.001421510246331</v>
      </c>
      <c r="AC241">
        <f t="shared" si="171"/>
        <v>5.9126894424076823</v>
      </c>
      <c r="AD241">
        <f t="shared" si="172"/>
        <v>191.11280920430576</v>
      </c>
      <c r="AE241">
        <f t="shared" si="173"/>
        <v>20.416032581732519</v>
      </c>
      <c r="AF241">
        <f t="shared" si="174"/>
        <v>1.8251740132217833</v>
      </c>
      <c r="AG241">
        <f t="shared" si="175"/>
        <v>10.746160236607825</v>
      </c>
      <c r="AH241">
        <v>1546.938844523371</v>
      </c>
      <c r="AI241">
        <v>1529.811818181817</v>
      </c>
      <c r="AJ241">
        <v>1.7563288135981061</v>
      </c>
      <c r="AK241">
        <v>64.333968966541633</v>
      </c>
      <c r="AL241">
        <f t="shared" si="176"/>
        <v>1.8188522627999255</v>
      </c>
      <c r="AM241">
        <v>32.685946319335379</v>
      </c>
      <c r="AN241">
        <v>34.302249090909072</v>
      </c>
      <c r="AO241">
        <v>7.5806815697040855E-4</v>
      </c>
      <c r="AP241">
        <v>90.117840984765252</v>
      </c>
      <c r="AQ241">
        <v>13</v>
      </c>
      <c r="AR241">
        <v>2</v>
      </c>
      <c r="AS241">
        <f t="shared" si="177"/>
        <v>1</v>
      </c>
      <c r="AT241">
        <f t="shared" si="178"/>
        <v>0</v>
      </c>
      <c r="AU241">
        <f t="shared" si="179"/>
        <v>47284.687066970357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1009.4238855135382</v>
      </c>
      <c r="BI241">
        <f t="shared" si="183"/>
        <v>10.746160236607825</v>
      </c>
      <c r="BJ241" t="e">
        <f t="shared" si="184"/>
        <v>#DIV/0!</v>
      </c>
      <c r="BK241">
        <f t="shared" si="185"/>
        <v>1.0645835105378729E-2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253</v>
      </c>
      <c r="CG241">
        <v>1000</v>
      </c>
      <c r="CH241" t="s">
        <v>414</v>
      </c>
      <c r="CI241">
        <v>1110.1500000000001</v>
      </c>
      <c r="CJ241">
        <v>1175.8634999999999</v>
      </c>
      <c r="CK241">
        <v>1152.67</v>
      </c>
      <c r="CL241">
        <v>1.3005735999999999E-4</v>
      </c>
      <c r="CM241">
        <v>6.5004835999999994E-4</v>
      </c>
      <c r="CN241">
        <v>4.7597999359999997E-2</v>
      </c>
      <c r="CO241">
        <v>5.5000000000000003E-4</v>
      </c>
      <c r="CP241">
        <f t="shared" si="196"/>
        <v>1199.9028571428571</v>
      </c>
      <c r="CQ241">
        <f t="shared" si="197"/>
        <v>1009.4238855135382</v>
      </c>
      <c r="CR241">
        <f t="shared" si="198"/>
        <v>0.84125467283003474</v>
      </c>
      <c r="CS241">
        <f t="shared" si="199"/>
        <v>0.16202151856196684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1658328877.0999999</v>
      </c>
      <c r="CZ241">
        <v>1474.785714285714</v>
      </c>
      <c r="DA241">
        <v>1496.1042857142861</v>
      </c>
      <c r="DB241">
        <v>34.306842857142847</v>
      </c>
      <c r="DC241">
        <v>32.680757142857153</v>
      </c>
      <c r="DD241">
        <v>1478.6857142857141</v>
      </c>
      <c r="DE241">
        <v>33.96095714285714</v>
      </c>
      <c r="DF241">
        <v>650.3561428571428</v>
      </c>
      <c r="DG241">
        <v>101.10342857142859</v>
      </c>
      <c r="DH241">
        <v>9.9727442857142856E-2</v>
      </c>
      <c r="DI241">
        <v>34.02787142857143</v>
      </c>
      <c r="DJ241">
        <v>999.89999999999986</v>
      </c>
      <c r="DK241">
        <v>33.552685714285722</v>
      </c>
      <c r="DL241">
        <v>0</v>
      </c>
      <c r="DM241">
        <v>0</v>
      </c>
      <c r="DN241">
        <v>9025.6242857142861</v>
      </c>
      <c r="DO241">
        <v>0</v>
      </c>
      <c r="DP241">
        <v>1878.5957142857139</v>
      </c>
      <c r="DQ241">
        <v>-21.316457142857139</v>
      </c>
      <c r="DR241">
        <v>1527.18</v>
      </c>
      <c r="DS241">
        <v>1546.6471428571431</v>
      </c>
      <c r="DT241">
        <v>1.6260714285714291</v>
      </c>
      <c r="DU241">
        <v>1496.1042857142861</v>
      </c>
      <c r="DV241">
        <v>32.680757142857153</v>
      </c>
      <c r="DW241">
        <v>3.4685428571428569</v>
      </c>
      <c r="DX241">
        <v>3.3041399999999999</v>
      </c>
      <c r="DY241">
        <v>26.466542857142858</v>
      </c>
      <c r="DZ241">
        <v>25.645600000000002</v>
      </c>
      <c r="EA241">
        <v>1199.9028571428571</v>
      </c>
      <c r="EB241">
        <v>0.9580008571428571</v>
      </c>
      <c r="EC241">
        <v>4.1999414285714277E-2</v>
      </c>
      <c r="ED241">
        <v>0</v>
      </c>
      <c r="EE241">
        <v>633.85528571428574</v>
      </c>
      <c r="EF241">
        <v>5.0001600000000002</v>
      </c>
      <c r="EG241">
        <v>9409.6842857142874</v>
      </c>
      <c r="EH241">
        <v>9514.4114285714295</v>
      </c>
      <c r="EI241">
        <v>47.936999999999998</v>
      </c>
      <c r="EJ241">
        <v>50.704999999999998</v>
      </c>
      <c r="EK241">
        <v>49.133571428571429</v>
      </c>
      <c r="EL241">
        <v>49.178285714285707</v>
      </c>
      <c r="EM241">
        <v>49.669285714285706</v>
      </c>
      <c r="EN241">
        <v>1144.72</v>
      </c>
      <c r="EO241">
        <v>50.182857142857152</v>
      </c>
      <c r="EP241">
        <v>0</v>
      </c>
      <c r="EQ241">
        <v>771390.60000014305</v>
      </c>
      <c r="ER241">
        <v>0</v>
      </c>
      <c r="ES241">
        <v>634.12207692307686</v>
      </c>
      <c r="ET241">
        <v>-2.2830085446879962</v>
      </c>
      <c r="EU241">
        <v>-34.925128232657187</v>
      </c>
      <c r="EV241">
        <v>9413.0953846153843</v>
      </c>
      <c r="EW241">
        <v>15</v>
      </c>
      <c r="EX241">
        <v>1658327627.5</v>
      </c>
      <c r="EY241" t="s">
        <v>416</v>
      </c>
      <c r="EZ241">
        <v>1658327627.5</v>
      </c>
      <c r="FA241">
        <v>1658327617.5</v>
      </c>
      <c r="FB241">
        <v>12</v>
      </c>
      <c r="FC241">
        <v>-0.68500000000000005</v>
      </c>
      <c r="FD241">
        <v>-0.255</v>
      </c>
      <c r="FE241">
        <v>-3.9239999999999999</v>
      </c>
      <c r="FF241">
        <v>0.28599999999999998</v>
      </c>
      <c r="FG241">
        <v>1546</v>
      </c>
      <c r="FH241">
        <v>32</v>
      </c>
      <c r="FI241">
        <v>0.03</v>
      </c>
      <c r="FJ241">
        <v>0.04</v>
      </c>
      <c r="FK241">
        <v>-21.15704146341464</v>
      </c>
      <c r="FL241">
        <v>-9.1473867595862263E-2</v>
      </c>
      <c r="FM241">
        <v>0.1362931470739514</v>
      </c>
      <c r="FN241">
        <v>1</v>
      </c>
      <c r="FO241">
        <v>634.25041176470575</v>
      </c>
      <c r="FP241">
        <v>-1.707624134455386</v>
      </c>
      <c r="FQ241">
        <v>0.27562219641333058</v>
      </c>
      <c r="FR241">
        <v>0</v>
      </c>
      <c r="FS241">
        <v>1.6039431707317069</v>
      </c>
      <c r="FT241">
        <v>4.2162020905923331E-2</v>
      </c>
      <c r="FU241">
        <v>8.6960362260067297E-3</v>
      </c>
      <c r="FV241">
        <v>1</v>
      </c>
      <c r="FW241">
        <v>2</v>
      </c>
      <c r="FX241">
        <v>3</v>
      </c>
      <c r="FY241" t="s">
        <v>417</v>
      </c>
      <c r="FZ241">
        <v>3.3692099999999998</v>
      </c>
      <c r="GA241">
        <v>2.8938299999999999</v>
      </c>
      <c r="GB241">
        <v>0.23183999999999999</v>
      </c>
      <c r="GC241">
        <v>0.23633399999999999</v>
      </c>
      <c r="GD241">
        <v>0.141545</v>
      </c>
      <c r="GE241">
        <v>0.13936999999999999</v>
      </c>
      <c r="GF241">
        <v>26496.9</v>
      </c>
      <c r="GG241">
        <v>22916</v>
      </c>
      <c r="GH241">
        <v>30848.5</v>
      </c>
      <c r="GI241">
        <v>27984.799999999999</v>
      </c>
      <c r="GJ241">
        <v>34893.9</v>
      </c>
      <c r="GK241">
        <v>33984.1</v>
      </c>
      <c r="GL241">
        <v>40213.800000000003</v>
      </c>
      <c r="GM241">
        <v>39005.9</v>
      </c>
      <c r="GN241">
        <v>2.3090000000000002</v>
      </c>
      <c r="GO241">
        <v>1.57012</v>
      </c>
      <c r="GP241">
        <v>0</v>
      </c>
      <c r="GQ241">
        <v>2.8222799999999999E-2</v>
      </c>
      <c r="GR241">
        <v>999.9</v>
      </c>
      <c r="GS241">
        <v>33.0929</v>
      </c>
      <c r="GT241">
        <v>58.7</v>
      </c>
      <c r="GU241">
        <v>39.5</v>
      </c>
      <c r="GV241">
        <v>41.908499999999997</v>
      </c>
      <c r="GW241">
        <v>50.832900000000002</v>
      </c>
      <c r="GX241">
        <v>41.782899999999998</v>
      </c>
      <c r="GY241">
        <v>1</v>
      </c>
      <c r="GZ241">
        <v>0.65571599999999997</v>
      </c>
      <c r="HA241">
        <v>1.8116099999999999</v>
      </c>
      <c r="HB241">
        <v>20.198499999999999</v>
      </c>
      <c r="HC241">
        <v>5.2129500000000002</v>
      </c>
      <c r="HD241">
        <v>11.974</v>
      </c>
      <c r="HE241">
        <v>4.9905499999999998</v>
      </c>
      <c r="HF241">
        <v>3.2925300000000002</v>
      </c>
      <c r="HG241">
        <v>8392.2000000000007</v>
      </c>
      <c r="HH241">
        <v>9999</v>
      </c>
      <c r="HI241">
        <v>9999</v>
      </c>
      <c r="HJ241">
        <v>971.2</v>
      </c>
      <c r="HK241">
        <v>4.9712699999999996</v>
      </c>
      <c r="HL241">
        <v>1.87432</v>
      </c>
      <c r="HM241">
        <v>1.8706199999999999</v>
      </c>
      <c r="HN241">
        <v>1.8702700000000001</v>
      </c>
      <c r="HO241">
        <v>1.8748499999999999</v>
      </c>
      <c r="HP241">
        <v>1.8715200000000001</v>
      </c>
      <c r="HQ241">
        <v>1.8670599999999999</v>
      </c>
      <c r="HR241">
        <v>1.87805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-3.9</v>
      </c>
      <c r="IG241">
        <v>0.34570000000000001</v>
      </c>
      <c r="IH241">
        <v>-2.1003025613674828</v>
      </c>
      <c r="II241">
        <v>1.7196870422270779E-5</v>
      </c>
      <c r="IJ241">
        <v>-2.1741833173098589E-6</v>
      </c>
      <c r="IK241">
        <v>9.0595066644434051E-10</v>
      </c>
      <c r="IL241">
        <v>-0.3055493333670728</v>
      </c>
      <c r="IM241">
        <v>-1.2435942757381079E-3</v>
      </c>
      <c r="IN241">
        <v>8.3241555849602686E-4</v>
      </c>
      <c r="IO241">
        <v>-6.8006265696850886E-6</v>
      </c>
      <c r="IP241">
        <v>17</v>
      </c>
      <c r="IQ241">
        <v>2050</v>
      </c>
      <c r="IR241">
        <v>3</v>
      </c>
      <c r="IS241">
        <v>34</v>
      </c>
      <c r="IT241">
        <v>20.9</v>
      </c>
      <c r="IU241">
        <v>21</v>
      </c>
      <c r="IV241">
        <v>2.9968300000000001</v>
      </c>
      <c r="IW241">
        <v>2.5390600000000001</v>
      </c>
      <c r="IX241">
        <v>1.49902</v>
      </c>
      <c r="IY241">
        <v>2.2814899999999998</v>
      </c>
      <c r="IZ241">
        <v>1.69678</v>
      </c>
      <c r="JA241">
        <v>2.31812</v>
      </c>
      <c r="JB241">
        <v>43.919199999999996</v>
      </c>
      <c r="JC241">
        <v>13.3352</v>
      </c>
      <c r="JD241">
        <v>18</v>
      </c>
      <c r="JE241">
        <v>695.524</v>
      </c>
      <c r="JF241">
        <v>286.94799999999998</v>
      </c>
      <c r="JG241">
        <v>30.0016</v>
      </c>
      <c r="JH241">
        <v>35.782899999999998</v>
      </c>
      <c r="JI241">
        <v>30.0002</v>
      </c>
      <c r="JJ241">
        <v>35.526000000000003</v>
      </c>
      <c r="JK241">
        <v>35.523299999999999</v>
      </c>
      <c r="JL241">
        <v>60.0642</v>
      </c>
      <c r="JM241">
        <v>27.679099999999998</v>
      </c>
      <c r="JN241">
        <v>41.690600000000003</v>
      </c>
      <c r="JO241">
        <v>30</v>
      </c>
      <c r="JP241">
        <v>1508.75</v>
      </c>
      <c r="JQ241">
        <v>32.522199999999998</v>
      </c>
      <c r="JR241">
        <v>98.310900000000004</v>
      </c>
      <c r="JS241">
        <v>98.235699999999994</v>
      </c>
    </row>
    <row r="242" spans="1:279" x14ac:dyDescent="0.2">
      <c r="A242">
        <v>227</v>
      </c>
      <c r="B242">
        <v>1658328883.0999999</v>
      </c>
      <c r="C242">
        <v>902</v>
      </c>
      <c r="D242" t="s">
        <v>874</v>
      </c>
      <c r="E242" t="s">
        <v>875</v>
      </c>
      <c r="F242">
        <v>4</v>
      </c>
      <c r="G242">
        <v>1658328880.7874999</v>
      </c>
      <c r="H242">
        <f t="shared" si="150"/>
        <v>1.8345448909678566E-3</v>
      </c>
      <c r="I242">
        <f t="shared" si="151"/>
        <v>1.8345448909678566</v>
      </c>
      <c r="J242">
        <f t="shared" si="152"/>
        <v>10.764889163051985</v>
      </c>
      <c r="K242">
        <f t="shared" si="153"/>
        <v>1480.9662499999999</v>
      </c>
      <c r="L242">
        <f t="shared" si="154"/>
        <v>1273.4165797080061</v>
      </c>
      <c r="M242">
        <f t="shared" si="155"/>
        <v>128.87568646426723</v>
      </c>
      <c r="N242">
        <f t="shared" si="156"/>
        <v>149.88067937903389</v>
      </c>
      <c r="O242">
        <f t="shared" si="157"/>
        <v>0.10429802715154762</v>
      </c>
      <c r="P242">
        <f t="shared" si="158"/>
        <v>2.7670748557556157</v>
      </c>
      <c r="Q242">
        <f t="shared" si="159"/>
        <v>0.10216224494018374</v>
      </c>
      <c r="R242">
        <f t="shared" si="160"/>
        <v>6.403965189806371E-2</v>
      </c>
      <c r="S242">
        <f t="shared" si="161"/>
        <v>194.42814036251795</v>
      </c>
      <c r="T242">
        <f t="shared" si="162"/>
        <v>34.724888306654421</v>
      </c>
      <c r="U242">
        <f t="shared" si="163"/>
        <v>33.548987500000003</v>
      </c>
      <c r="V242">
        <f t="shared" si="164"/>
        <v>5.2100543057190283</v>
      </c>
      <c r="W242">
        <f t="shared" si="165"/>
        <v>64.874916582893519</v>
      </c>
      <c r="X242">
        <f t="shared" si="166"/>
        <v>3.4706454132053985</v>
      </c>
      <c r="Y242">
        <f t="shared" si="167"/>
        <v>5.349749326877058</v>
      </c>
      <c r="Z242">
        <f t="shared" si="168"/>
        <v>1.7394088925136297</v>
      </c>
      <c r="AA242">
        <f t="shared" si="169"/>
        <v>-80.903429691682476</v>
      </c>
      <c r="AB242">
        <f t="shared" si="170"/>
        <v>70.652821097432536</v>
      </c>
      <c r="AC242">
        <f t="shared" si="171"/>
        <v>5.8928556252759927</v>
      </c>
      <c r="AD242">
        <f t="shared" si="172"/>
        <v>190.070387393544</v>
      </c>
      <c r="AE242">
        <f t="shared" si="173"/>
        <v>20.210430992458576</v>
      </c>
      <c r="AF242">
        <f t="shared" si="174"/>
        <v>1.8573965148034834</v>
      </c>
      <c r="AG242">
        <f t="shared" si="175"/>
        <v>10.764889163051985</v>
      </c>
      <c r="AH242">
        <v>1553.5838434447769</v>
      </c>
      <c r="AI242">
        <v>1536.645878787878</v>
      </c>
      <c r="AJ242">
        <v>1.7034673659144559</v>
      </c>
      <c r="AK242">
        <v>64.333968966541633</v>
      </c>
      <c r="AL242">
        <f t="shared" si="176"/>
        <v>1.8345448909678566</v>
      </c>
      <c r="AM242">
        <v>32.644699432219021</v>
      </c>
      <c r="AN242">
        <v>34.28350787878788</v>
      </c>
      <c r="AO242">
        <v>-7.8410214276613014E-4</v>
      </c>
      <c r="AP242">
        <v>90.117840984765252</v>
      </c>
      <c r="AQ242">
        <v>13</v>
      </c>
      <c r="AR242">
        <v>2</v>
      </c>
      <c r="AS242">
        <f t="shared" si="177"/>
        <v>1</v>
      </c>
      <c r="AT242">
        <f t="shared" si="178"/>
        <v>0</v>
      </c>
      <c r="AU242">
        <f t="shared" si="179"/>
        <v>47163.565534307905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1009.516274799232</v>
      </c>
      <c r="BI242">
        <f t="shared" si="183"/>
        <v>10.764889163051985</v>
      </c>
      <c r="BJ242" t="e">
        <f t="shared" si="184"/>
        <v>#DIV/0!</v>
      </c>
      <c r="BK242">
        <f t="shared" si="185"/>
        <v>1.0663413192811435E-2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253</v>
      </c>
      <c r="CG242">
        <v>1000</v>
      </c>
      <c r="CH242" t="s">
        <v>414</v>
      </c>
      <c r="CI242">
        <v>1110.1500000000001</v>
      </c>
      <c r="CJ242">
        <v>1175.8634999999999</v>
      </c>
      <c r="CK242">
        <v>1152.67</v>
      </c>
      <c r="CL242">
        <v>1.3005735999999999E-4</v>
      </c>
      <c r="CM242">
        <v>6.5004835999999994E-4</v>
      </c>
      <c r="CN242">
        <v>4.7597999359999997E-2</v>
      </c>
      <c r="CO242">
        <v>5.5000000000000003E-4</v>
      </c>
      <c r="CP242">
        <f t="shared" si="196"/>
        <v>1200.0125</v>
      </c>
      <c r="CQ242">
        <f t="shared" si="197"/>
        <v>1009.516274799232</v>
      </c>
      <c r="CR242">
        <f t="shared" si="198"/>
        <v>0.84125479926186764</v>
      </c>
      <c r="CS242">
        <f t="shared" si="199"/>
        <v>0.16202176257540479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1658328880.7874999</v>
      </c>
      <c r="CZ242">
        <v>1480.9662499999999</v>
      </c>
      <c r="DA242">
        <v>1502.15</v>
      </c>
      <c r="DB242">
        <v>34.2933375</v>
      </c>
      <c r="DC242">
        <v>32.638487499999997</v>
      </c>
      <c r="DD242">
        <v>1484.86625</v>
      </c>
      <c r="DE242">
        <v>33.947862499999999</v>
      </c>
      <c r="DF242">
        <v>650.34300000000007</v>
      </c>
      <c r="DG242">
        <v>101.104625</v>
      </c>
      <c r="DH242">
        <v>0.10003066250000001</v>
      </c>
      <c r="DI242">
        <v>34.022599999999997</v>
      </c>
      <c r="DJ242">
        <v>999.9</v>
      </c>
      <c r="DK242">
        <v>33.548987500000003</v>
      </c>
      <c r="DL242">
        <v>0</v>
      </c>
      <c r="DM242">
        <v>0</v>
      </c>
      <c r="DN242">
        <v>9001.875</v>
      </c>
      <c r="DO242">
        <v>0</v>
      </c>
      <c r="DP242">
        <v>1877.64</v>
      </c>
      <c r="DQ242">
        <v>-21.185912500000001</v>
      </c>
      <c r="DR242">
        <v>1533.5562500000001</v>
      </c>
      <c r="DS242">
        <v>1552.83125</v>
      </c>
      <c r="DT242">
        <v>1.65487875</v>
      </c>
      <c r="DU242">
        <v>1502.15</v>
      </c>
      <c r="DV242">
        <v>32.638487499999997</v>
      </c>
      <c r="DW242">
        <v>3.4672187499999998</v>
      </c>
      <c r="DX242">
        <v>3.2999037499999999</v>
      </c>
      <c r="DY242">
        <v>26.460062499999999</v>
      </c>
      <c r="DZ242">
        <v>25.6239375</v>
      </c>
      <c r="EA242">
        <v>1200.0125</v>
      </c>
      <c r="EB242">
        <v>0.95799587499999994</v>
      </c>
      <c r="EC242">
        <v>4.2004337500000002E-2</v>
      </c>
      <c r="ED242">
        <v>0</v>
      </c>
      <c r="EE242">
        <v>633.83912499999997</v>
      </c>
      <c r="EF242">
        <v>5.0001600000000002</v>
      </c>
      <c r="EG242">
        <v>9409.4125000000004</v>
      </c>
      <c r="EH242">
        <v>9515.2525000000005</v>
      </c>
      <c r="EI242">
        <v>47.976374999999997</v>
      </c>
      <c r="EJ242">
        <v>50.734250000000003</v>
      </c>
      <c r="EK242">
        <v>49.116875</v>
      </c>
      <c r="EL242">
        <v>49.187375000000003</v>
      </c>
      <c r="EM242">
        <v>49.686999999999998</v>
      </c>
      <c r="EN242">
        <v>1144.82</v>
      </c>
      <c r="EO242">
        <v>50.192500000000003</v>
      </c>
      <c r="EP242">
        <v>0</v>
      </c>
      <c r="EQ242">
        <v>771394.20000004768</v>
      </c>
      <c r="ER242">
        <v>0</v>
      </c>
      <c r="ES242">
        <v>634.01376923076919</v>
      </c>
      <c r="ET242">
        <v>-2.09846153332788</v>
      </c>
      <c r="EU242">
        <v>-27.713162449577741</v>
      </c>
      <c r="EV242">
        <v>9411.4957692307689</v>
      </c>
      <c r="EW242">
        <v>15</v>
      </c>
      <c r="EX242">
        <v>1658327627.5</v>
      </c>
      <c r="EY242" t="s">
        <v>416</v>
      </c>
      <c r="EZ242">
        <v>1658327627.5</v>
      </c>
      <c r="FA242">
        <v>1658327617.5</v>
      </c>
      <c r="FB242">
        <v>12</v>
      </c>
      <c r="FC242">
        <v>-0.68500000000000005</v>
      </c>
      <c r="FD242">
        <v>-0.255</v>
      </c>
      <c r="FE242">
        <v>-3.9239999999999999</v>
      </c>
      <c r="FF242">
        <v>0.28599999999999998</v>
      </c>
      <c r="FG242">
        <v>1546</v>
      </c>
      <c r="FH242">
        <v>32</v>
      </c>
      <c r="FI242">
        <v>0.03</v>
      </c>
      <c r="FJ242">
        <v>0.04</v>
      </c>
      <c r="FK242">
        <v>-21.15759024390244</v>
      </c>
      <c r="FL242">
        <v>-0.49273170731710692</v>
      </c>
      <c r="FM242">
        <v>0.11786208518574021</v>
      </c>
      <c r="FN242">
        <v>1</v>
      </c>
      <c r="FO242">
        <v>634.12035294117652</v>
      </c>
      <c r="FP242">
        <v>-2.022307100471306</v>
      </c>
      <c r="FQ242">
        <v>0.28049251666151709</v>
      </c>
      <c r="FR242">
        <v>0</v>
      </c>
      <c r="FS242">
        <v>1.6125978048780489</v>
      </c>
      <c r="FT242">
        <v>0.15592996515679619</v>
      </c>
      <c r="FU242">
        <v>1.942208844516171E-2</v>
      </c>
      <c r="FV242">
        <v>0</v>
      </c>
      <c r="FW242">
        <v>1</v>
      </c>
      <c r="FX242">
        <v>3</v>
      </c>
      <c r="FY242" t="s">
        <v>425</v>
      </c>
      <c r="FZ242">
        <v>3.3692899999999999</v>
      </c>
      <c r="GA242">
        <v>2.8936700000000002</v>
      </c>
      <c r="GB242">
        <v>0.23247799999999999</v>
      </c>
      <c r="GC242">
        <v>0.23696999999999999</v>
      </c>
      <c r="GD242">
        <v>0.141489</v>
      </c>
      <c r="GE242">
        <v>0.139233</v>
      </c>
      <c r="GF242">
        <v>26474.9</v>
      </c>
      <c r="GG242">
        <v>22896.6</v>
      </c>
      <c r="GH242">
        <v>30848.7</v>
      </c>
      <c r="GI242">
        <v>27984.6</v>
      </c>
      <c r="GJ242">
        <v>34896.699999999997</v>
      </c>
      <c r="GK242">
        <v>33989.199999999997</v>
      </c>
      <c r="GL242">
        <v>40214.400000000001</v>
      </c>
      <c r="GM242">
        <v>39005.599999999999</v>
      </c>
      <c r="GN242">
        <v>2.3088799999999998</v>
      </c>
      <c r="GO242">
        <v>1.56995</v>
      </c>
      <c r="GP242">
        <v>0</v>
      </c>
      <c r="GQ242">
        <v>2.75299E-2</v>
      </c>
      <c r="GR242">
        <v>999.9</v>
      </c>
      <c r="GS242">
        <v>33.100299999999997</v>
      </c>
      <c r="GT242">
        <v>58.7</v>
      </c>
      <c r="GU242">
        <v>39.5</v>
      </c>
      <c r="GV242">
        <v>41.901299999999999</v>
      </c>
      <c r="GW242">
        <v>50.712899999999998</v>
      </c>
      <c r="GX242">
        <v>41.838900000000002</v>
      </c>
      <c r="GY242">
        <v>1</v>
      </c>
      <c r="GZ242">
        <v>0.65591699999999997</v>
      </c>
      <c r="HA242">
        <v>1.8158700000000001</v>
      </c>
      <c r="HB242">
        <v>20.1982</v>
      </c>
      <c r="HC242">
        <v>5.2129500000000002</v>
      </c>
      <c r="HD242">
        <v>11.974</v>
      </c>
      <c r="HE242">
        <v>4.9906499999999996</v>
      </c>
      <c r="HF242">
        <v>3.2925</v>
      </c>
      <c r="HG242">
        <v>8392.4</v>
      </c>
      <c r="HH242">
        <v>9999</v>
      </c>
      <c r="HI242">
        <v>9999</v>
      </c>
      <c r="HJ242">
        <v>971.2</v>
      </c>
      <c r="HK242">
        <v>4.9712399999999999</v>
      </c>
      <c r="HL242">
        <v>1.8743000000000001</v>
      </c>
      <c r="HM242">
        <v>1.87059</v>
      </c>
      <c r="HN242">
        <v>1.8702700000000001</v>
      </c>
      <c r="HO242">
        <v>1.8748499999999999</v>
      </c>
      <c r="HP242">
        <v>1.8714999999999999</v>
      </c>
      <c r="HQ242">
        <v>1.86707</v>
      </c>
      <c r="HR242">
        <v>1.8780300000000001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-3.9</v>
      </c>
      <c r="IG242">
        <v>0.34510000000000002</v>
      </c>
      <c r="IH242">
        <v>-2.1003025613674828</v>
      </c>
      <c r="II242">
        <v>1.7196870422270779E-5</v>
      </c>
      <c r="IJ242">
        <v>-2.1741833173098589E-6</v>
      </c>
      <c r="IK242">
        <v>9.0595066644434051E-10</v>
      </c>
      <c r="IL242">
        <v>-0.3055493333670728</v>
      </c>
      <c r="IM242">
        <v>-1.2435942757381079E-3</v>
      </c>
      <c r="IN242">
        <v>8.3241555849602686E-4</v>
      </c>
      <c r="IO242">
        <v>-6.8006265696850886E-6</v>
      </c>
      <c r="IP242">
        <v>17</v>
      </c>
      <c r="IQ242">
        <v>2050</v>
      </c>
      <c r="IR242">
        <v>3</v>
      </c>
      <c r="IS242">
        <v>34</v>
      </c>
      <c r="IT242">
        <v>20.9</v>
      </c>
      <c r="IU242">
        <v>21.1</v>
      </c>
      <c r="IV242">
        <v>3.0090300000000001</v>
      </c>
      <c r="IW242">
        <v>2.5317400000000001</v>
      </c>
      <c r="IX242">
        <v>1.49902</v>
      </c>
      <c r="IY242">
        <v>2.2814899999999998</v>
      </c>
      <c r="IZ242">
        <v>1.69678</v>
      </c>
      <c r="JA242">
        <v>2.3596200000000001</v>
      </c>
      <c r="JB242">
        <v>43.9467</v>
      </c>
      <c r="JC242">
        <v>13.343999999999999</v>
      </c>
      <c r="JD242">
        <v>18</v>
      </c>
      <c r="JE242">
        <v>695.45600000000002</v>
      </c>
      <c r="JF242">
        <v>286.86599999999999</v>
      </c>
      <c r="JG242">
        <v>30.0014</v>
      </c>
      <c r="JH242">
        <v>35.785400000000003</v>
      </c>
      <c r="JI242">
        <v>30.000299999999999</v>
      </c>
      <c r="JJ242">
        <v>35.5291</v>
      </c>
      <c r="JK242">
        <v>35.524099999999997</v>
      </c>
      <c r="JL242">
        <v>60.28</v>
      </c>
      <c r="JM242">
        <v>27.679099999999998</v>
      </c>
      <c r="JN242">
        <v>41.690600000000003</v>
      </c>
      <c r="JO242">
        <v>30</v>
      </c>
      <c r="JP242">
        <v>1515.44</v>
      </c>
      <c r="JQ242">
        <v>32.537700000000001</v>
      </c>
      <c r="JR242">
        <v>98.311999999999998</v>
      </c>
      <c r="JS242">
        <v>98.234999999999999</v>
      </c>
    </row>
    <row r="243" spans="1:279" x14ac:dyDescent="0.2">
      <c r="A243">
        <v>228</v>
      </c>
      <c r="B243">
        <v>1658328887.0999999</v>
      </c>
      <c r="C243">
        <v>906</v>
      </c>
      <c r="D243" t="s">
        <v>876</v>
      </c>
      <c r="E243" t="s">
        <v>877</v>
      </c>
      <c r="F243">
        <v>4</v>
      </c>
      <c r="G243">
        <v>1658328885.0999999</v>
      </c>
      <c r="H243">
        <f t="shared" si="150"/>
        <v>1.7942306346174241E-3</v>
      </c>
      <c r="I243">
        <f t="shared" si="151"/>
        <v>1.7942306346174242</v>
      </c>
      <c r="J243">
        <f t="shared" si="152"/>
        <v>10.583377672852654</v>
      </c>
      <c r="K243">
        <f t="shared" si="153"/>
        <v>1488.174285714286</v>
      </c>
      <c r="L243">
        <f t="shared" si="154"/>
        <v>1279.2671538064262</v>
      </c>
      <c r="M243">
        <f t="shared" si="155"/>
        <v>129.46829341339884</v>
      </c>
      <c r="N243">
        <f t="shared" si="156"/>
        <v>150.61074967792592</v>
      </c>
      <c r="O243">
        <f t="shared" si="157"/>
        <v>0.10182147049950779</v>
      </c>
      <c r="P243">
        <f t="shared" si="158"/>
        <v>2.7667115411265653</v>
      </c>
      <c r="Q243">
        <f t="shared" si="159"/>
        <v>9.9784583492399007E-2</v>
      </c>
      <c r="R243">
        <f t="shared" si="160"/>
        <v>6.2544977084671535E-2</v>
      </c>
      <c r="S243">
        <f t="shared" si="161"/>
        <v>194.43317146964577</v>
      </c>
      <c r="T243">
        <f t="shared" si="162"/>
        <v>34.727637163804481</v>
      </c>
      <c r="U243">
        <f t="shared" si="163"/>
        <v>33.54777142857143</v>
      </c>
      <c r="V243">
        <f t="shared" si="164"/>
        <v>5.2096997419453093</v>
      </c>
      <c r="W243">
        <f t="shared" si="165"/>
        <v>64.854697956543404</v>
      </c>
      <c r="X243">
        <f t="shared" si="166"/>
        <v>3.4679442152460536</v>
      </c>
      <c r="Y243">
        <f t="shared" si="167"/>
        <v>5.3472521259289296</v>
      </c>
      <c r="Z243">
        <f t="shared" si="168"/>
        <v>1.7417555266992557</v>
      </c>
      <c r="AA243">
        <f t="shared" si="169"/>
        <v>-79.125570986628404</v>
      </c>
      <c r="AB243">
        <f t="shared" si="170"/>
        <v>69.576258863792006</v>
      </c>
      <c r="AC243">
        <f t="shared" si="171"/>
        <v>5.8035539536670937</v>
      </c>
      <c r="AD243">
        <f t="shared" si="172"/>
        <v>190.68741330047646</v>
      </c>
      <c r="AE243">
        <f t="shared" si="173"/>
        <v>20.269317180797845</v>
      </c>
      <c r="AF243">
        <f t="shared" si="174"/>
        <v>1.8460866216970768</v>
      </c>
      <c r="AG243">
        <f t="shared" si="175"/>
        <v>10.583377672852654</v>
      </c>
      <c r="AH243">
        <v>1560.594987334649</v>
      </c>
      <c r="AI243">
        <v>1543.6178181818179</v>
      </c>
      <c r="AJ243">
        <v>1.7577964199433931</v>
      </c>
      <c r="AK243">
        <v>64.333968966541633</v>
      </c>
      <c r="AL243">
        <f t="shared" si="176"/>
        <v>1.7942306346174242</v>
      </c>
      <c r="AM243">
        <v>32.617840429952473</v>
      </c>
      <c r="AN243">
        <v>34.258463636363643</v>
      </c>
      <c r="AO243">
        <v>-7.6632052682980281E-3</v>
      </c>
      <c r="AP243">
        <v>90.117840984765252</v>
      </c>
      <c r="AQ243">
        <v>13</v>
      </c>
      <c r="AR243">
        <v>2</v>
      </c>
      <c r="AS243">
        <f t="shared" si="177"/>
        <v>1</v>
      </c>
      <c r="AT243">
        <f t="shared" si="178"/>
        <v>0</v>
      </c>
      <c r="AU243">
        <f t="shared" si="179"/>
        <v>47154.894702573911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1009.5418712277955</v>
      </c>
      <c r="BI243">
        <f t="shared" si="183"/>
        <v>10.583377672852654</v>
      </c>
      <c r="BJ243" t="e">
        <f t="shared" si="184"/>
        <v>#DIV/0!</v>
      </c>
      <c r="BK243">
        <f t="shared" si="185"/>
        <v>1.0483346926444218E-2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253</v>
      </c>
      <c r="CG243">
        <v>1000</v>
      </c>
      <c r="CH243" t="s">
        <v>414</v>
      </c>
      <c r="CI243">
        <v>1110.1500000000001</v>
      </c>
      <c r="CJ243">
        <v>1175.8634999999999</v>
      </c>
      <c r="CK243">
        <v>1152.67</v>
      </c>
      <c r="CL243">
        <v>1.3005735999999999E-4</v>
      </c>
      <c r="CM243">
        <v>6.5004835999999994E-4</v>
      </c>
      <c r="CN243">
        <v>4.7597999359999997E-2</v>
      </c>
      <c r="CO243">
        <v>5.5000000000000003E-4</v>
      </c>
      <c r="CP243">
        <f t="shared" si="196"/>
        <v>1200.042857142857</v>
      </c>
      <c r="CQ243">
        <f t="shared" si="197"/>
        <v>1009.5418712277955</v>
      </c>
      <c r="CR243">
        <f t="shared" si="198"/>
        <v>0.8412548478738342</v>
      </c>
      <c r="CS243">
        <f t="shared" si="199"/>
        <v>0.16202185639650019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1658328885.0999999</v>
      </c>
      <c r="CZ243">
        <v>1488.174285714286</v>
      </c>
      <c r="DA243">
        <v>1509.408571428572</v>
      </c>
      <c r="DB243">
        <v>34.26651428571428</v>
      </c>
      <c r="DC243">
        <v>32.621742857142863</v>
      </c>
      <c r="DD243">
        <v>1492.08</v>
      </c>
      <c r="DE243">
        <v>33.921871428571428</v>
      </c>
      <c r="DF243">
        <v>650.36185714285705</v>
      </c>
      <c r="DG243">
        <v>101.105</v>
      </c>
      <c r="DH243">
        <v>0.10004777142857139</v>
      </c>
      <c r="DI243">
        <v>34.014228571428568</v>
      </c>
      <c r="DJ243">
        <v>999.89999999999986</v>
      </c>
      <c r="DK243">
        <v>33.54777142857143</v>
      </c>
      <c r="DL243">
        <v>0</v>
      </c>
      <c r="DM243">
        <v>0</v>
      </c>
      <c r="DN243">
        <v>8999.9114285714277</v>
      </c>
      <c r="DO243">
        <v>0</v>
      </c>
      <c r="DP243">
        <v>1877.0714285714289</v>
      </c>
      <c r="DQ243">
        <v>-21.233642857142851</v>
      </c>
      <c r="DR243">
        <v>1540.977142857143</v>
      </c>
      <c r="DS243">
        <v>1560.3071428571429</v>
      </c>
      <c r="DT243">
        <v>1.6447857142857141</v>
      </c>
      <c r="DU243">
        <v>1509.408571428572</v>
      </c>
      <c r="DV243">
        <v>32.621742857142863</v>
      </c>
      <c r="DW243">
        <v>3.4645142857142859</v>
      </c>
      <c r="DX243">
        <v>3.2982200000000002</v>
      </c>
      <c r="DY243">
        <v>26.446857142857141</v>
      </c>
      <c r="DZ243">
        <v>25.615371428571429</v>
      </c>
      <c r="EA243">
        <v>1200.042857142857</v>
      </c>
      <c r="EB243">
        <v>0.95799428571428558</v>
      </c>
      <c r="EC243">
        <v>4.2005957142857153E-2</v>
      </c>
      <c r="ED243">
        <v>0</v>
      </c>
      <c r="EE243">
        <v>633.76085714285716</v>
      </c>
      <c r="EF243">
        <v>5.0001600000000002</v>
      </c>
      <c r="EG243">
        <v>9408.4699999999993</v>
      </c>
      <c r="EH243">
        <v>9515.4857142857127</v>
      </c>
      <c r="EI243">
        <v>47.946285714285708</v>
      </c>
      <c r="EJ243">
        <v>50.75</v>
      </c>
      <c r="EK243">
        <v>49.16957142857143</v>
      </c>
      <c r="EL243">
        <v>49.213999999999999</v>
      </c>
      <c r="EM243">
        <v>49.678285714285707</v>
      </c>
      <c r="EN243">
        <v>1144.8471428571429</v>
      </c>
      <c r="EO243">
        <v>50.195714285714281</v>
      </c>
      <c r="EP243">
        <v>0</v>
      </c>
      <c r="EQ243">
        <v>771398.40000009537</v>
      </c>
      <c r="ER243">
        <v>0</v>
      </c>
      <c r="ES243">
        <v>633.87840000000006</v>
      </c>
      <c r="ET243">
        <v>-1.843153842077945</v>
      </c>
      <c r="EU243">
        <v>-17.836153948604121</v>
      </c>
      <c r="EV243">
        <v>9409.8340000000007</v>
      </c>
      <c r="EW243">
        <v>15</v>
      </c>
      <c r="EX243">
        <v>1658327627.5</v>
      </c>
      <c r="EY243" t="s">
        <v>416</v>
      </c>
      <c r="EZ243">
        <v>1658327627.5</v>
      </c>
      <c r="FA243">
        <v>1658327617.5</v>
      </c>
      <c r="FB243">
        <v>12</v>
      </c>
      <c r="FC243">
        <v>-0.68500000000000005</v>
      </c>
      <c r="FD243">
        <v>-0.255</v>
      </c>
      <c r="FE243">
        <v>-3.9239999999999999</v>
      </c>
      <c r="FF243">
        <v>0.28599999999999998</v>
      </c>
      <c r="FG243">
        <v>1546</v>
      </c>
      <c r="FH243">
        <v>32</v>
      </c>
      <c r="FI243">
        <v>0.03</v>
      </c>
      <c r="FJ243">
        <v>0.04</v>
      </c>
      <c r="FK243">
        <v>-21.185495</v>
      </c>
      <c r="FL243">
        <v>-0.4517741088179224</v>
      </c>
      <c r="FM243">
        <v>0.1077240802931265</v>
      </c>
      <c r="FN243">
        <v>1</v>
      </c>
      <c r="FO243">
        <v>633.98664705882345</v>
      </c>
      <c r="FP243">
        <v>-1.8363330777083859</v>
      </c>
      <c r="FQ243">
        <v>0.24391028755199981</v>
      </c>
      <c r="FR243">
        <v>0</v>
      </c>
      <c r="FS243">
        <v>1.6247475</v>
      </c>
      <c r="FT243">
        <v>0.22334881801125281</v>
      </c>
      <c r="FU243">
        <v>2.4713516316987361E-2</v>
      </c>
      <c r="FV243">
        <v>0</v>
      </c>
      <c r="FW243">
        <v>1</v>
      </c>
      <c r="FX243">
        <v>3</v>
      </c>
      <c r="FY243" t="s">
        <v>425</v>
      </c>
      <c r="FZ243">
        <v>3.3692500000000001</v>
      </c>
      <c r="GA243">
        <v>2.8937900000000001</v>
      </c>
      <c r="GB243">
        <v>0.23311599999999999</v>
      </c>
      <c r="GC243">
        <v>0.237598</v>
      </c>
      <c r="GD243">
        <v>0.14142299999999999</v>
      </c>
      <c r="GE243">
        <v>0.13927400000000001</v>
      </c>
      <c r="GF243">
        <v>26452.9</v>
      </c>
      <c r="GG243">
        <v>22877.8</v>
      </c>
      <c r="GH243">
        <v>30848.799999999999</v>
      </c>
      <c r="GI243">
        <v>27984.799999999999</v>
      </c>
      <c r="GJ243">
        <v>34899.199999999997</v>
      </c>
      <c r="GK243">
        <v>33987.800000000003</v>
      </c>
      <c r="GL243">
        <v>40214.1</v>
      </c>
      <c r="GM243">
        <v>39005.800000000003</v>
      </c>
      <c r="GN243">
        <v>2.3088299999999999</v>
      </c>
      <c r="GO243">
        <v>1.5698799999999999</v>
      </c>
      <c r="GP243">
        <v>0</v>
      </c>
      <c r="GQ243">
        <v>2.7157400000000002E-2</v>
      </c>
      <c r="GR243">
        <v>999.9</v>
      </c>
      <c r="GS243">
        <v>33.105400000000003</v>
      </c>
      <c r="GT243">
        <v>58.7</v>
      </c>
      <c r="GU243">
        <v>39.5</v>
      </c>
      <c r="GV243">
        <v>41.907499999999999</v>
      </c>
      <c r="GW243">
        <v>50.652900000000002</v>
      </c>
      <c r="GX243">
        <v>41.947099999999999</v>
      </c>
      <c r="GY243">
        <v>1</v>
      </c>
      <c r="GZ243">
        <v>0.65605899999999995</v>
      </c>
      <c r="HA243">
        <v>1.81962</v>
      </c>
      <c r="HB243">
        <v>20.1982</v>
      </c>
      <c r="HC243">
        <v>5.21265</v>
      </c>
      <c r="HD243">
        <v>11.974</v>
      </c>
      <c r="HE243">
        <v>4.9905499999999998</v>
      </c>
      <c r="HF243">
        <v>3.2925300000000002</v>
      </c>
      <c r="HG243">
        <v>8392.4</v>
      </c>
      <c r="HH243">
        <v>9999</v>
      </c>
      <c r="HI243">
        <v>9999</v>
      </c>
      <c r="HJ243">
        <v>971.2</v>
      </c>
      <c r="HK243">
        <v>4.9712699999999996</v>
      </c>
      <c r="HL243">
        <v>1.8743099999999999</v>
      </c>
      <c r="HM243">
        <v>1.8705799999999999</v>
      </c>
      <c r="HN243">
        <v>1.8702700000000001</v>
      </c>
      <c r="HO243">
        <v>1.8748499999999999</v>
      </c>
      <c r="HP243">
        <v>1.87151</v>
      </c>
      <c r="HQ243">
        <v>1.8670599999999999</v>
      </c>
      <c r="HR243">
        <v>1.8780399999999999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-3.9</v>
      </c>
      <c r="IG243">
        <v>0.34429999999999999</v>
      </c>
      <c r="IH243">
        <v>-2.1003025613674828</v>
      </c>
      <c r="II243">
        <v>1.7196870422270779E-5</v>
      </c>
      <c r="IJ243">
        <v>-2.1741833173098589E-6</v>
      </c>
      <c r="IK243">
        <v>9.0595066644434051E-10</v>
      </c>
      <c r="IL243">
        <v>-0.3055493333670728</v>
      </c>
      <c r="IM243">
        <v>-1.2435942757381079E-3</v>
      </c>
      <c r="IN243">
        <v>8.3241555849602686E-4</v>
      </c>
      <c r="IO243">
        <v>-6.8006265696850886E-6</v>
      </c>
      <c r="IP243">
        <v>17</v>
      </c>
      <c r="IQ243">
        <v>2050</v>
      </c>
      <c r="IR243">
        <v>3</v>
      </c>
      <c r="IS243">
        <v>34</v>
      </c>
      <c r="IT243">
        <v>21</v>
      </c>
      <c r="IU243">
        <v>21.2</v>
      </c>
      <c r="IV243">
        <v>3.0200200000000001</v>
      </c>
      <c r="IW243">
        <v>2.5305200000000001</v>
      </c>
      <c r="IX243">
        <v>1.49902</v>
      </c>
      <c r="IY243">
        <v>2.2814899999999998</v>
      </c>
      <c r="IZ243">
        <v>1.69678</v>
      </c>
      <c r="JA243">
        <v>2.36816</v>
      </c>
      <c r="JB243">
        <v>43.9467</v>
      </c>
      <c r="JC243">
        <v>13.3352</v>
      </c>
      <c r="JD243">
        <v>18</v>
      </c>
      <c r="JE243">
        <v>695.42600000000004</v>
      </c>
      <c r="JF243">
        <v>286.84100000000001</v>
      </c>
      <c r="JG243">
        <v>30.001200000000001</v>
      </c>
      <c r="JH243">
        <v>35.787799999999997</v>
      </c>
      <c r="JI243">
        <v>30.000399999999999</v>
      </c>
      <c r="JJ243">
        <v>35.530099999999997</v>
      </c>
      <c r="JK243">
        <v>35.526600000000002</v>
      </c>
      <c r="JL243">
        <v>60.496000000000002</v>
      </c>
      <c r="JM243">
        <v>27.679099999999998</v>
      </c>
      <c r="JN243">
        <v>41.690600000000003</v>
      </c>
      <c r="JO243">
        <v>30</v>
      </c>
      <c r="JP243">
        <v>1522.11</v>
      </c>
      <c r="JQ243">
        <v>32.537700000000001</v>
      </c>
      <c r="JR243">
        <v>98.311899999999994</v>
      </c>
      <c r="JS243">
        <v>98.235600000000005</v>
      </c>
    </row>
    <row r="244" spans="1:279" x14ac:dyDescent="0.2">
      <c r="A244">
        <v>229</v>
      </c>
      <c r="B244">
        <v>1658328891.0999999</v>
      </c>
      <c r="C244">
        <v>910</v>
      </c>
      <c r="D244" t="s">
        <v>878</v>
      </c>
      <c r="E244" t="s">
        <v>879</v>
      </c>
      <c r="F244">
        <v>4</v>
      </c>
      <c r="G244">
        <v>1658328888.7874999</v>
      </c>
      <c r="H244">
        <f t="shared" si="150"/>
        <v>1.794528277904504E-3</v>
      </c>
      <c r="I244">
        <f t="shared" si="151"/>
        <v>1.794528277904504</v>
      </c>
      <c r="J244">
        <f t="shared" si="152"/>
        <v>10.802302348181264</v>
      </c>
      <c r="K244">
        <f t="shared" si="153"/>
        <v>1494.41</v>
      </c>
      <c r="L244">
        <f t="shared" si="154"/>
        <v>1282.3838510503467</v>
      </c>
      <c r="M244">
        <f t="shared" si="155"/>
        <v>129.78207059935588</v>
      </c>
      <c r="N244">
        <f t="shared" si="156"/>
        <v>151.23991460554427</v>
      </c>
      <c r="O244">
        <f t="shared" si="157"/>
        <v>0.10207547505419505</v>
      </c>
      <c r="P244">
        <f t="shared" si="158"/>
        <v>2.7683686966095293</v>
      </c>
      <c r="Q244">
        <f t="shared" si="159"/>
        <v>0.10002972184006335</v>
      </c>
      <c r="R244">
        <f t="shared" si="160"/>
        <v>6.2698964056308648E-2</v>
      </c>
      <c r="S244">
        <f t="shared" si="161"/>
        <v>194.4262207648172</v>
      </c>
      <c r="T244">
        <f t="shared" si="162"/>
        <v>34.722717692213834</v>
      </c>
      <c r="U244">
        <f t="shared" si="163"/>
        <v>33.5291</v>
      </c>
      <c r="V244">
        <f t="shared" si="164"/>
        <v>5.2042584427132503</v>
      </c>
      <c r="W244">
        <f t="shared" si="165"/>
        <v>64.842564728398528</v>
      </c>
      <c r="X244">
        <f t="shared" si="166"/>
        <v>3.4664439210514035</v>
      </c>
      <c r="Y244">
        <f t="shared" si="167"/>
        <v>5.3459389454612909</v>
      </c>
      <c r="Z244">
        <f t="shared" si="168"/>
        <v>1.7378145216618468</v>
      </c>
      <c r="AA244">
        <f t="shared" si="169"/>
        <v>-79.138697055588622</v>
      </c>
      <c r="AB244">
        <f t="shared" si="170"/>
        <v>71.747385734923583</v>
      </c>
      <c r="AC244">
        <f t="shared" si="171"/>
        <v>5.9803968227686752</v>
      </c>
      <c r="AD244">
        <f t="shared" si="172"/>
        <v>193.01530626692085</v>
      </c>
      <c r="AE244">
        <f t="shared" si="173"/>
        <v>20.202138641296624</v>
      </c>
      <c r="AF244">
        <f t="shared" si="174"/>
        <v>1.8121908192135585</v>
      </c>
      <c r="AG244">
        <f t="shared" si="175"/>
        <v>10.802302348181264</v>
      </c>
      <c r="AH244">
        <v>1567.4835532686479</v>
      </c>
      <c r="AI244">
        <v>1550.504242424242</v>
      </c>
      <c r="AJ244">
        <v>1.704975230786234</v>
      </c>
      <c r="AK244">
        <v>64.333968966541633</v>
      </c>
      <c r="AL244">
        <f t="shared" si="176"/>
        <v>1.794528277904504</v>
      </c>
      <c r="AM244">
        <v>32.639221569171923</v>
      </c>
      <c r="AN244">
        <v>34.246459393939404</v>
      </c>
      <c r="AO244">
        <v>-1.524842117465351E-3</v>
      </c>
      <c r="AP244">
        <v>90.117840984765252</v>
      </c>
      <c r="AQ244">
        <v>13</v>
      </c>
      <c r="AR244">
        <v>2</v>
      </c>
      <c r="AS244">
        <f t="shared" si="177"/>
        <v>1</v>
      </c>
      <c r="AT244">
        <f t="shared" si="178"/>
        <v>0</v>
      </c>
      <c r="AU244">
        <f t="shared" si="179"/>
        <v>47200.995698915038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1009.5058138677809</v>
      </c>
      <c r="BI244">
        <f t="shared" si="183"/>
        <v>10.802302348181264</v>
      </c>
      <c r="BJ244" t="e">
        <f t="shared" si="184"/>
        <v>#DIV/0!</v>
      </c>
      <c r="BK244">
        <f t="shared" si="185"/>
        <v>1.070058458286015E-2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253</v>
      </c>
      <c r="CG244">
        <v>1000</v>
      </c>
      <c r="CH244" t="s">
        <v>414</v>
      </c>
      <c r="CI244">
        <v>1110.1500000000001</v>
      </c>
      <c r="CJ244">
        <v>1175.8634999999999</v>
      </c>
      <c r="CK244">
        <v>1152.67</v>
      </c>
      <c r="CL244">
        <v>1.3005735999999999E-4</v>
      </c>
      <c r="CM244">
        <v>6.5004835999999994E-4</v>
      </c>
      <c r="CN244">
        <v>4.7597999359999997E-2</v>
      </c>
      <c r="CO244">
        <v>5.5000000000000003E-4</v>
      </c>
      <c r="CP244">
        <f t="shared" si="196"/>
        <v>1200</v>
      </c>
      <c r="CQ244">
        <f t="shared" si="197"/>
        <v>1009.5058138677809</v>
      </c>
      <c r="CR244">
        <f t="shared" si="198"/>
        <v>0.8412548448898175</v>
      </c>
      <c r="CS244">
        <f t="shared" si="199"/>
        <v>0.16202185063734767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1658328888.7874999</v>
      </c>
      <c r="CZ244">
        <v>1494.41</v>
      </c>
      <c r="DA244">
        <v>1515.5462500000001</v>
      </c>
      <c r="DB244">
        <v>34.252124999999999</v>
      </c>
      <c r="DC244">
        <v>32.637524999999997</v>
      </c>
      <c r="DD244">
        <v>1498.3187499999999</v>
      </c>
      <c r="DE244">
        <v>33.907899999999998</v>
      </c>
      <c r="DF244">
        <v>650.36024999999995</v>
      </c>
      <c r="DG244">
        <v>101.10375000000001</v>
      </c>
      <c r="DH244">
        <v>0.100012425</v>
      </c>
      <c r="DI244">
        <v>34.009824999999999</v>
      </c>
      <c r="DJ244">
        <v>999.9</v>
      </c>
      <c r="DK244">
        <v>33.5291</v>
      </c>
      <c r="DL244">
        <v>0</v>
      </c>
      <c r="DM244">
        <v>0</v>
      </c>
      <c r="DN244">
        <v>9008.8287500000006</v>
      </c>
      <c r="DO244">
        <v>0</v>
      </c>
      <c r="DP244">
        <v>1876.99875</v>
      </c>
      <c r="DQ244">
        <v>-21.1364625</v>
      </c>
      <c r="DR244">
        <v>1547.4112500000001</v>
      </c>
      <c r="DS244">
        <v>1566.67875</v>
      </c>
      <c r="DT244">
        <v>1.6145925000000001</v>
      </c>
      <c r="DU244">
        <v>1515.5462500000001</v>
      </c>
      <c r="DV244">
        <v>32.637524999999997</v>
      </c>
      <c r="DW244">
        <v>3.4630125</v>
      </c>
      <c r="DX244">
        <v>3.29977125</v>
      </c>
      <c r="DY244">
        <v>26.439475000000002</v>
      </c>
      <c r="DZ244">
        <v>25.6233</v>
      </c>
      <c r="EA244">
        <v>1200</v>
      </c>
      <c r="EB244">
        <v>0.95799462499999999</v>
      </c>
      <c r="EC244">
        <v>4.2005562500000003E-2</v>
      </c>
      <c r="ED244">
        <v>0</v>
      </c>
      <c r="EE244">
        <v>633.92349999999999</v>
      </c>
      <c r="EF244">
        <v>5.0001600000000002</v>
      </c>
      <c r="EG244">
        <v>9407.5187499999993</v>
      </c>
      <c r="EH244">
        <v>9515.16</v>
      </c>
      <c r="EI244">
        <v>47.968499999999999</v>
      </c>
      <c r="EJ244">
        <v>50.734250000000003</v>
      </c>
      <c r="EK244">
        <v>49.16375</v>
      </c>
      <c r="EL244">
        <v>49.202749999999988</v>
      </c>
      <c r="EM244">
        <v>49.694999999999993</v>
      </c>
      <c r="EN244">
        <v>1144.8050000000001</v>
      </c>
      <c r="EO244">
        <v>50.193750000000001</v>
      </c>
      <c r="EP244">
        <v>0</v>
      </c>
      <c r="EQ244">
        <v>771402.60000014305</v>
      </c>
      <c r="ER244">
        <v>0</v>
      </c>
      <c r="ES244">
        <v>633.82080769230765</v>
      </c>
      <c r="ET244">
        <v>-0.34273503792339072</v>
      </c>
      <c r="EU244">
        <v>-11.77230774062577</v>
      </c>
      <c r="EV244">
        <v>9408.5092307692321</v>
      </c>
      <c r="EW244">
        <v>15</v>
      </c>
      <c r="EX244">
        <v>1658327627.5</v>
      </c>
      <c r="EY244" t="s">
        <v>416</v>
      </c>
      <c r="EZ244">
        <v>1658327627.5</v>
      </c>
      <c r="FA244">
        <v>1658327617.5</v>
      </c>
      <c r="FB244">
        <v>12</v>
      </c>
      <c r="FC244">
        <v>-0.68500000000000005</v>
      </c>
      <c r="FD244">
        <v>-0.255</v>
      </c>
      <c r="FE244">
        <v>-3.9239999999999999</v>
      </c>
      <c r="FF244">
        <v>0.28599999999999998</v>
      </c>
      <c r="FG244">
        <v>1546</v>
      </c>
      <c r="FH244">
        <v>32</v>
      </c>
      <c r="FI244">
        <v>0.03</v>
      </c>
      <c r="FJ244">
        <v>0.04</v>
      </c>
      <c r="FK244">
        <v>-21.179212499999998</v>
      </c>
      <c r="FL244">
        <v>-0.18518836772979541</v>
      </c>
      <c r="FM244">
        <v>0.10496240085740211</v>
      </c>
      <c r="FN244">
        <v>1</v>
      </c>
      <c r="FO244">
        <v>633.92282352941174</v>
      </c>
      <c r="FP244">
        <v>-1.0947287986129699</v>
      </c>
      <c r="FQ244">
        <v>0.2302868378385072</v>
      </c>
      <c r="FR244">
        <v>0</v>
      </c>
      <c r="FS244">
        <v>1.62748575</v>
      </c>
      <c r="FT244">
        <v>0.1008775609756091</v>
      </c>
      <c r="FU244">
        <v>2.3058148113790498E-2</v>
      </c>
      <c r="FV244">
        <v>0</v>
      </c>
      <c r="FW244">
        <v>1</v>
      </c>
      <c r="FX244">
        <v>3</v>
      </c>
      <c r="FY244" t="s">
        <v>425</v>
      </c>
      <c r="FZ244">
        <v>3.36924</v>
      </c>
      <c r="GA244">
        <v>2.8937400000000002</v>
      </c>
      <c r="GB244">
        <v>0.23375499999999999</v>
      </c>
      <c r="GC244">
        <v>0.23824799999999999</v>
      </c>
      <c r="GD244">
        <v>0.14138999999999999</v>
      </c>
      <c r="GE244">
        <v>0.13925199999999999</v>
      </c>
      <c r="GF244">
        <v>26430.2</v>
      </c>
      <c r="GG244">
        <v>22857.9</v>
      </c>
      <c r="GH244">
        <v>30848.2</v>
      </c>
      <c r="GI244">
        <v>27984.400000000001</v>
      </c>
      <c r="GJ244">
        <v>34899.9</v>
      </c>
      <c r="GK244">
        <v>33988</v>
      </c>
      <c r="GL244">
        <v>40213.4</v>
      </c>
      <c r="GM244">
        <v>39004.9</v>
      </c>
      <c r="GN244">
        <v>2.3088299999999999</v>
      </c>
      <c r="GO244">
        <v>1.56945</v>
      </c>
      <c r="GP244">
        <v>0</v>
      </c>
      <c r="GQ244">
        <v>2.4765700000000002E-2</v>
      </c>
      <c r="GR244">
        <v>999.9</v>
      </c>
      <c r="GS244">
        <v>33.109099999999998</v>
      </c>
      <c r="GT244">
        <v>58.7</v>
      </c>
      <c r="GU244">
        <v>39.5</v>
      </c>
      <c r="GV244">
        <v>41.907299999999999</v>
      </c>
      <c r="GW244">
        <v>50.712899999999998</v>
      </c>
      <c r="GX244">
        <v>41.939100000000003</v>
      </c>
      <c r="GY244">
        <v>1</v>
      </c>
      <c r="GZ244">
        <v>0.65638700000000005</v>
      </c>
      <c r="HA244">
        <v>1.81904</v>
      </c>
      <c r="HB244">
        <v>20.1981</v>
      </c>
      <c r="HC244">
        <v>5.2123499999999998</v>
      </c>
      <c r="HD244">
        <v>11.974</v>
      </c>
      <c r="HE244">
        <v>4.9903500000000003</v>
      </c>
      <c r="HF244">
        <v>3.2925</v>
      </c>
      <c r="HG244">
        <v>8392.4</v>
      </c>
      <c r="HH244">
        <v>9999</v>
      </c>
      <c r="HI244">
        <v>9999</v>
      </c>
      <c r="HJ244">
        <v>971.2</v>
      </c>
      <c r="HK244">
        <v>4.9712500000000004</v>
      </c>
      <c r="HL244">
        <v>1.87432</v>
      </c>
      <c r="HM244">
        <v>1.8705799999999999</v>
      </c>
      <c r="HN244">
        <v>1.8702700000000001</v>
      </c>
      <c r="HO244">
        <v>1.8748499999999999</v>
      </c>
      <c r="HP244">
        <v>1.8715299999999999</v>
      </c>
      <c r="HQ244">
        <v>1.86707</v>
      </c>
      <c r="HR244">
        <v>1.87805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-3.91</v>
      </c>
      <c r="IG244">
        <v>0.34399999999999997</v>
      </c>
      <c r="IH244">
        <v>-2.1003025613674828</v>
      </c>
      <c r="II244">
        <v>1.7196870422270779E-5</v>
      </c>
      <c r="IJ244">
        <v>-2.1741833173098589E-6</v>
      </c>
      <c r="IK244">
        <v>9.0595066644434051E-10</v>
      </c>
      <c r="IL244">
        <v>-0.3055493333670728</v>
      </c>
      <c r="IM244">
        <v>-1.2435942757381079E-3</v>
      </c>
      <c r="IN244">
        <v>8.3241555849602686E-4</v>
      </c>
      <c r="IO244">
        <v>-6.8006265696850886E-6</v>
      </c>
      <c r="IP244">
        <v>17</v>
      </c>
      <c r="IQ244">
        <v>2050</v>
      </c>
      <c r="IR244">
        <v>3</v>
      </c>
      <c r="IS244">
        <v>34</v>
      </c>
      <c r="IT244">
        <v>21.1</v>
      </c>
      <c r="IU244">
        <v>21.2</v>
      </c>
      <c r="IV244">
        <v>3.0297900000000002</v>
      </c>
      <c r="IW244">
        <v>2.5390600000000001</v>
      </c>
      <c r="IX244">
        <v>1.49902</v>
      </c>
      <c r="IY244">
        <v>2.2814899999999998</v>
      </c>
      <c r="IZ244">
        <v>1.69678</v>
      </c>
      <c r="JA244">
        <v>2.2717299999999998</v>
      </c>
      <c r="JB244">
        <v>43.974299999999999</v>
      </c>
      <c r="JC244">
        <v>13.326499999999999</v>
      </c>
      <c r="JD244">
        <v>18</v>
      </c>
      <c r="JE244">
        <v>695.452</v>
      </c>
      <c r="JF244">
        <v>286.64400000000001</v>
      </c>
      <c r="JG244">
        <v>30.000399999999999</v>
      </c>
      <c r="JH244">
        <v>35.79</v>
      </c>
      <c r="JI244">
        <v>30.000299999999999</v>
      </c>
      <c r="JJ244">
        <v>35.532400000000003</v>
      </c>
      <c r="JK244">
        <v>35.529000000000003</v>
      </c>
      <c r="JL244">
        <v>60.706200000000003</v>
      </c>
      <c r="JM244">
        <v>27.957699999999999</v>
      </c>
      <c r="JN244">
        <v>41.690600000000003</v>
      </c>
      <c r="JO244">
        <v>30</v>
      </c>
      <c r="JP244">
        <v>1528.79</v>
      </c>
      <c r="JQ244">
        <v>32.537700000000001</v>
      </c>
      <c r="JR244">
        <v>98.31</v>
      </c>
      <c r="JS244">
        <v>98.233800000000002</v>
      </c>
    </row>
    <row r="245" spans="1:279" x14ac:dyDescent="0.2">
      <c r="A245">
        <v>230</v>
      </c>
      <c r="B245">
        <v>1658328895.0999999</v>
      </c>
      <c r="C245">
        <v>914</v>
      </c>
      <c r="D245" t="s">
        <v>880</v>
      </c>
      <c r="E245" t="s">
        <v>881</v>
      </c>
      <c r="F245">
        <v>4</v>
      </c>
      <c r="G245">
        <v>1658328893.0999999</v>
      </c>
      <c r="H245">
        <f t="shared" si="150"/>
        <v>1.8264743305493024E-3</v>
      </c>
      <c r="I245">
        <f t="shared" si="151"/>
        <v>1.8264743305493023</v>
      </c>
      <c r="J245">
        <f t="shared" si="152"/>
        <v>10.783978484475629</v>
      </c>
      <c r="K245">
        <f t="shared" si="153"/>
        <v>1501.63</v>
      </c>
      <c r="L245">
        <f t="shared" si="154"/>
        <v>1293.2917304506821</v>
      </c>
      <c r="M245">
        <f t="shared" si="155"/>
        <v>130.8878792776089</v>
      </c>
      <c r="N245">
        <f t="shared" si="156"/>
        <v>151.97280051512001</v>
      </c>
      <c r="O245">
        <f t="shared" si="157"/>
        <v>0.10425742719708997</v>
      </c>
      <c r="P245">
        <f t="shared" si="158"/>
        <v>2.762321161031025</v>
      </c>
      <c r="Q245">
        <f t="shared" si="159"/>
        <v>0.10211969761677771</v>
      </c>
      <c r="R245">
        <f t="shared" si="160"/>
        <v>6.4013226718291072E-2</v>
      </c>
      <c r="S245">
        <f t="shared" si="161"/>
        <v>194.43134746964205</v>
      </c>
      <c r="T245">
        <f t="shared" si="162"/>
        <v>34.704626898896294</v>
      </c>
      <c r="U245">
        <f t="shared" si="163"/>
        <v>33.5047</v>
      </c>
      <c r="V245">
        <f t="shared" si="164"/>
        <v>5.1971551527702164</v>
      </c>
      <c r="W245">
        <f t="shared" si="165"/>
        <v>64.845325785167233</v>
      </c>
      <c r="X245">
        <f t="shared" si="166"/>
        <v>3.4644962642686856</v>
      </c>
      <c r="Y245">
        <f t="shared" si="167"/>
        <v>5.3427077778074121</v>
      </c>
      <c r="Z245">
        <f t="shared" si="168"/>
        <v>1.7326588885015308</v>
      </c>
      <c r="AA245">
        <f t="shared" si="169"/>
        <v>-80.547517977224231</v>
      </c>
      <c r="AB245">
        <f t="shared" si="170"/>
        <v>73.610144882847948</v>
      </c>
      <c r="AC245">
        <f t="shared" si="171"/>
        <v>6.1480378613704652</v>
      </c>
      <c r="AD245">
        <f t="shared" si="172"/>
        <v>193.64201223663622</v>
      </c>
      <c r="AE245">
        <f t="shared" si="173"/>
        <v>20.343432492266416</v>
      </c>
      <c r="AF245">
        <f t="shared" si="174"/>
        <v>1.8739964460246576</v>
      </c>
      <c r="AG245">
        <f t="shared" si="175"/>
        <v>10.783978484475629</v>
      </c>
      <c r="AH245">
        <v>1574.556714915801</v>
      </c>
      <c r="AI245">
        <v>1557.4653939393929</v>
      </c>
      <c r="AJ245">
        <v>1.7381606701292569</v>
      </c>
      <c r="AK245">
        <v>64.333968966541633</v>
      </c>
      <c r="AL245">
        <f t="shared" si="176"/>
        <v>1.8264743305493023</v>
      </c>
      <c r="AM245">
        <v>32.587419545503259</v>
      </c>
      <c r="AN245">
        <v>34.219147272727277</v>
      </c>
      <c r="AO245">
        <v>-7.9232587972377254E-4</v>
      </c>
      <c r="AP245">
        <v>90.117840984765252</v>
      </c>
      <c r="AQ245">
        <v>13</v>
      </c>
      <c r="AR245">
        <v>2</v>
      </c>
      <c r="AS245">
        <f t="shared" si="177"/>
        <v>1</v>
      </c>
      <c r="AT245">
        <f t="shared" si="178"/>
        <v>0</v>
      </c>
      <c r="AU245">
        <f t="shared" si="179"/>
        <v>47036.930375831864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1009.5322712277933</v>
      </c>
      <c r="BI245">
        <f t="shared" si="183"/>
        <v>10.783978484475629</v>
      </c>
      <c r="BJ245" t="e">
        <f t="shared" si="184"/>
        <v>#DIV/0!</v>
      </c>
      <c r="BK245">
        <f t="shared" si="185"/>
        <v>1.0682153301905003E-2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253</v>
      </c>
      <c r="CG245">
        <v>1000</v>
      </c>
      <c r="CH245" t="s">
        <v>414</v>
      </c>
      <c r="CI245">
        <v>1110.1500000000001</v>
      </c>
      <c r="CJ245">
        <v>1175.8634999999999</v>
      </c>
      <c r="CK245">
        <v>1152.67</v>
      </c>
      <c r="CL245">
        <v>1.3005735999999999E-4</v>
      </c>
      <c r="CM245">
        <v>6.5004835999999994E-4</v>
      </c>
      <c r="CN245">
        <v>4.7597999359999997E-2</v>
      </c>
      <c r="CO245">
        <v>5.5000000000000003E-4</v>
      </c>
      <c r="CP245">
        <f t="shared" si="196"/>
        <v>1200.031428571428</v>
      </c>
      <c r="CQ245">
        <f t="shared" si="197"/>
        <v>1009.5322712277933</v>
      </c>
      <c r="CR245">
        <f t="shared" si="198"/>
        <v>0.84125485982445181</v>
      </c>
      <c r="CS245">
        <f t="shared" si="199"/>
        <v>0.16202187946119209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1658328893.0999999</v>
      </c>
      <c r="CZ245">
        <v>1501.63</v>
      </c>
      <c r="DA245">
        <v>1522.994285714286</v>
      </c>
      <c r="DB245">
        <v>34.232385714285712</v>
      </c>
      <c r="DC245">
        <v>32.562685714285713</v>
      </c>
      <c r="DD245">
        <v>1505.5414285714289</v>
      </c>
      <c r="DE245">
        <v>33.888800000000003</v>
      </c>
      <c r="DF245">
        <v>650.36057142857135</v>
      </c>
      <c r="DG245">
        <v>101.105</v>
      </c>
      <c r="DH245">
        <v>0.10022399999999999</v>
      </c>
      <c r="DI245">
        <v>33.998985714285723</v>
      </c>
      <c r="DJ245">
        <v>999.89999999999986</v>
      </c>
      <c r="DK245">
        <v>33.5047</v>
      </c>
      <c r="DL245">
        <v>0</v>
      </c>
      <c r="DM245">
        <v>0</v>
      </c>
      <c r="DN245">
        <v>8976.6057142857153</v>
      </c>
      <c r="DO245">
        <v>0</v>
      </c>
      <c r="DP245">
        <v>1877.5514285714289</v>
      </c>
      <c r="DQ245">
        <v>-21.363771428571429</v>
      </c>
      <c r="DR245">
        <v>1554.8571428571429</v>
      </c>
      <c r="DS245">
        <v>1574.257142857143</v>
      </c>
      <c r="DT245">
        <v>1.6697042857142861</v>
      </c>
      <c r="DU245">
        <v>1522.994285714286</v>
      </c>
      <c r="DV245">
        <v>32.562685714285713</v>
      </c>
      <c r="DW245">
        <v>3.461068571428572</v>
      </c>
      <c r="DX245">
        <v>3.2922514285714288</v>
      </c>
      <c r="DY245">
        <v>26.429942857142859</v>
      </c>
      <c r="DZ245">
        <v>25.58482857142857</v>
      </c>
      <c r="EA245">
        <v>1200.031428571428</v>
      </c>
      <c r="EB245">
        <v>0.95799428571428569</v>
      </c>
      <c r="EC245">
        <v>4.2005957142857153E-2</v>
      </c>
      <c r="ED245">
        <v>0</v>
      </c>
      <c r="EE245">
        <v>633.76571428571424</v>
      </c>
      <c r="EF245">
        <v>5.0001600000000002</v>
      </c>
      <c r="EG245">
        <v>9407.1128571428562</v>
      </c>
      <c r="EH245">
        <v>9515.4114285714295</v>
      </c>
      <c r="EI245">
        <v>47.982000000000014</v>
      </c>
      <c r="EJ245">
        <v>50.732000000000014</v>
      </c>
      <c r="EK245">
        <v>49.169285714285721</v>
      </c>
      <c r="EL245">
        <v>49.213999999999999</v>
      </c>
      <c r="EM245">
        <v>49.713999999999999</v>
      </c>
      <c r="EN245">
        <v>1144.8357142857139</v>
      </c>
      <c r="EO245">
        <v>50.195714285714288</v>
      </c>
      <c r="EP245">
        <v>0</v>
      </c>
      <c r="EQ245">
        <v>771406.20000004768</v>
      </c>
      <c r="ER245">
        <v>0</v>
      </c>
      <c r="ES245">
        <v>633.80261538461548</v>
      </c>
      <c r="ET245">
        <v>-0.31090597453869417</v>
      </c>
      <c r="EU245">
        <v>-14.32547012381856</v>
      </c>
      <c r="EV245">
        <v>9408.0184615384624</v>
      </c>
      <c r="EW245">
        <v>15</v>
      </c>
      <c r="EX245">
        <v>1658327627.5</v>
      </c>
      <c r="EY245" t="s">
        <v>416</v>
      </c>
      <c r="EZ245">
        <v>1658327627.5</v>
      </c>
      <c r="FA245">
        <v>1658327617.5</v>
      </c>
      <c r="FB245">
        <v>12</v>
      </c>
      <c r="FC245">
        <v>-0.68500000000000005</v>
      </c>
      <c r="FD245">
        <v>-0.255</v>
      </c>
      <c r="FE245">
        <v>-3.9239999999999999</v>
      </c>
      <c r="FF245">
        <v>0.28599999999999998</v>
      </c>
      <c r="FG245">
        <v>1546</v>
      </c>
      <c r="FH245">
        <v>32</v>
      </c>
      <c r="FI245">
        <v>0.03</v>
      </c>
      <c r="FJ245">
        <v>0.04</v>
      </c>
      <c r="FK245">
        <v>-21.24071</v>
      </c>
      <c r="FL245">
        <v>-4.5595497185708912E-2</v>
      </c>
      <c r="FM245">
        <v>9.1370024625147234E-2</v>
      </c>
      <c r="FN245">
        <v>1</v>
      </c>
      <c r="FO245">
        <v>633.82023529411765</v>
      </c>
      <c r="FP245">
        <v>-0.62508784965721198</v>
      </c>
      <c r="FQ245">
        <v>0.2046033549870914</v>
      </c>
      <c r="FR245">
        <v>1</v>
      </c>
      <c r="FS245">
        <v>1.6387417500000001</v>
      </c>
      <c r="FT245">
        <v>5.1903377110694551E-2</v>
      </c>
      <c r="FU245">
        <v>2.2374441991645299E-2</v>
      </c>
      <c r="FV245">
        <v>1</v>
      </c>
      <c r="FW245">
        <v>3</v>
      </c>
      <c r="FX245">
        <v>3</v>
      </c>
      <c r="FY245" t="s">
        <v>667</v>
      </c>
      <c r="FZ245">
        <v>3.36937</v>
      </c>
      <c r="GA245">
        <v>2.8938199999999998</v>
      </c>
      <c r="GB245">
        <v>0.23439299999999999</v>
      </c>
      <c r="GC245">
        <v>0.238875</v>
      </c>
      <c r="GD245">
        <v>0.14130400000000001</v>
      </c>
      <c r="GE245">
        <v>0.13893800000000001</v>
      </c>
      <c r="GF245">
        <v>26408.2</v>
      </c>
      <c r="GG245">
        <v>22838.3</v>
      </c>
      <c r="GH245">
        <v>30848.5</v>
      </c>
      <c r="GI245">
        <v>27983.599999999999</v>
      </c>
      <c r="GJ245">
        <v>34903.5</v>
      </c>
      <c r="GK245">
        <v>34000</v>
      </c>
      <c r="GL245">
        <v>40213.4</v>
      </c>
      <c r="GM245">
        <v>39004.5</v>
      </c>
      <c r="GN245">
        <v>2.3090700000000002</v>
      </c>
      <c r="GO245">
        <v>1.56932</v>
      </c>
      <c r="GP245">
        <v>0</v>
      </c>
      <c r="GQ245">
        <v>2.4318699999999999E-2</v>
      </c>
      <c r="GR245">
        <v>999.9</v>
      </c>
      <c r="GS245">
        <v>33.1113</v>
      </c>
      <c r="GT245">
        <v>58.7</v>
      </c>
      <c r="GU245">
        <v>39.5</v>
      </c>
      <c r="GV245">
        <v>41.906799999999997</v>
      </c>
      <c r="GW245">
        <v>50.712899999999998</v>
      </c>
      <c r="GX245">
        <v>41.927100000000003</v>
      </c>
      <c r="GY245">
        <v>1</v>
      </c>
      <c r="GZ245">
        <v>0.65640500000000002</v>
      </c>
      <c r="HA245">
        <v>1.8170500000000001</v>
      </c>
      <c r="HB245">
        <v>20.1983</v>
      </c>
      <c r="HC245">
        <v>5.2123499999999998</v>
      </c>
      <c r="HD245">
        <v>11.974</v>
      </c>
      <c r="HE245">
        <v>4.9906499999999996</v>
      </c>
      <c r="HF245">
        <v>3.2924799999999999</v>
      </c>
      <c r="HG245">
        <v>8392.6</v>
      </c>
      <c r="HH245">
        <v>9999</v>
      </c>
      <c r="HI245">
        <v>9999</v>
      </c>
      <c r="HJ245">
        <v>971.2</v>
      </c>
      <c r="HK245">
        <v>4.9712399999999999</v>
      </c>
      <c r="HL245">
        <v>1.87432</v>
      </c>
      <c r="HM245">
        <v>1.8706</v>
      </c>
      <c r="HN245">
        <v>1.8702700000000001</v>
      </c>
      <c r="HO245">
        <v>1.8748499999999999</v>
      </c>
      <c r="HP245">
        <v>1.87155</v>
      </c>
      <c r="HQ245">
        <v>1.86707</v>
      </c>
      <c r="HR245">
        <v>1.87805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-3.91</v>
      </c>
      <c r="IG245">
        <v>0.34300000000000003</v>
      </c>
      <c r="IH245">
        <v>-2.1003025613674828</v>
      </c>
      <c r="II245">
        <v>1.7196870422270779E-5</v>
      </c>
      <c r="IJ245">
        <v>-2.1741833173098589E-6</v>
      </c>
      <c r="IK245">
        <v>9.0595066644434051E-10</v>
      </c>
      <c r="IL245">
        <v>-0.3055493333670728</v>
      </c>
      <c r="IM245">
        <v>-1.2435942757381079E-3</v>
      </c>
      <c r="IN245">
        <v>8.3241555849602686E-4</v>
      </c>
      <c r="IO245">
        <v>-6.8006265696850886E-6</v>
      </c>
      <c r="IP245">
        <v>17</v>
      </c>
      <c r="IQ245">
        <v>2050</v>
      </c>
      <c r="IR245">
        <v>3</v>
      </c>
      <c r="IS245">
        <v>34</v>
      </c>
      <c r="IT245">
        <v>21.1</v>
      </c>
      <c r="IU245">
        <v>21.3</v>
      </c>
      <c r="IV245">
        <v>3.0407700000000002</v>
      </c>
      <c r="IW245">
        <v>2.5317400000000001</v>
      </c>
      <c r="IX245">
        <v>1.49902</v>
      </c>
      <c r="IY245">
        <v>2.2827099999999998</v>
      </c>
      <c r="IZ245">
        <v>1.69678</v>
      </c>
      <c r="JA245">
        <v>2.3950200000000001</v>
      </c>
      <c r="JB245">
        <v>43.974299999999999</v>
      </c>
      <c r="JC245">
        <v>13.3352</v>
      </c>
      <c r="JD245">
        <v>18</v>
      </c>
      <c r="JE245">
        <v>695.66600000000005</v>
      </c>
      <c r="JF245">
        <v>286.58699999999999</v>
      </c>
      <c r="JG245">
        <v>30</v>
      </c>
      <c r="JH245">
        <v>35.7928</v>
      </c>
      <c r="JI245">
        <v>30.000299999999999</v>
      </c>
      <c r="JJ245">
        <v>35.5334</v>
      </c>
      <c r="JK245">
        <v>35.529899999999998</v>
      </c>
      <c r="JL245">
        <v>60.919600000000003</v>
      </c>
      <c r="JM245">
        <v>27.957699999999999</v>
      </c>
      <c r="JN245">
        <v>41.311599999999999</v>
      </c>
      <c r="JO245">
        <v>30</v>
      </c>
      <c r="JP245">
        <v>1535.47</v>
      </c>
      <c r="JQ245">
        <v>32.5488</v>
      </c>
      <c r="JR245">
        <v>98.310400000000001</v>
      </c>
      <c r="JS245">
        <v>98.231899999999996</v>
      </c>
    </row>
    <row r="246" spans="1:279" x14ac:dyDescent="0.2">
      <c r="A246">
        <v>231</v>
      </c>
      <c r="B246">
        <v>1658328899.0999999</v>
      </c>
      <c r="C246">
        <v>918</v>
      </c>
      <c r="D246" t="s">
        <v>882</v>
      </c>
      <c r="E246" t="s">
        <v>883</v>
      </c>
      <c r="F246">
        <v>4</v>
      </c>
      <c r="G246">
        <v>1658328896.7874999</v>
      </c>
      <c r="H246">
        <f t="shared" si="150"/>
        <v>1.7934008629398865E-3</v>
      </c>
      <c r="I246">
        <f t="shared" si="151"/>
        <v>1.7934008629398865</v>
      </c>
      <c r="J246">
        <f t="shared" si="152"/>
        <v>10.477800317186055</v>
      </c>
      <c r="K246">
        <f t="shared" si="153"/>
        <v>1507.7774999999999</v>
      </c>
      <c r="L246">
        <f t="shared" si="154"/>
        <v>1300.6545149444194</v>
      </c>
      <c r="M246">
        <f t="shared" si="155"/>
        <v>131.63263000325438</v>
      </c>
      <c r="N246">
        <f t="shared" si="156"/>
        <v>152.59449415989852</v>
      </c>
      <c r="O246">
        <f t="shared" si="157"/>
        <v>0.10215227013853399</v>
      </c>
      <c r="P246">
        <f t="shared" si="158"/>
        <v>2.76990323886309</v>
      </c>
      <c r="Q246">
        <f t="shared" si="159"/>
        <v>0.10010458139586779</v>
      </c>
      <c r="R246">
        <f t="shared" si="160"/>
        <v>6.2745921285622938E-2</v>
      </c>
      <c r="S246">
        <f t="shared" si="161"/>
        <v>194.43261936248783</v>
      </c>
      <c r="T246">
        <f t="shared" si="162"/>
        <v>34.707558148001944</v>
      </c>
      <c r="U246">
        <f t="shared" si="163"/>
        <v>33.501562499999999</v>
      </c>
      <c r="V246">
        <f t="shared" si="164"/>
        <v>5.196242380873942</v>
      </c>
      <c r="W246">
        <f t="shared" si="165"/>
        <v>64.78936595117392</v>
      </c>
      <c r="X246">
        <f t="shared" si="166"/>
        <v>3.4606742469043583</v>
      </c>
      <c r="Y246">
        <f t="shared" si="167"/>
        <v>5.3414232352765518</v>
      </c>
      <c r="Z246">
        <f t="shared" si="168"/>
        <v>1.7355681339695836</v>
      </c>
      <c r="AA246">
        <f t="shared" si="169"/>
        <v>-79.088978055648994</v>
      </c>
      <c r="AB246">
        <f t="shared" si="170"/>
        <v>73.636994283030603</v>
      </c>
      <c r="AC246">
        <f t="shared" si="171"/>
        <v>6.1332217513726688</v>
      </c>
      <c r="AD246">
        <f t="shared" si="172"/>
        <v>195.11385734124212</v>
      </c>
      <c r="AE246">
        <f t="shared" si="173"/>
        <v>19.928556060317405</v>
      </c>
      <c r="AF246">
        <f t="shared" si="174"/>
        <v>1.8876811538390388</v>
      </c>
      <c r="AG246">
        <f t="shared" si="175"/>
        <v>10.477800317186055</v>
      </c>
      <c r="AH246">
        <v>1580.8668598957611</v>
      </c>
      <c r="AI246">
        <v>1564.236181818181</v>
      </c>
      <c r="AJ246">
        <v>1.6951929126820611</v>
      </c>
      <c r="AK246">
        <v>64.333968966541633</v>
      </c>
      <c r="AL246">
        <f t="shared" si="176"/>
        <v>1.7934008629398865</v>
      </c>
      <c r="AM246">
        <v>32.511087820237151</v>
      </c>
      <c r="AN246">
        <v>34.17653030303029</v>
      </c>
      <c r="AO246">
        <v>-1.229533633610371E-2</v>
      </c>
      <c r="AP246">
        <v>90.117840984765252</v>
      </c>
      <c r="AQ246">
        <v>13</v>
      </c>
      <c r="AR246">
        <v>2</v>
      </c>
      <c r="AS246">
        <f t="shared" si="177"/>
        <v>1</v>
      </c>
      <c r="AT246">
        <f t="shared" si="178"/>
        <v>0</v>
      </c>
      <c r="AU246">
        <f t="shared" si="179"/>
        <v>47245.420688352795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1009.5384747992164</v>
      </c>
      <c r="BI246">
        <f t="shared" si="183"/>
        <v>10.477800317186055</v>
      </c>
      <c r="BJ246" t="e">
        <f t="shared" si="184"/>
        <v>#DIV/0!</v>
      </c>
      <c r="BK246">
        <f t="shared" si="185"/>
        <v>1.0378802372311712E-2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253</v>
      </c>
      <c r="CG246">
        <v>1000</v>
      </c>
      <c r="CH246" t="s">
        <v>414</v>
      </c>
      <c r="CI246">
        <v>1110.1500000000001</v>
      </c>
      <c r="CJ246">
        <v>1175.8634999999999</v>
      </c>
      <c r="CK246">
        <v>1152.67</v>
      </c>
      <c r="CL246">
        <v>1.3005735999999999E-4</v>
      </c>
      <c r="CM246">
        <v>6.5004835999999994E-4</v>
      </c>
      <c r="CN246">
        <v>4.7597999359999997E-2</v>
      </c>
      <c r="CO246">
        <v>5.5000000000000003E-4</v>
      </c>
      <c r="CP246">
        <f t="shared" si="196"/>
        <v>1200.0387499999999</v>
      </c>
      <c r="CQ246">
        <f t="shared" si="197"/>
        <v>1009.5384747992164</v>
      </c>
      <c r="CR246">
        <f t="shared" si="198"/>
        <v>0.8412548968099709</v>
      </c>
      <c r="CS246">
        <f t="shared" si="199"/>
        <v>0.16202195084324389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1658328896.7874999</v>
      </c>
      <c r="CZ246">
        <v>1507.7774999999999</v>
      </c>
      <c r="DA246">
        <v>1528.7887499999999</v>
      </c>
      <c r="DB246">
        <v>34.194724999999998</v>
      </c>
      <c r="DC246">
        <v>32.512762500000001</v>
      </c>
      <c r="DD246">
        <v>1511.69625</v>
      </c>
      <c r="DE246">
        <v>33.852274999999999</v>
      </c>
      <c r="DF246">
        <v>650.35900000000004</v>
      </c>
      <c r="DG246">
        <v>101.105</v>
      </c>
      <c r="DH246">
        <v>9.9915287500000005E-2</v>
      </c>
      <c r="DI246">
        <v>33.994674999999987</v>
      </c>
      <c r="DJ246">
        <v>999.9</v>
      </c>
      <c r="DK246">
        <v>33.501562499999999</v>
      </c>
      <c r="DL246">
        <v>0</v>
      </c>
      <c r="DM246">
        <v>0</v>
      </c>
      <c r="DN246">
        <v>9016.8762499999993</v>
      </c>
      <c r="DO246">
        <v>0</v>
      </c>
      <c r="DP246">
        <v>1878.47875</v>
      </c>
      <c r="DQ246">
        <v>-21.008150000000001</v>
      </c>
      <c r="DR246">
        <v>1561.1637499999999</v>
      </c>
      <c r="DS246">
        <v>1580.1624999999999</v>
      </c>
      <c r="DT246">
        <v>1.6819625</v>
      </c>
      <c r="DU246">
        <v>1528.7887499999999</v>
      </c>
      <c r="DV246">
        <v>32.512762500000001</v>
      </c>
      <c r="DW246">
        <v>3.4572525000000001</v>
      </c>
      <c r="DX246">
        <v>3.2871950000000001</v>
      </c>
      <c r="DY246">
        <v>26.411262499999999</v>
      </c>
      <c r="DZ246">
        <v>25.558949999999999</v>
      </c>
      <c r="EA246">
        <v>1200.0387499999999</v>
      </c>
      <c r="EB246">
        <v>0.95799274999999995</v>
      </c>
      <c r="EC246">
        <v>4.2007512499999997E-2</v>
      </c>
      <c r="ED246">
        <v>0</v>
      </c>
      <c r="EE246">
        <v>633.65962500000001</v>
      </c>
      <c r="EF246">
        <v>5.0001600000000002</v>
      </c>
      <c r="EG246">
        <v>9406.57</v>
      </c>
      <c r="EH246">
        <v>9515.4449999999997</v>
      </c>
      <c r="EI246">
        <v>47.952749999999988</v>
      </c>
      <c r="EJ246">
        <v>50.75</v>
      </c>
      <c r="EK246">
        <v>49.202749999999988</v>
      </c>
      <c r="EL246">
        <v>49.234124999999999</v>
      </c>
      <c r="EM246">
        <v>49.694875000000003</v>
      </c>
      <c r="EN246">
        <v>1144.8412499999999</v>
      </c>
      <c r="EO246">
        <v>50.197500000000012</v>
      </c>
      <c r="EP246">
        <v>0</v>
      </c>
      <c r="EQ246">
        <v>771410.40000009537</v>
      </c>
      <c r="ER246">
        <v>0</v>
      </c>
      <c r="ES246">
        <v>633.73815999999999</v>
      </c>
      <c r="ET246">
        <v>-0.1721538231615454</v>
      </c>
      <c r="EU246">
        <v>-7.408461597016279</v>
      </c>
      <c r="EV246">
        <v>9407.1640000000007</v>
      </c>
      <c r="EW246">
        <v>15</v>
      </c>
      <c r="EX246">
        <v>1658327627.5</v>
      </c>
      <c r="EY246" t="s">
        <v>416</v>
      </c>
      <c r="EZ246">
        <v>1658327627.5</v>
      </c>
      <c r="FA246">
        <v>1658327617.5</v>
      </c>
      <c r="FB246">
        <v>12</v>
      </c>
      <c r="FC246">
        <v>-0.68500000000000005</v>
      </c>
      <c r="FD246">
        <v>-0.255</v>
      </c>
      <c r="FE246">
        <v>-3.9239999999999999</v>
      </c>
      <c r="FF246">
        <v>0.28599999999999998</v>
      </c>
      <c r="FG246">
        <v>1546</v>
      </c>
      <c r="FH246">
        <v>32</v>
      </c>
      <c r="FI246">
        <v>0.03</v>
      </c>
      <c r="FJ246">
        <v>0.04</v>
      </c>
      <c r="FK246">
        <v>-21.188355000000001</v>
      </c>
      <c r="FL246">
        <v>0.34687879924951281</v>
      </c>
      <c r="FM246">
        <v>0.1281751008386576</v>
      </c>
      <c r="FN246">
        <v>1</v>
      </c>
      <c r="FO246">
        <v>633.77217647058831</v>
      </c>
      <c r="FP246">
        <v>-0.48611152727542761</v>
      </c>
      <c r="FQ246">
        <v>0.22738907710693659</v>
      </c>
      <c r="FR246">
        <v>1</v>
      </c>
      <c r="FS246">
        <v>1.65168925</v>
      </c>
      <c r="FT246">
        <v>0.1074109193245754</v>
      </c>
      <c r="FU246">
        <v>2.7190158641271299E-2</v>
      </c>
      <c r="FV246">
        <v>0</v>
      </c>
      <c r="FW246">
        <v>2</v>
      </c>
      <c r="FX246">
        <v>3</v>
      </c>
      <c r="FY246" t="s">
        <v>417</v>
      </c>
      <c r="FZ246">
        <v>3.3692500000000001</v>
      </c>
      <c r="GA246">
        <v>2.89377</v>
      </c>
      <c r="GB246">
        <v>0.235012</v>
      </c>
      <c r="GC246">
        <v>0.23948</v>
      </c>
      <c r="GD246">
        <v>0.14118600000000001</v>
      </c>
      <c r="GE246">
        <v>0.138932</v>
      </c>
      <c r="GF246">
        <v>26385.9</v>
      </c>
      <c r="GG246">
        <v>22820.400000000001</v>
      </c>
      <c r="GH246">
        <v>30847.599999999999</v>
      </c>
      <c r="GI246">
        <v>27984.1</v>
      </c>
      <c r="GJ246">
        <v>34907.5</v>
      </c>
      <c r="GK246">
        <v>34000.1</v>
      </c>
      <c r="GL246">
        <v>40212.5</v>
      </c>
      <c r="GM246">
        <v>39004.400000000001</v>
      </c>
      <c r="GN246">
        <v>2.30897</v>
      </c>
      <c r="GO246">
        <v>1.5691999999999999</v>
      </c>
      <c r="GP246">
        <v>0</v>
      </c>
      <c r="GQ246">
        <v>2.3663E-2</v>
      </c>
      <c r="GR246">
        <v>999.9</v>
      </c>
      <c r="GS246">
        <v>33.1128</v>
      </c>
      <c r="GT246">
        <v>58.6</v>
      </c>
      <c r="GU246">
        <v>39.5</v>
      </c>
      <c r="GV246">
        <v>41.834400000000002</v>
      </c>
      <c r="GW246">
        <v>50.4129</v>
      </c>
      <c r="GX246">
        <v>41.875</v>
      </c>
      <c r="GY246">
        <v>1</v>
      </c>
      <c r="GZ246">
        <v>0.65654699999999999</v>
      </c>
      <c r="HA246">
        <v>1.81626</v>
      </c>
      <c r="HB246">
        <v>20.1982</v>
      </c>
      <c r="HC246">
        <v>5.2115999999999998</v>
      </c>
      <c r="HD246">
        <v>11.974</v>
      </c>
      <c r="HE246">
        <v>4.9903500000000003</v>
      </c>
      <c r="HF246">
        <v>3.29243</v>
      </c>
      <c r="HG246">
        <v>8392.6</v>
      </c>
      <c r="HH246">
        <v>9999</v>
      </c>
      <c r="HI246">
        <v>9999</v>
      </c>
      <c r="HJ246">
        <v>971.2</v>
      </c>
      <c r="HK246">
        <v>4.9712500000000004</v>
      </c>
      <c r="HL246">
        <v>1.8743099999999999</v>
      </c>
      <c r="HM246">
        <v>1.8706199999999999</v>
      </c>
      <c r="HN246">
        <v>1.8702700000000001</v>
      </c>
      <c r="HO246">
        <v>1.8748499999999999</v>
      </c>
      <c r="HP246">
        <v>1.87155</v>
      </c>
      <c r="HQ246">
        <v>1.86707</v>
      </c>
      <c r="HR246">
        <v>1.87805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-3.91</v>
      </c>
      <c r="IG246">
        <v>0.34179999999999999</v>
      </c>
      <c r="IH246">
        <v>-2.1003025613674828</v>
      </c>
      <c r="II246">
        <v>1.7196870422270779E-5</v>
      </c>
      <c r="IJ246">
        <v>-2.1741833173098589E-6</v>
      </c>
      <c r="IK246">
        <v>9.0595066644434051E-10</v>
      </c>
      <c r="IL246">
        <v>-0.3055493333670728</v>
      </c>
      <c r="IM246">
        <v>-1.2435942757381079E-3</v>
      </c>
      <c r="IN246">
        <v>8.3241555849602686E-4</v>
      </c>
      <c r="IO246">
        <v>-6.8006265696850886E-6</v>
      </c>
      <c r="IP246">
        <v>17</v>
      </c>
      <c r="IQ246">
        <v>2050</v>
      </c>
      <c r="IR246">
        <v>3</v>
      </c>
      <c r="IS246">
        <v>34</v>
      </c>
      <c r="IT246">
        <v>21.2</v>
      </c>
      <c r="IU246">
        <v>21.4</v>
      </c>
      <c r="IV246">
        <v>3.0529799999999998</v>
      </c>
      <c r="IW246">
        <v>2.5293000000000001</v>
      </c>
      <c r="IX246">
        <v>1.49902</v>
      </c>
      <c r="IY246">
        <v>2.2814899999999998</v>
      </c>
      <c r="IZ246">
        <v>1.69678</v>
      </c>
      <c r="JA246">
        <v>2.4023400000000001</v>
      </c>
      <c r="JB246">
        <v>44.001899999999999</v>
      </c>
      <c r="JC246">
        <v>13.3352</v>
      </c>
      <c r="JD246">
        <v>18</v>
      </c>
      <c r="JE246">
        <v>695.61099999999999</v>
      </c>
      <c r="JF246">
        <v>286.52600000000001</v>
      </c>
      <c r="JG246">
        <v>29.9999</v>
      </c>
      <c r="JH246">
        <v>35.795299999999997</v>
      </c>
      <c r="JI246">
        <v>30.000299999999999</v>
      </c>
      <c r="JJ246">
        <v>35.535600000000002</v>
      </c>
      <c r="JK246">
        <v>35.529899999999998</v>
      </c>
      <c r="JL246">
        <v>61.1417</v>
      </c>
      <c r="JM246">
        <v>27.957699999999999</v>
      </c>
      <c r="JN246">
        <v>41.311599999999999</v>
      </c>
      <c r="JO246">
        <v>30</v>
      </c>
      <c r="JP246">
        <v>1542.15</v>
      </c>
      <c r="JQ246">
        <v>32.585599999999999</v>
      </c>
      <c r="JR246">
        <v>98.307900000000004</v>
      </c>
      <c r="JS246">
        <v>98.232500000000002</v>
      </c>
    </row>
    <row r="247" spans="1:279" x14ac:dyDescent="0.2">
      <c r="A247">
        <v>232</v>
      </c>
      <c r="B247">
        <v>1658328903.0999999</v>
      </c>
      <c r="C247">
        <v>922</v>
      </c>
      <c r="D247" t="s">
        <v>884</v>
      </c>
      <c r="E247" t="s">
        <v>885</v>
      </c>
      <c r="F247">
        <v>4</v>
      </c>
      <c r="G247">
        <v>1658328901.0999999</v>
      </c>
      <c r="H247">
        <f t="shared" si="150"/>
        <v>1.7865869326105777E-3</v>
      </c>
      <c r="I247">
        <f t="shared" si="151"/>
        <v>1.7865869326105777</v>
      </c>
      <c r="J247">
        <f t="shared" si="152"/>
        <v>10.819351945385353</v>
      </c>
      <c r="K247">
        <f t="shared" si="153"/>
        <v>1514.9057142857141</v>
      </c>
      <c r="L247">
        <f t="shared" si="154"/>
        <v>1301.2583371049257</v>
      </c>
      <c r="M247">
        <f t="shared" si="155"/>
        <v>131.69341079483644</v>
      </c>
      <c r="N247">
        <f t="shared" si="156"/>
        <v>153.3155214903241</v>
      </c>
      <c r="O247">
        <f t="shared" si="157"/>
        <v>0.1016070460755578</v>
      </c>
      <c r="P247">
        <f t="shared" si="158"/>
        <v>2.7679332786849375</v>
      </c>
      <c r="Q247">
        <f t="shared" si="159"/>
        <v>9.9579512914245827E-2</v>
      </c>
      <c r="R247">
        <f t="shared" si="160"/>
        <v>6.2415991567508669E-2</v>
      </c>
      <c r="S247">
        <f t="shared" si="161"/>
        <v>194.42763904116393</v>
      </c>
      <c r="T247">
        <f t="shared" si="162"/>
        <v>34.709636279555781</v>
      </c>
      <c r="U247">
        <f t="shared" si="163"/>
        <v>33.497942857142853</v>
      </c>
      <c r="V247">
        <f t="shared" si="164"/>
        <v>5.1951895156155166</v>
      </c>
      <c r="W247">
        <f t="shared" si="165"/>
        <v>64.722518547106432</v>
      </c>
      <c r="X247">
        <f t="shared" si="166"/>
        <v>3.4570616316086684</v>
      </c>
      <c r="Y247">
        <f t="shared" si="167"/>
        <v>5.3413583235215807</v>
      </c>
      <c r="Z247">
        <f t="shared" si="168"/>
        <v>1.7381278840068481</v>
      </c>
      <c r="AA247">
        <f t="shared" si="169"/>
        <v>-78.788483728126479</v>
      </c>
      <c r="AB247">
        <f t="shared" si="170"/>
        <v>74.092254377136712</v>
      </c>
      <c r="AC247">
        <f t="shared" si="171"/>
        <v>6.175416562429227</v>
      </c>
      <c r="AD247">
        <f t="shared" si="172"/>
        <v>195.90682625260339</v>
      </c>
      <c r="AE247">
        <f t="shared" si="173"/>
        <v>20.312339827602738</v>
      </c>
      <c r="AF247">
        <f t="shared" si="174"/>
        <v>1.8452518398014357</v>
      </c>
      <c r="AG247">
        <f t="shared" si="175"/>
        <v>10.819351945385353</v>
      </c>
      <c r="AH247">
        <v>1588.166707248165</v>
      </c>
      <c r="AI247">
        <v>1571.0801818181831</v>
      </c>
      <c r="AJ247">
        <v>1.728393539134367</v>
      </c>
      <c r="AK247">
        <v>64.333968966541633</v>
      </c>
      <c r="AL247">
        <f t="shared" si="176"/>
        <v>1.7865869326105777</v>
      </c>
      <c r="AM247">
        <v>32.513618007114161</v>
      </c>
      <c r="AN247">
        <v>34.151572121212112</v>
      </c>
      <c r="AO247">
        <v>-8.38216157801705E-3</v>
      </c>
      <c r="AP247">
        <v>90.117840984765252</v>
      </c>
      <c r="AQ247">
        <v>13</v>
      </c>
      <c r="AR247">
        <v>2</v>
      </c>
      <c r="AS247">
        <f t="shared" si="177"/>
        <v>1</v>
      </c>
      <c r="AT247">
        <f t="shared" si="178"/>
        <v>0</v>
      </c>
      <c r="AU247">
        <f t="shared" si="179"/>
        <v>47191.425824461607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1009.5162855135563</v>
      </c>
      <c r="BI247">
        <f t="shared" si="183"/>
        <v>10.819351945385353</v>
      </c>
      <c r="BJ247" t="e">
        <f t="shared" si="184"/>
        <v>#DIV/0!</v>
      </c>
      <c r="BK247">
        <f t="shared" si="185"/>
        <v>1.0717362464223531E-2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253</v>
      </c>
      <c r="CG247">
        <v>1000</v>
      </c>
      <c r="CH247" t="s">
        <v>414</v>
      </c>
      <c r="CI247">
        <v>1110.1500000000001</v>
      </c>
      <c r="CJ247">
        <v>1175.8634999999999</v>
      </c>
      <c r="CK247">
        <v>1152.67</v>
      </c>
      <c r="CL247">
        <v>1.3005735999999999E-4</v>
      </c>
      <c r="CM247">
        <v>6.5004835999999994E-4</v>
      </c>
      <c r="CN247">
        <v>4.7597999359999997E-2</v>
      </c>
      <c r="CO247">
        <v>5.5000000000000003E-4</v>
      </c>
      <c r="CP247">
        <f t="shared" si="196"/>
        <v>1200.012857142857</v>
      </c>
      <c r="CQ247">
        <f t="shared" si="197"/>
        <v>1009.5162855135563</v>
      </c>
      <c r="CR247">
        <f t="shared" si="198"/>
        <v>0.84125455781960612</v>
      </c>
      <c r="CS247">
        <f t="shared" si="199"/>
        <v>0.16202129659183981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1658328901.0999999</v>
      </c>
      <c r="CZ247">
        <v>1514.9057142857141</v>
      </c>
      <c r="DA247">
        <v>1536.224285714286</v>
      </c>
      <c r="DB247">
        <v>34.159114285714288</v>
      </c>
      <c r="DC247">
        <v>32.514885714285711</v>
      </c>
      <c r="DD247">
        <v>1518.8242857142859</v>
      </c>
      <c r="DE247">
        <v>33.81775714285714</v>
      </c>
      <c r="DF247">
        <v>650.35471428571418</v>
      </c>
      <c r="DG247">
        <v>101.10471428571429</v>
      </c>
      <c r="DH247">
        <v>9.9948185714285723E-2</v>
      </c>
      <c r="DI247">
        <v>33.994457142857136</v>
      </c>
      <c r="DJ247">
        <v>999.89999999999986</v>
      </c>
      <c r="DK247">
        <v>33.497942857142853</v>
      </c>
      <c r="DL247">
        <v>0</v>
      </c>
      <c r="DM247">
        <v>0</v>
      </c>
      <c r="DN247">
        <v>9006.4285714285706</v>
      </c>
      <c r="DO247">
        <v>0</v>
      </c>
      <c r="DP247">
        <v>1878.0642857142859</v>
      </c>
      <c r="DQ247">
        <v>-21.317628571428571</v>
      </c>
      <c r="DR247">
        <v>1568.482857142857</v>
      </c>
      <c r="DS247">
        <v>1587.8528571428569</v>
      </c>
      <c r="DT247">
        <v>1.644251428571428</v>
      </c>
      <c r="DU247">
        <v>1536.224285714286</v>
      </c>
      <c r="DV247">
        <v>32.514885714285711</v>
      </c>
      <c r="DW247">
        <v>3.4536471428571431</v>
      </c>
      <c r="DX247">
        <v>3.287407142857143</v>
      </c>
      <c r="DY247">
        <v>26.39358571428571</v>
      </c>
      <c r="DZ247">
        <v>25.560028571428571</v>
      </c>
      <c r="EA247">
        <v>1200.012857142857</v>
      </c>
      <c r="EB247">
        <v>0.95800528571428578</v>
      </c>
      <c r="EC247">
        <v>4.1994728571428573E-2</v>
      </c>
      <c r="ED247">
        <v>0</v>
      </c>
      <c r="EE247">
        <v>633.54614285714285</v>
      </c>
      <c r="EF247">
        <v>5.0001600000000002</v>
      </c>
      <c r="EG247">
        <v>9406.721428571429</v>
      </c>
      <c r="EH247">
        <v>9515.2914285714269</v>
      </c>
      <c r="EI247">
        <v>47.982000000000014</v>
      </c>
      <c r="EJ247">
        <v>50.75</v>
      </c>
      <c r="EK247">
        <v>49.186999999999998</v>
      </c>
      <c r="EL247">
        <v>49.258571428571429</v>
      </c>
      <c r="EM247">
        <v>49.696000000000012</v>
      </c>
      <c r="EN247">
        <v>1144.83</v>
      </c>
      <c r="EO247">
        <v>50.182857142857152</v>
      </c>
      <c r="EP247">
        <v>0</v>
      </c>
      <c r="EQ247">
        <v>771414.60000014305</v>
      </c>
      <c r="ER247">
        <v>0</v>
      </c>
      <c r="ES247">
        <v>633.70907692307696</v>
      </c>
      <c r="ET247">
        <v>-1.751247842448127</v>
      </c>
      <c r="EU247">
        <v>-3.8345299530677441</v>
      </c>
      <c r="EV247">
        <v>9406.8969230769217</v>
      </c>
      <c r="EW247">
        <v>15</v>
      </c>
      <c r="EX247">
        <v>1658327627.5</v>
      </c>
      <c r="EY247" t="s">
        <v>416</v>
      </c>
      <c r="EZ247">
        <v>1658327627.5</v>
      </c>
      <c r="FA247">
        <v>1658327617.5</v>
      </c>
      <c r="FB247">
        <v>12</v>
      </c>
      <c r="FC247">
        <v>-0.68500000000000005</v>
      </c>
      <c r="FD247">
        <v>-0.255</v>
      </c>
      <c r="FE247">
        <v>-3.9239999999999999</v>
      </c>
      <c r="FF247">
        <v>0.28599999999999998</v>
      </c>
      <c r="FG247">
        <v>1546</v>
      </c>
      <c r="FH247">
        <v>32</v>
      </c>
      <c r="FI247">
        <v>0.03</v>
      </c>
      <c r="FJ247">
        <v>0.04</v>
      </c>
      <c r="FK247">
        <v>-21.195374999999999</v>
      </c>
      <c r="FL247">
        <v>0.12771106941844559</v>
      </c>
      <c r="FM247">
        <v>0.14602580208648061</v>
      </c>
      <c r="FN247">
        <v>1</v>
      </c>
      <c r="FO247">
        <v>633.74473529411762</v>
      </c>
      <c r="FP247">
        <v>-0.78922841015776568</v>
      </c>
      <c r="FQ247">
        <v>0.23710401153024929</v>
      </c>
      <c r="FR247">
        <v>1</v>
      </c>
      <c r="FS247">
        <v>1.6514365</v>
      </c>
      <c r="FT247">
        <v>9.1082701688550274E-2</v>
      </c>
      <c r="FU247">
        <v>2.688390490144615E-2</v>
      </c>
      <c r="FV247">
        <v>1</v>
      </c>
      <c r="FW247">
        <v>3</v>
      </c>
      <c r="FX247">
        <v>3</v>
      </c>
      <c r="FY247" t="s">
        <v>667</v>
      </c>
      <c r="FZ247">
        <v>3.36924</v>
      </c>
      <c r="GA247">
        <v>2.89364</v>
      </c>
      <c r="GB247">
        <v>0.23564399999999999</v>
      </c>
      <c r="GC247">
        <v>0.24013999999999999</v>
      </c>
      <c r="GD247">
        <v>0.141125</v>
      </c>
      <c r="GE247">
        <v>0.13894500000000001</v>
      </c>
      <c r="GF247">
        <v>26364.6</v>
      </c>
      <c r="GG247">
        <v>22801.200000000001</v>
      </c>
      <c r="GH247">
        <v>30848.3</v>
      </c>
      <c r="GI247">
        <v>27984.9</v>
      </c>
      <c r="GJ247">
        <v>34910.9</v>
      </c>
      <c r="GK247">
        <v>34000.6</v>
      </c>
      <c r="GL247">
        <v>40213.5</v>
      </c>
      <c r="GM247">
        <v>39005.5</v>
      </c>
      <c r="GN247">
        <v>2.3088500000000001</v>
      </c>
      <c r="GO247">
        <v>1.56907</v>
      </c>
      <c r="GP247">
        <v>0</v>
      </c>
      <c r="GQ247">
        <v>2.3782299999999999E-2</v>
      </c>
      <c r="GR247">
        <v>999.9</v>
      </c>
      <c r="GS247">
        <v>33.115099999999998</v>
      </c>
      <c r="GT247">
        <v>58.6</v>
      </c>
      <c r="GU247">
        <v>39.5</v>
      </c>
      <c r="GV247">
        <v>41.837800000000001</v>
      </c>
      <c r="GW247">
        <v>50.352899999999998</v>
      </c>
      <c r="GX247">
        <v>41.9191</v>
      </c>
      <c r="GY247">
        <v>1</v>
      </c>
      <c r="GZ247">
        <v>0.65665099999999998</v>
      </c>
      <c r="HA247">
        <v>1.81809</v>
      </c>
      <c r="HB247">
        <v>20.1983</v>
      </c>
      <c r="HC247">
        <v>5.2117500000000003</v>
      </c>
      <c r="HD247">
        <v>11.974</v>
      </c>
      <c r="HE247">
        <v>4.9897999999999998</v>
      </c>
      <c r="HF247">
        <v>3.2925</v>
      </c>
      <c r="HG247">
        <v>8392.7999999999993</v>
      </c>
      <c r="HH247">
        <v>9999</v>
      </c>
      <c r="HI247">
        <v>9999</v>
      </c>
      <c r="HJ247">
        <v>971.2</v>
      </c>
      <c r="HK247">
        <v>4.9712399999999999</v>
      </c>
      <c r="HL247">
        <v>1.8743000000000001</v>
      </c>
      <c r="HM247">
        <v>1.8706</v>
      </c>
      <c r="HN247">
        <v>1.8702700000000001</v>
      </c>
      <c r="HO247">
        <v>1.8748499999999999</v>
      </c>
      <c r="HP247">
        <v>1.87158</v>
      </c>
      <c r="HQ247">
        <v>1.86707</v>
      </c>
      <c r="HR247">
        <v>1.87805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-3.92</v>
      </c>
      <c r="IG247">
        <v>0.34110000000000001</v>
      </c>
      <c r="IH247">
        <v>-2.1003025613674828</v>
      </c>
      <c r="II247">
        <v>1.7196870422270779E-5</v>
      </c>
      <c r="IJ247">
        <v>-2.1741833173098589E-6</v>
      </c>
      <c r="IK247">
        <v>9.0595066644434051E-10</v>
      </c>
      <c r="IL247">
        <v>-0.3055493333670728</v>
      </c>
      <c r="IM247">
        <v>-1.2435942757381079E-3</v>
      </c>
      <c r="IN247">
        <v>8.3241555849602686E-4</v>
      </c>
      <c r="IO247">
        <v>-6.8006265696850886E-6</v>
      </c>
      <c r="IP247">
        <v>17</v>
      </c>
      <c r="IQ247">
        <v>2050</v>
      </c>
      <c r="IR247">
        <v>3</v>
      </c>
      <c r="IS247">
        <v>34</v>
      </c>
      <c r="IT247">
        <v>21.3</v>
      </c>
      <c r="IU247">
        <v>21.4</v>
      </c>
      <c r="IV247">
        <v>3.0615199999999998</v>
      </c>
      <c r="IW247">
        <v>2.5451700000000002</v>
      </c>
      <c r="IX247">
        <v>1.49902</v>
      </c>
      <c r="IY247">
        <v>2.2814899999999998</v>
      </c>
      <c r="IZ247">
        <v>1.69678</v>
      </c>
      <c r="JA247">
        <v>2.2375500000000001</v>
      </c>
      <c r="JB247">
        <v>44.001899999999999</v>
      </c>
      <c r="JC247">
        <v>13.326499999999999</v>
      </c>
      <c r="JD247">
        <v>18</v>
      </c>
      <c r="JE247">
        <v>695.51800000000003</v>
      </c>
      <c r="JF247">
        <v>286.47899999999998</v>
      </c>
      <c r="JG247">
        <v>30.000399999999999</v>
      </c>
      <c r="JH247">
        <v>35.796900000000001</v>
      </c>
      <c r="JI247">
        <v>30.000299999999999</v>
      </c>
      <c r="JJ247">
        <v>35.5366</v>
      </c>
      <c r="JK247">
        <v>35.533099999999997</v>
      </c>
      <c r="JL247">
        <v>61.349899999999998</v>
      </c>
      <c r="JM247">
        <v>27.957699999999999</v>
      </c>
      <c r="JN247">
        <v>41.311599999999999</v>
      </c>
      <c r="JO247">
        <v>30</v>
      </c>
      <c r="JP247">
        <v>1548.83</v>
      </c>
      <c r="JQ247">
        <v>32.617600000000003</v>
      </c>
      <c r="JR247">
        <v>98.310199999999995</v>
      </c>
      <c r="JS247">
        <v>98.235299999999995</v>
      </c>
    </row>
    <row r="248" spans="1:279" x14ac:dyDescent="0.2">
      <c r="A248">
        <v>233</v>
      </c>
      <c r="B248">
        <v>1658328907.0999999</v>
      </c>
      <c r="C248">
        <v>926</v>
      </c>
      <c r="D248" t="s">
        <v>886</v>
      </c>
      <c r="E248" t="s">
        <v>887</v>
      </c>
      <c r="F248">
        <v>4</v>
      </c>
      <c r="G248">
        <v>1658328904.7874999</v>
      </c>
      <c r="H248">
        <f t="shared" si="150"/>
        <v>1.7994611672224972E-3</v>
      </c>
      <c r="I248">
        <f t="shared" si="151"/>
        <v>1.7994611672224972</v>
      </c>
      <c r="J248">
        <f t="shared" si="152"/>
        <v>10.51239173330231</v>
      </c>
      <c r="K248">
        <f t="shared" si="153"/>
        <v>1521.13625</v>
      </c>
      <c r="L248">
        <f t="shared" si="154"/>
        <v>1312.9840898573952</v>
      </c>
      <c r="M248">
        <f t="shared" si="155"/>
        <v>132.87910137345483</v>
      </c>
      <c r="N248">
        <f t="shared" si="156"/>
        <v>153.94491032144967</v>
      </c>
      <c r="O248">
        <f t="shared" si="157"/>
        <v>0.10216658378727804</v>
      </c>
      <c r="P248">
        <f t="shared" si="158"/>
        <v>2.7679171062883858</v>
      </c>
      <c r="Q248">
        <f t="shared" si="159"/>
        <v>0.10011688939781241</v>
      </c>
      <c r="R248">
        <f t="shared" si="160"/>
        <v>6.2753787766399963E-2</v>
      </c>
      <c r="S248">
        <f t="shared" si="161"/>
        <v>194.4215216125634</v>
      </c>
      <c r="T248">
        <f t="shared" si="162"/>
        <v>34.70968189754656</v>
      </c>
      <c r="U248">
        <f t="shared" si="163"/>
        <v>33.503425000000007</v>
      </c>
      <c r="V248">
        <f t="shared" si="164"/>
        <v>5.1967842087246252</v>
      </c>
      <c r="W248">
        <f t="shared" si="165"/>
        <v>64.681111524909753</v>
      </c>
      <c r="X248">
        <f t="shared" si="166"/>
        <v>3.4555424098568213</v>
      </c>
      <c r="Y248">
        <f t="shared" si="167"/>
        <v>5.3424289230497148</v>
      </c>
      <c r="Z248">
        <f t="shared" si="168"/>
        <v>1.7412417988678039</v>
      </c>
      <c r="AA248">
        <f t="shared" si="169"/>
        <v>-79.356237474512128</v>
      </c>
      <c r="AB248">
        <f t="shared" si="170"/>
        <v>73.809894801799629</v>
      </c>
      <c r="AC248">
        <f t="shared" si="171"/>
        <v>6.1521914722236506</v>
      </c>
      <c r="AD248">
        <f t="shared" si="172"/>
        <v>195.02737041207456</v>
      </c>
      <c r="AE248">
        <f t="shared" si="173"/>
        <v>20.067755316278472</v>
      </c>
      <c r="AF248">
        <f t="shared" si="174"/>
        <v>1.8155822774291164</v>
      </c>
      <c r="AG248">
        <f t="shared" si="175"/>
        <v>10.51239173330231</v>
      </c>
      <c r="AH248">
        <v>1594.784471444774</v>
      </c>
      <c r="AI248">
        <v>1578.029818181818</v>
      </c>
      <c r="AJ248">
        <v>1.718273127532</v>
      </c>
      <c r="AK248">
        <v>64.333968966541633</v>
      </c>
      <c r="AL248">
        <f t="shared" si="176"/>
        <v>1.7994611672224972</v>
      </c>
      <c r="AM248">
        <v>32.524577470498642</v>
      </c>
      <c r="AN248">
        <v>34.138883030303028</v>
      </c>
      <c r="AO248">
        <v>-1.9684230893824389E-3</v>
      </c>
      <c r="AP248">
        <v>90.117840984765252</v>
      </c>
      <c r="AQ248">
        <v>13</v>
      </c>
      <c r="AR248">
        <v>2</v>
      </c>
      <c r="AS248">
        <f t="shared" si="177"/>
        <v>1</v>
      </c>
      <c r="AT248">
        <f t="shared" si="178"/>
        <v>0</v>
      </c>
      <c r="AU248">
        <f t="shared" si="179"/>
        <v>47190.424977616283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1009.4834997992557</v>
      </c>
      <c r="BI248">
        <f t="shared" si="183"/>
        <v>10.51239173330231</v>
      </c>
      <c r="BJ248" t="e">
        <f t="shared" si="184"/>
        <v>#DIV/0!</v>
      </c>
      <c r="BK248">
        <f t="shared" si="185"/>
        <v>1.0413634037002871E-2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253</v>
      </c>
      <c r="CG248">
        <v>1000</v>
      </c>
      <c r="CH248" t="s">
        <v>414</v>
      </c>
      <c r="CI248">
        <v>1110.1500000000001</v>
      </c>
      <c r="CJ248">
        <v>1175.8634999999999</v>
      </c>
      <c r="CK248">
        <v>1152.67</v>
      </c>
      <c r="CL248">
        <v>1.3005735999999999E-4</v>
      </c>
      <c r="CM248">
        <v>6.5004835999999994E-4</v>
      </c>
      <c r="CN248">
        <v>4.7597999359999997E-2</v>
      </c>
      <c r="CO248">
        <v>5.5000000000000003E-4</v>
      </c>
      <c r="CP248">
        <f t="shared" si="196"/>
        <v>1199.9737500000001</v>
      </c>
      <c r="CQ248">
        <f t="shared" si="197"/>
        <v>1009.4834997992557</v>
      </c>
      <c r="CR248">
        <f t="shared" si="198"/>
        <v>0.8412546522782316</v>
      </c>
      <c r="CS248">
        <f t="shared" si="199"/>
        <v>0.16202147889698701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1658328904.7874999</v>
      </c>
      <c r="CZ248">
        <v>1521.13625</v>
      </c>
      <c r="DA248">
        <v>1542.19875</v>
      </c>
      <c r="DB248">
        <v>34.1443625</v>
      </c>
      <c r="DC248">
        <v>32.526499999999999</v>
      </c>
      <c r="DD248">
        <v>1525.0550000000001</v>
      </c>
      <c r="DE248">
        <v>33.803462500000002</v>
      </c>
      <c r="DF248">
        <v>650.33600000000001</v>
      </c>
      <c r="DG248">
        <v>101.104</v>
      </c>
      <c r="DH248">
        <v>9.9893024999999996E-2</v>
      </c>
      <c r="DI248">
        <v>33.998049999999999</v>
      </c>
      <c r="DJ248">
        <v>999.9</v>
      </c>
      <c r="DK248">
        <v>33.503425000000007</v>
      </c>
      <c r="DL248">
        <v>0</v>
      </c>
      <c r="DM248">
        <v>0</v>
      </c>
      <c r="DN248">
        <v>9006.40625</v>
      </c>
      <c r="DO248">
        <v>0</v>
      </c>
      <c r="DP248">
        <v>1879.5887499999999</v>
      </c>
      <c r="DQ248">
        <v>-21.061887500000001</v>
      </c>
      <c r="DR248">
        <v>1574.9112500000001</v>
      </c>
      <c r="DS248">
        <v>1594.0474999999999</v>
      </c>
      <c r="DT248">
        <v>1.6178712500000001</v>
      </c>
      <c r="DU248">
        <v>1542.19875</v>
      </c>
      <c r="DV248">
        <v>32.526499999999999</v>
      </c>
      <c r="DW248">
        <v>3.4521324999999998</v>
      </c>
      <c r="DX248">
        <v>3.28855875</v>
      </c>
      <c r="DY248">
        <v>26.3861375</v>
      </c>
      <c r="DZ248">
        <v>25.5659375</v>
      </c>
      <c r="EA248">
        <v>1199.9737500000001</v>
      </c>
      <c r="EB248">
        <v>0.95800249999999998</v>
      </c>
      <c r="EC248">
        <v>4.1997649999999997E-2</v>
      </c>
      <c r="ED248">
        <v>0</v>
      </c>
      <c r="EE248">
        <v>633.43200000000002</v>
      </c>
      <c r="EF248">
        <v>5.0001600000000002</v>
      </c>
      <c r="EG248">
        <v>9405.8024999999998</v>
      </c>
      <c r="EH248">
        <v>9514.9750000000004</v>
      </c>
      <c r="EI248">
        <v>48.015500000000003</v>
      </c>
      <c r="EJ248">
        <v>50.75</v>
      </c>
      <c r="EK248">
        <v>49.210624999999993</v>
      </c>
      <c r="EL248">
        <v>49.265500000000003</v>
      </c>
      <c r="EM248">
        <v>49.702749999999988</v>
      </c>
      <c r="EN248">
        <v>1144.7887499999999</v>
      </c>
      <c r="EO248">
        <v>50.185000000000002</v>
      </c>
      <c r="EP248">
        <v>0</v>
      </c>
      <c r="EQ248">
        <v>771418.20000004768</v>
      </c>
      <c r="ER248">
        <v>0</v>
      </c>
      <c r="ES248">
        <v>633.61438461538467</v>
      </c>
      <c r="ET248">
        <v>-1.5854358738144909</v>
      </c>
      <c r="EU248">
        <v>-6.5965812125952814</v>
      </c>
      <c r="EV248">
        <v>9406.4650000000001</v>
      </c>
      <c r="EW248">
        <v>15</v>
      </c>
      <c r="EX248">
        <v>1658327627.5</v>
      </c>
      <c r="EY248" t="s">
        <v>416</v>
      </c>
      <c r="EZ248">
        <v>1658327627.5</v>
      </c>
      <c r="FA248">
        <v>1658327617.5</v>
      </c>
      <c r="FB248">
        <v>12</v>
      </c>
      <c r="FC248">
        <v>-0.68500000000000005</v>
      </c>
      <c r="FD248">
        <v>-0.255</v>
      </c>
      <c r="FE248">
        <v>-3.9239999999999999</v>
      </c>
      <c r="FF248">
        <v>0.28599999999999998</v>
      </c>
      <c r="FG248">
        <v>1546</v>
      </c>
      <c r="FH248">
        <v>32</v>
      </c>
      <c r="FI248">
        <v>0.03</v>
      </c>
      <c r="FJ248">
        <v>0.04</v>
      </c>
      <c r="FK248">
        <v>-21.16883</v>
      </c>
      <c r="FL248">
        <v>0.2384442776735935</v>
      </c>
      <c r="FM248">
        <v>0.16173083224914181</v>
      </c>
      <c r="FN248">
        <v>1</v>
      </c>
      <c r="FO248">
        <v>633.67061764705886</v>
      </c>
      <c r="FP248">
        <v>-1.23029792527606</v>
      </c>
      <c r="FQ248">
        <v>0.2441321983614971</v>
      </c>
      <c r="FR248">
        <v>0</v>
      </c>
      <c r="FS248">
        <v>1.64528275</v>
      </c>
      <c r="FT248">
        <v>6.3466041275798473E-3</v>
      </c>
      <c r="FU248">
        <v>2.9325694364115241E-2</v>
      </c>
      <c r="FV248">
        <v>1</v>
      </c>
      <c r="FW248">
        <v>2</v>
      </c>
      <c r="FX248">
        <v>3</v>
      </c>
      <c r="FY248" t="s">
        <v>417</v>
      </c>
      <c r="FZ248">
        <v>3.3692000000000002</v>
      </c>
      <c r="GA248">
        <v>2.8934000000000002</v>
      </c>
      <c r="GB248">
        <v>0.23627699999999999</v>
      </c>
      <c r="GC248">
        <v>0.24074200000000001</v>
      </c>
      <c r="GD248">
        <v>0.141092</v>
      </c>
      <c r="GE248">
        <v>0.13899600000000001</v>
      </c>
      <c r="GF248">
        <v>26342.9</v>
      </c>
      <c r="GG248">
        <v>22782.5</v>
      </c>
      <c r="GH248">
        <v>30848.6</v>
      </c>
      <c r="GI248">
        <v>27984.3</v>
      </c>
      <c r="GJ248">
        <v>34912.6</v>
      </c>
      <c r="GK248">
        <v>33998.300000000003</v>
      </c>
      <c r="GL248">
        <v>40214</v>
      </c>
      <c r="GM248">
        <v>39005.199999999997</v>
      </c>
      <c r="GN248">
        <v>2.3086799999999998</v>
      </c>
      <c r="GO248">
        <v>1.56915</v>
      </c>
      <c r="GP248">
        <v>0</v>
      </c>
      <c r="GQ248">
        <v>2.4125000000000001E-2</v>
      </c>
      <c r="GR248">
        <v>999.9</v>
      </c>
      <c r="GS248">
        <v>33.115099999999998</v>
      </c>
      <c r="GT248">
        <v>58.6</v>
      </c>
      <c r="GU248">
        <v>39.6</v>
      </c>
      <c r="GV248">
        <v>42.055799999999998</v>
      </c>
      <c r="GW248">
        <v>50.802900000000001</v>
      </c>
      <c r="GX248">
        <v>41.931100000000001</v>
      </c>
      <c r="GY248">
        <v>1</v>
      </c>
      <c r="GZ248">
        <v>0.65689500000000001</v>
      </c>
      <c r="HA248">
        <v>1.82247</v>
      </c>
      <c r="HB248">
        <v>20.198399999999999</v>
      </c>
      <c r="HC248">
        <v>5.2115999999999998</v>
      </c>
      <c r="HD248">
        <v>11.974</v>
      </c>
      <c r="HE248">
        <v>4.9896000000000003</v>
      </c>
      <c r="HF248">
        <v>3.2924500000000001</v>
      </c>
      <c r="HG248">
        <v>8392.7999999999993</v>
      </c>
      <c r="HH248">
        <v>9999</v>
      </c>
      <c r="HI248">
        <v>9999</v>
      </c>
      <c r="HJ248">
        <v>971.2</v>
      </c>
      <c r="HK248">
        <v>4.9712500000000004</v>
      </c>
      <c r="HL248">
        <v>1.8743300000000001</v>
      </c>
      <c r="HM248">
        <v>1.8706100000000001</v>
      </c>
      <c r="HN248">
        <v>1.8702700000000001</v>
      </c>
      <c r="HO248">
        <v>1.8748499999999999</v>
      </c>
      <c r="HP248">
        <v>1.8715599999999999</v>
      </c>
      <c r="HQ248">
        <v>1.86707</v>
      </c>
      <c r="HR248">
        <v>1.87805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-3.92</v>
      </c>
      <c r="IG248">
        <v>0.3407</v>
      </c>
      <c r="IH248">
        <v>-2.1003025613674828</v>
      </c>
      <c r="II248">
        <v>1.7196870422270779E-5</v>
      </c>
      <c r="IJ248">
        <v>-2.1741833173098589E-6</v>
      </c>
      <c r="IK248">
        <v>9.0595066644434051E-10</v>
      </c>
      <c r="IL248">
        <v>-0.3055493333670728</v>
      </c>
      <c r="IM248">
        <v>-1.2435942757381079E-3</v>
      </c>
      <c r="IN248">
        <v>8.3241555849602686E-4</v>
      </c>
      <c r="IO248">
        <v>-6.8006265696850886E-6</v>
      </c>
      <c r="IP248">
        <v>17</v>
      </c>
      <c r="IQ248">
        <v>2050</v>
      </c>
      <c r="IR248">
        <v>3</v>
      </c>
      <c r="IS248">
        <v>34</v>
      </c>
      <c r="IT248">
        <v>21.3</v>
      </c>
      <c r="IU248">
        <v>21.5</v>
      </c>
      <c r="IV248">
        <v>3.0737299999999999</v>
      </c>
      <c r="IW248">
        <v>2.5280800000000001</v>
      </c>
      <c r="IX248">
        <v>1.49902</v>
      </c>
      <c r="IY248">
        <v>2.2814899999999998</v>
      </c>
      <c r="IZ248">
        <v>1.69678</v>
      </c>
      <c r="JA248">
        <v>2.3767100000000001</v>
      </c>
      <c r="JB248">
        <v>44.029499999999999</v>
      </c>
      <c r="JC248">
        <v>13.326499999999999</v>
      </c>
      <c r="JD248">
        <v>18</v>
      </c>
      <c r="JE248">
        <v>695.40099999999995</v>
      </c>
      <c r="JF248">
        <v>286.51900000000001</v>
      </c>
      <c r="JG248">
        <v>30.000900000000001</v>
      </c>
      <c r="JH248">
        <v>35.799900000000001</v>
      </c>
      <c r="JI248">
        <v>30.0001</v>
      </c>
      <c r="JJ248">
        <v>35.538899999999998</v>
      </c>
      <c r="JK248">
        <v>35.533900000000003</v>
      </c>
      <c r="JL248">
        <v>61.567</v>
      </c>
      <c r="JM248">
        <v>27.957699999999999</v>
      </c>
      <c r="JN248">
        <v>41.311599999999999</v>
      </c>
      <c r="JO248">
        <v>30</v>
      </c>
      <c r="JP248">
        <v>1555.51</v>
      </c>
      <c r="JQ248">
        <v>32.650300000000001</v>
      </c>
      <c r="JR248">
        <v>98.311400000000006</v>
      </c>
      <c r="JS248">
        <v>98.233999999999995</v>
      </c>
    </row>
    <row r="249" spans="1:279" x14ac:dyDescent="0.2">
      <c r="A249">
        <v>234</v>
      </c>
      <c r="B249">
        <v>1658328911.0999999</v>
      </c>
      <c r="C249">
        <v>930</v>
      </c>
      <c r="D249" t="s">
        <v>888</v>
      </c>
      <c r="E249" t="s">
        <v>889</v>
      </c>
      <c r="F249">
        <v>4</v>
      </c>
      <c r="G249">
        <v>1658328909.0999999</v>
      </c>
      <c r="H249">
        <f t="shared" si="150"/>
        <v>1.785437385085457E-3</v>
      </c>
      <c r="I249">
        <f t="shared" si="151"/>
        <v>1.785437385085457</v>
      </c>
      <c r="J249">
        <f t="shared" si="152"/>
        <v>10.540744063518071</v>
      </c>
      <c r="K249">
        <f t="shared" si="153"/>
        <v>1528.3342857142859</v>
      </c>
      <c r="L249">
        <f t="shared" si="154"/>
        <v>1318.3780352426638</v>
      </c>
      <c r="M249">
        <f t="shared" si="155"/>
        <v>133.42775206624793</v>
      </c>
      <c r="N249">
        <f t="shared" si="156"/>
        <v>154.6765819039889</v>
      </c>
      <c r="O249">
        <f t="shared" si="157"/>
        <v>0.101430599149564</v>
      </c>
      <c r="P249">
        <f t="shared" si="158"/>
        <v>2.7654337200782568</v>
      </c>
      <c r="Q249">
        <f t="shared" si="159"/>
        <v>9.9408239221907099E-2</v>
      </c>
      <c r="R249">
        <f t="shared" si="160"/>
        <v>6.2308492056521253E-2</v>
      </c>
      <c r="S249">
        <f t="shared" si="161"/>
        <v>194.42846618391081</v>
      </c>
      <c r="T249">
        <f t="shared" si="162"/>
        <v>34.708595636870278</v>
      </c>
      <c r="U249">
        <f t="shared" si="163"/>
        <v>33.496185714285708</v>
      </c>
      <c r="V249">
        <f t="shared" si="164"/>
        <v>5.194678472799108</v>
      </c>
      <c r="W249">
        <f t="shared" si="165"/>
        <v>64.683979238215258</v>
      </c>
      <c r="X249">
        <f t="shared" si="166"/>
        <v>3.454625929688091</v>
      </c>
      <c r="Y249">
        <f t="shared" si="167"/>
        <v>5.3407752126157071</v>
      </c>
      <c r="Z249">
        <f t="shared" si="168"/>
        <v>1.740052543111017</v>
      </c>
      <c r="AA249">
        <f t="shared" si="169"/>
        <v>-78.737788682268658</v>
      </c>
      <c r="AB249">
        <f t="shared" si="170"/>
        <v>73.995527984416753</v>
      </c>
      <c r="AC249">
        <f t="shared" si="171"/>
        <v>6.1728169329331877</v>
      </c>
      <c r="AD249">
        <f t="shared" si="172"/>
        <v>195.85902241899208</v>
      </c>
      <c r="AE249">
        <f t="shared" si="173"/>
        <v>20.176483081636189</v>
      </c>
      <c r="AF249">
        <f t="shared" si="174"/>
        <v>1.7871065956185281</v>
      </c>
      <c r="AG249">
        <f t="shared" si="175"/>
        <v>10.540744063518071</v>
      </c>
      <c r="AH249">
        <v>1601.8705146572779</v>
      </c>
      <c r="AI249">
        <v>1584.9746666666661</v>
      </c>
      <c r="AJ249">
        <v>1.747400469838791</v>
      </c>
      <c r="AK249">
        <v>64.333968966541633</v>
      </c>
      <c r="AL249">
        <f t="shared" si="176"/>
        <v>1.785437385085457</v>
      </c>
      <c r="AM249">
        <v>32.538644422374503</v>
      </c>
      <c r="AN249">
        <v>34.133229090909069</v>
      </c>
      <c r="AO249">
        <v>-6.5587036483344104E-4</v>
      </c>
      <c r="AP249">
        <v>90.117840984765252</v>
      </c>
      <c r="AQ249">
        <v>13</v>
      </c>
      <c r="AR249">
        <v>2</v>
      </c>
      <c r="AS249">
        <f t="shared" si="177"/>
        <v>1</v>
      </c>
      <c r="AT249">
        <f t="shared" si="178"/>
        <v>0</v>
      </c>
      <c r="AU249">
        <f t="shared" si="179"/>
        <v>47123.213350030877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1009.5167140849279</v>
      </c>
      <c r="BI249">
        <f t="shared" si="183"/>
        <v>10.540744063518071</v>
      </c>
      <c r="BJ249" t="e">
        <f t="shared" si="184"/>
        <v>#DIV/0!</v>
      </c>
      <c r="BK249">
        <f t="shared" si="185"/>
        <v>1.0441376469009413E-2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253</v>
      </c>
      <c r="CG249">
        <v>1000</v>
      </c>
      <c r="CH249" t="s">
        <v>414</v>
      </c>
      <c r="CI249">
        <v>1110.1500000000001</v>
      </c>
      <c r="CJ249">
        <v>1175.8634999999999</v>
      </c>
      <c r="CK249">
        <v>1152.67</v>
      </c>
      <c r="CL249">
        <v>1.3005735999999999E-4</v>
      </c>
      <c r="CM249">
        <v>6.5004835999999994E-4</v>
      </c>
      <c r="CN249">
        <v>4.7597999359999997E-2</v>
      </c>
      <c r="CO249">
        <v>5.5000000000000003E-4</v>
      </c>
      <c r="CP249">
        <f t="shared" si="196"/>
        <v>1200.012857142857</v>
      </c>
      <c r="CQ249">
        <f t="shared" si="197"/>
        <v>1009.5167140849279</v>
      </c>
      <c r="CR249">
        <f t="shared" si="198"/>
        <v>0.84125491495858928</v>
      </c>
      <c r="CS249">
        <f t="shared" si="199"/>
        <v>0.1620219858700771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1658328909.0999999</v>
      </c>
      <c r="CZ249">
        <v>1528.3342857142859</v>
      </c>
      <c r="DA249">
        <v>1549.468571428572</v>
      </c>
      <c r="DB249">
        <v>34.134599999999999</v>
      </c>
      <c r="DC249">
        <v>32.54212857142857</v>
      </c>
      <c r="DD249">
        <v>1532.254285714286</v>
      </c>
      <c r="DE249">
        <v>33.793985714285718</v>
      </c>
      <c r="DF249">
        <v>650.34928571428566</v>
      </c>
      <c r="DG249">
        <v>101.10599999999999</v>
      </c>
      <c r="DH249">
        <v>9.9988342857142851E-2</v>
      </c>
      <c r="DI249">
        <v>33.9925</v>
      </c>
      <c r="DJ249">
        <v>999.89999999999986</v>
      </c>
      <c r="DK249">
        <v>33.496185714285708</v>
      </c>
      <c r="DL249">
        <v>0</v>
      </c>
      <c r="DM249">
        <v>0</v>
      </c>
      <c r="DN249">
        <v>8993.0357142857138</v>
      </c>
      <c r="DO249">
        <v>0</v>
      </c>
      <c r="DP249">
        <v>1879.787142857143</v>
      </c>
      <c r="DQ249">
        <v>-21.13055714285715</v>
      </c>
      <c r="DR249">
        <v>1582.3485714285709</v>
      </c>
      <c r="DS249">
        <v>1601.5857142857139</v>
      </c>
      <c r="DT249">
        <v>1.592468571428572</v>
      </c>
      <c r="DU249">
        <v>1549.468571428572</v>
      </c>
      <c r="DV249">
        <v>32.54212857142857</v>
      </c>
      <c r="DW249">
        <v>3.451218571428571</v>
      </c>
      <c r="DX249">
        <v>3.2902085714285718</v>
      </c>
      <c r="DY249">
        <v>26.381642857142861</v>
      </c>
      <c r="DZ249">
        <v>25.574400000000001</v>
      </c>
      <c r="EA249">
        <v>1200.012857142857</v>
      </c>
      <c r="EB249">
        <v>0.95799285714285709</v>
      </c>
      <c r="EC249">
        <v>4.2007414285714292E-2</v>
      </c>
      <c r="ED249">
        <v>0</v>
      </c>
      <c r="EE249">
        <v>633.40357142857135</v>
      </c>
      <c r="EF249">
        <v>5.0001600000000002</v>
      </c>
      <c r="EG249">
        <v>9405.5071428571428</v>
      </c>
      <c r="EH249">
        <v>9515.2528571428575</v>
      </c>
      <c r="EI249">
        <v>48.017714285714291</v>
      </c>
      <c r="EJ249">
        <v>50.75</v>
      </c>
      <c r="EK249">
        <v>49.186999999999998</v>
      </c>
      <c r="EL249">
        <v>49.249714285714283</v>
      </c>
      <c r="EM249">
        <v>49.713999999999999</v>
      </c>
      <c r="EN249">
        <v>1144.815714285714</v>
      </c>
      <c r="EO249">
        <v>50.197142857142858</v>
      </c>
      <c r="EP249">
        <v>0</v>
      </c>
      <c r="EQ249">
        <v>771422.40000009537</v>
      </c>
      <c r="ER249">
        <v>0</v>
      </c>
      <c r="ES249">
        <v>633.49335999999994</v>
      </c>
      <c r="ET249">
        <v>-1.7929230616939309</v>
      </c>
      <c r="EU249">
        <v>-5.2876923255592851</v>
      </c>
      <c r="EV249">
        <v>9406.0712000000003</v>
      </c>
      <c r="EW249">
        <v>15</v>
      </c>
      <c r="EX249">
        <v>1658327627.5</v>
      </c>
      <c r="EY249" t="s">
        <v>416</v>
      </c>
      <c r="EZ249">
        <v>1658327627.5</v>
      </c>
      <c r="FA249">
        <v>1658327617.5</v>
      </c>
      <c r="FB249">
        <v>12</v>
      </c>
      <c r="FC249">
        <v>-0.68500000000000005</v>
      </c>
      <c r="FD249">
        <v>-0.255</v>
      </c>
      <c r="FE249">
        <v>-3.9239999999999999</v>
      </c>
      <c r="FF249">
        <v>0.28599999999999998</v>
      </c>
      <c r="FG249">
        <v>1546</v>
      </c>
      <c r="FH249">
        <v>32</v>
      </c>
      <c r="FI249">
        <v>0.03</v>
      </c>
      <c r="FJ249">
        <v>0.04</v>
      </c>
      <c r="FK249">
        <v>-21.161629999999999</v>
      </c>
      <c r="FL249">
        <v>0.63321275797374832</v>
      </c>
      <c r="FM249">
        <v>0.1671370712917995</v>
      </c>
      <c r="FN249">
        <v>0</v>
      </c>
      <c r="FO249">
        <v>633.56829411764704</v>
      </c>
      <c r="FP249">
        <v>-1.302582115627118</v>
      </c>
      <c r="FQ249">
        <v>0.2466901520974604</v>
      </c>
      <c r="FR249">
        <v>0</v>
      </c>
      <c r="FS249">
        <v>1.6413117500000001</v>
      </c>
      <c r="FT249">
        <v>-0.25871831144465518</v>
      </c>
      <c r="FU249">
        <v>3.3852698333183141E-2</v>
      </c>
      <c r="FV249">
        <v>0</v>
      </c>
      <c r="FW249">
        <v>0</v>
      </c>
      <c r="FX249">
        <v>3</v>
      </c>
      <c r="FY249" t="s">
        <v>428</v>
      </c>
      <c r="FZ249">
        <v>3.36937</v>
      </c>
      <c r="GA249">
        <v>2.8940600000000001</v>
      </c>
      <c r="GB249">
        <v>0.23690900000000001</v>
      </c>
      <c r="GC249">
        <v>0.24138100000000001</v>
      </c>
      <c r="GD249">
        <v>0.14107900000000001</v>
      </c>
      <c r="GE249">
        <v>0.13906299999999999</v>
      </c>
      <c r="GF249">
        <v>26320.799999999999</v>
      </c>
      <c r="GG249">
        <v>22762.6</v>
      </c>
      <c r="GH249">
        <v>30848.3</v>
      </c>
      <c r="GI249">
        <v>27983.599999999999</v>
      </c>
      <c r="GJ249">
        <v>34912.800000000003</v>
      </c>
      <c r="GK249">
        <v>33994.6</v>
      </c>
      <c r="GL249">
        <v>40213.599999999999</v>
      </c>
      <c r="GM249">
        <v>39003.9</v>
      </c>
      <c r="GN249">
        <v>2.3086199999999999</v>
      </c>
      <c r="GO249">
        <v>1.5690999999999999</v>
      </c>
      <c r="GP249">
        <v>0</v>
      </c>
      <c r="GQ249">
        <v>2.3208599999999999E-2</v>
      </c>
      <c r="GR249">
        <v>999.9</v>
      </c>
      <c r="GS249">
        <v>33.115099999999998</v>
      </c>
      <c r="GT249">
        <v>58.6</v>
      </c>
      <c r="GU249">
        <v>39.6</v>
      </c>
      <c r="GV249">
        <v>42.055300000000003</v>
      </c>
      <c r="GW249">
        <v>50.472900000000003</v>
      </c>
      <c r="GX249">
        <v>41.798900000000003</v>
      </c>
      <c r="GY249">
        <v>1</v>
      </c>
      <c r="GZ249">
        <v>0.65691600000000006</v>
      </c>
      <c r="HA249">
        <v>1.8264</v>
      </c>
      <c r="HB249">
        <v>20.198599999999999</v>
      </c>
      <c r="HC249">
        <v>5.2135499999999997</v>
      </c>
      <c r="HD249">
        <v>11.974</v>
      </c>
      <c r="HE249">
        <v>4.9907500000000002</v>
      </c>
      <c r="HF249">
        <v>3.2926500000000001</v>
      </c>
      <c r="HG249">
        <v>8392.7999999999993</v>
      </c>
      <c r="HH249">
        <v>9999</v>
      </c>
      <c r="HI249">
        <v>9999</v>
      </c>
      <c r="HJ249">
        <v>971.2</v>
      </c>
      <c r="HK249">
        <v>4.9712399999999999</v>
      </c>
      <c r="HL249">
        <v>1.87435</v>
      </c>
      <c r="HM249">
        <v>1.87059</v>
      </c>
      <c r="HN249">
        <v>1.8702700000000001</v>
      </c>
      <c r="HO249">
        <v>1.8748499999999999</v>
      </c>
      <c r="HP249">
        <v>1.8715599999999999</v>
      </c>
      <c r="HQ249">
        <v>1.86707</v>
      </c>
      <c r="HR249">
        <v>1.87805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-3.92</v>
      </c>
      <c r="IG249">
        <v>0.34050000000000002</v>
      </c>
      <c r="IH249">
        <v>-2.1003025613674828</v>
      </c>
      <c r="II249">
        <v>1.7196870422270779E-5</v>
      </c>
      <c r="IJ249">
        <v>-2.1741833173098589E-6</v>
      </c>
      <c r="IK249">
        <v>9.0595066644434051E-10</v>
      </c>
      <c r="IL249">
        <v>-0.3055493333670728</v>
      </c>
      <c r="IM249">
        <v>-1.2435942757381079E-3</v>
      </c>
      <c r="IN249">
        <v>8.3241555849602686E-4</v>
      </c>
      <c r="IO249">
        <v>-6.8006265696850886E-6</v>
      </c>
      <c r="IP249">
        <v>17</v>
      </c>
      <c r="IQ249">
        <v>2050</v>
      </c>
      <c r="IR249">
        <v>3</v>
      </c>
      <c r="IS249">
        <v>34</v>
      </c>
      <c r="IT249">
        <v>21.4</v>
      </c>
      <c r="IU249">
        <v>21.6</v>
      </c>
      <c r="IV249">
        <v>3.0847199999999999</v>
      </c>
      <c r="IW249">
        <v>2.5341800000000001</v>
      </c>
      <c r="IX249">
        <v>1.49902</v>
      </c>
      <c r="IY249">
        <v>2.2814899999999998</v>
      </c>
      <c r="IZ249">
        <v>1.69678</v>
      </c>
      <c r="JA249">
        <v>2.3986800000000001</v>
      </c>
      <c r="JB249">
        <v>44.057099999999998</v>
      </c>
      <c r="JC249">
        <v>13.326499999999999</v>
      </c>
      <c r="JD249">
        <v>18</v>
      </c>
      <c r="JE249">
        <v>695.37800000000004</v>
      </c>
      <c r="JF249">
        <v>286.50700000000001</v>
      </c>
      <c r="JG249">
        <v>30.001000000000001</v>
      </c>
      <c r="JH249">
        <v>35.801099999999998</v>
      </c>
      <c r="JI249">
        <v>30.0002</v>
      </c>
      <c r="JJ249">
        <v>35.540700000000001</v>
      </c>
      <c r="JK249">
        <v>35.5364</v>
      </c>
      <c r="JL249">
        <v>61.783499999999997</v>
      </c>
      <c r="JM249">
        <v>27.680299999999999</v>
      </c>
      <c r="JN249">
        <v>41.311599999999999</v>
      </c>
      <c r="JO249">
        <v>30</v>
      </c>
      <c r="JP249">
        <v>1562.19</v>
      </c>
      <c r="JQ249">
        <v>32.678800000000003</v>
      </c>
      <c r="JR249">
        <v>98.310400000000001</v>
      </c>
      <c r="JS249">
        <v>98.230999999999995</v>
      </c>
    </row>
    <row r="250" spans="1:279" x14ac:dyDescent="0.2">
      <c r="A250">
        <v>235</v>
      </c>
      <c r="B250">
        <v>1658328915.0999999</v>
      </c>
      <c r="C250">
        <v>934</v>
      </c>
      <c r="D250" t="s">
        <v>890</v>
      </c>
      <c r="E250" t="s">
        <v>891</v>
      </c>
      <c r="F250">
        <v>4</v>
      </c>
      <c r="G250">
        <v>1658328912.7874999</v>
      </c>
      <c r="H250">
        <f t="shared" si="150"/>
        <v>1.7372966016767704E-3</v>
      </c>
      <c r="I250">
        <f t="shared" si="151"/>
        <v>1.7372966016767704</v>
      </c>
      <c r="J250">
        <f t="shared" si="152"/>
        <v>10.516445374129534</v>
      </c>
      <c r="K250">
        <f t="shared" si="153"/>
        <v>1534.49125</v>
      </c>
      <c r="L250">
        <f t="shared" si="154"/>
        <v>1320.2107562361459</v>
      </c>
      <c r="M250">
        <f t="shared" si="155"/>
        <v>133.61467481462302</v>
      </c>
      <c r="N250">
        <f t="shared" si="156"/>
        <v>155.30137775817411</v>
      </c>
      <c r="O250">
        <f t="shared" si="157"/>
        <v>9.8683985648891276E-2</v>
      </c>
      <c r="P250">
        <f t="shared" si="158"/>
        <v>2.7680706420985786</v>
      </c>
      <c r="Q250">
        <f t="shared" si="159"/>
        <v>9.6770340756751699E-2</v>
      </c>
      <c r="R250">
        <f t="shared" si="160"/>
        <v>6.0650305554964895E-2</v>
      </c>
      <c r="S250">
        <f t="shared" si="161"/>
        <v>194.42882886248017</v>
      </c>
      <c r="T250">
        <f t="shared" si="162"/>
        <v>34.711577863652998</v>
      </c>
      <c r="U250">
        <f t="shared" si="163"/>
        <v>33.494199999999999</v>
      </c>
      <c r="V250">
        <f t="shared" si="164"/>
        <v>5.194101005498454</v>
      </c>
      <c r="W250">
        <f t="shared" si="165"/>
        <v>64.721402432974102</v>
      </c>
      <c r="X250">
        <f t="shared" si="166"/>
        <v>3.4547884158212998</v>
      </c>
      <c r="Y250">
        <f t="shared" si="167"/>
        <v>5.3379381254896341</v>
      </c>
      <c r="Z250">
        <f t="shared" si="168"/>
        <v>1.7393125896771542</v>
      </c>
      <c r="AA250">
        <f t="shared" si="169"/>
        <v>-76.614780133945573</v>
      </c>
      <c r="AB250">
        <f t="shared" si="170"/>
        <v>72.940980508882092</v>
      </c>
      <c r="AC250">
        <f t="shared" si="171"/>
        <v>6.0787061725512883</v>
      </c>
      <c r="AD250">
        <f t="shared" si="172"/>
        <v>196.83373540996797</v>
      </c>
      <c r="AE250">
        <f t="shared" si="173"/>
        <v>20.041709100237259</v>
      </c>
      <c r="AF250">
        <f t="shared" si="174"/>
        <v>1.7062363026481708</v>
      </c>
      <c r="AG250">
        <f t="shared" si="175"/>
        <v>10.516445374129534</v>
      </c>
      <c r="AH250">
        <v>1608.5953930214021</v>
      </c>
      <c r="AI250">
        <v>1591.836242424243</v>
      </c>
      <c r="AJ250">
        <v>1.7182757789320029</v>
      </c>
      <c r="AK250">
        <v>64.333968966541633</v>
      </c>
      <c r="AL250">
        <f t="shared" si="176"/>
        <v>1.7372966016767704</v>
      </c>
      <c r="AM250">
        <v>32.59352503895699</v>
      </c>
      <c r="AN250">
        <v>34.143307272727263</v>
      </c>
      <c r="AO250">
        <v>-3.1988470012829669E-4</v>
      </c>
      <c r="AP250">
        <v>90.117840984765252</v>
      </c>
      <c r="AQ250">
        <v>13</v>
      </c>
      <c r="AR250">
        <v>2</v>
      </c>
      <c r="AS250">
        <f t="shared" si="177"/>
        <v>1</v>
      </c>
      <c r="AT250">
        <f t="shared" si="178"/>
        <v>0</v>
      </c>
      <c r="AU250">
        <f t="shared" si="179"/>
        <v>47196.974020011789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1009.5185247992126</v>
      </c>
      <c r="BI250">
        <f t="shared" si="183"/>
        <v>10.516445374129534</v>
      </c>
      <c r="BJ250" t="e">
        <f t="shared" si="184"/>
        <v>#DIV/0!</v>
      </c>
      <c r="BK250">
        <f t="shared" si="185"/>
        <v>1.0417288158452756E-2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253</v>
      </c>
      <c r="CG250">
        <v>1000</v>
      </c>
      <c r="CH250" t="s">
        <v>414</v>
      </c>
      <c r="CI250">
        <v>1110.1500000000001</v>
      </c>
      <c r="CJ250">
        <v>1175.8634999999999</v>
      </c>
      <c r="CK250">
        <v>1152.67</v>
      </c>
      <c r="CL250">
        <v>1.3005735999999999E-4</v>
      </c>
      <c r="CM250">
        <v>6.5004835999999994E-4</v>
      </c>
      <c r="CN250">
        <v>4.7597999359999997E-2</v>
      </c>
      <c r="CO250">
        <v>5.5000000000000003E-4</v>
      </c>
      <c r="CP250">
        <f t="shared" si="196"/>
        <v>1200.0150000000001</v>
      </c>
      <c r="CQ250">
        <f t="shared" si="197"/>
        <v>1009.5185247992126</v>
      </c>
      <c r="CR250">
        <f t="shared" si="198"/>
        <v>0.84125492164615656</v>
      </c>
      <c r="CS250">
        <f t="shared" si="199"/>
        <v>0.16202199877708209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1658328912.7874999</v>
      </c>
      <c r="CZ250">
        <v>1534.49125</v>
      </c>
      <c r="DA250">
        <v>1555.39625</v>
      </c>
      <c r="DB250">
        <v>34.135837500000001</v>
      </c>
      <c r="DC250">
        <v>32.615475000000004</v>
      </c>
      <c r="DD250">
        <v>1538.4124999999999</v>
      </c>
      <c r="DE250">
        <v>33.795175</v>
      </c>
      <c r="DF250">
        <v>650.36824999999999</v>
      </c>
      <c r="DG250">
        <v>101.107</v>
      </c>
      <c r="DH250">
        <v>0.10007938750000001</v>
      </c>
      <c r="DI250">
        <v>33.982975000000003</v>
      </c>
      <c r="DJ250">
        <v>999.9</v>
      </c>
      <c r="DK250">
        <v>33.494199999999999</v>
      </c>
      <c r="DL250">
        <v>0</v>
      </c>
      <c r="DM250">
        <v>0</v>
      </c>
      <c r="DN250">
        <v>9006.9549999999981</v>
      </c>
      <c r="DO250">
        <v>0</v>
      </c>
      <c r="DP250">
        <v>1880.8975</v>
      </c>
      <c r="DQ250">
        <v>-20.904612499999999</v>
      </c>
      <c r="DR250">
        <v>1588.7225000000001</v>
      </c>
      <c r="DS250">
        <v>1607.8362500000001</v>
      </c>
      <c r="DT250">
        <v>1.5203549999999999</v>
      </c>
      <c r="DU250">
        <v>1555.39625</v>
      </c>
      <c r="DV250">
        <v>32.615475000000004</v>
      </c>
      <c r="DW250">
        <v>3.4513737500000001</v>
      </c>
      <c r="DX250">
        <v>3.2976562500000002</v>
      </c>
      <c r="DY250">
        <v>26.382412500000001</v>
      </c>
      <c r="DZ250">
        <v>25.612475</v>
      </c>
      <c r="EA250">
        <v>1200.0150000000001</v>
      </c>
      <c r="EB250">
        <v>0.95799274999999995</v>
      </c>
      <c r="EC250">
        <v>4.2007512499999997E-2</v>
      </c>
      <c r="ED250">
        <v>0</v>
      </c>
      <c r="EE250">
        <v>633.33437499999991</v>
      </c>
      <c r="EF250">
        <v>5.0001600000000002</v>
      </c>
      <c r="EG250">
        <v>9406.77</v>
      </c>
      <c r="EH250">
        <v>9515.2775000000001</v>
      </c>
      <c r="EI250">
        <v>48.015500000000003</v>
      </c>
      <c r="EJ250">
        <v>50.780999999999999</v>
      </c>
      <c r="EK250">
        <v>49.202749999999988</v>
      </c>
      <c r="EL250">
        <v>49.273249999999997</v>
      </c>
      <c r="EM250">
        <v>49.710624999999993</v>
      </c>
      <c r="EN250">
        <v>1144.8175000000001</v>
      </c>
      <c r="EO250">
        <v>50.197500000000012</v>
      </c>
      <c r="EP250">
        <v>0</v>
      </c>
      <c r="EQ250">
        <v>771426.60000014305</v>
      </c>
      <c r="ER250">
        <v>0</v>
      </c>
      <c r="ES250">
        <v>633.36988461538465</v>
      </c>
      <c r="ET250">
        <v>-1.450358974346011</v>
      </c>
      <c r="EU250">
        <v>2.6714530045398019</v>
      </c>
      <c r="EV250">
        <v>9406.1938461538448</v>
      </c>
      <c r="EW250">
        <v>15</v>
      </c>
      <c r="EX250">
        <v>1658327627.5</v>
      </c>
      <c r="EY250" t="s">
        <v>416</v>
      </c>
      <c r="EZ250">
        <v>1658327627.5</v>
      </c>
      <c r="FA250">
        <v>1658327617.5</v>
      </c>
      <c r="FB250">
        <v>12</v>
      </c>
      <c r="FC250">
        <v>-0.68500000000000005</v>
      </c>
      <c r="FD250">
        <v>-0.255</v>
      </c>
      <c r="FE250">
        <v>-3.9239999999999999</v>
      </c>
      <c r="FF250">
        <v>0.28599999999999998</v>
      </c>
      <c r="FG250">
        <v>1546</v>
      </c>
      <c r="FH250">
        <v>32</v>
      </c>
      <c r="FI250">
        <v>0.03</v>
      </c>
      <c r="FJ250">
        <v>0.04</v>
      </c>
      <c r="FK250">
        <v>-21.080287500000001</v>
      </c>
      <c r="FL250">
        <v>0.55194484052533266</v>
      </c>
      <c r="FM250">
        <v>0.16126933556553791</v>
      </c>
      <c r="FN250">
        <v>0</v>
      </c>
      <c r="FO250">
        <v>633.48820588235299</v>
      </c>
      <c r="FP250">
        <v>-1.7105118351210029</v>
      </c>
      <c r="FQ250">
        <v>0.26119856987850609</v>
      </c>
      <c r="FR250">
        <v>0</v>
      </c>
      <c r="FS250">
        <v>1.617596</v>
      </c>
      <c r="FT250">
        <v>-0.54307677298311963</v>
      </c>
      <c r="FU250">
        <v>5.4291294274496721E-2</v>
      </c>
      <c r="FV250">
        <v>0</v>
      </c>
      <c r="FW250">
        <v>0</v>
      </c>
      <c r="FX250">
        <v>3</v>
      </c>
      <c r="FY250" t="s">
        <v>428</v>
      </c>
      <c r="FZ250">
        <v>3.3692899999999999</v>
      </c>
      <c r="GA250">
        <v>2.89364</v>
      </c>
      <c r="GB250">
        <v>0.237534</v>
      </c>
      <c r="GC250">
        <v>0.24198900000000001</v>
      </c>
      <c r="GD250">
        <v>0.141124</v>
      </c>
      <c r="GE250">
        <v>0.139458</v>
      </c>
      <c r="GF250">
        <v>26299.1</v>
      </c>
      <c r="GG250">
        <v>22743.8</v>
      </c>
      <c r="GH250">
        <v>30848.400000000001</v>
      </c>
      <c r="GI250">
        <v>27983</v>
      </c>
      <c r="GJ250">
        <v>34911.1</v>
      </c>
      <c r="GK250">
        <v>33978.6</v>
      </c>
      <c r="GL250">
        <v>40213.699999999997</v>
      </c>
      <c r="GM250">
        <v>39003.4</v>
      </c>
      <c r="GN250">
        <v>2.3086799999999998</v>
      </c>
      <c r="GO250">
        <v>1.5692299999999999</v>
      </c>
      <c r="GP250">
        <v>0</v>
      </c>
      <c r="GQ250">
        <v>2.3312900000000001E-2</v>
      </c>
      <c r="GR250">
        <v>999.9</v>
      </c>
      <c r="GS250">
        <v>33.115099999999998</v>
      </c>
      <c r="GT250">
        <v>58.6</v>
      </c>
      <c r="GU250">
        <v>39.6</v>
      </c>
      <c r="GV250">
        <v>42.060899999999997</v>
      </c>
      <c r="GW250">
        <v>50.292900000000003</v>
      </c>
      <c r="GX250">
        <v>41.875</v>
      </c>
      <c r="GY250">
        <v>1</v>
      </c>
      <c r="GZ250">
        <v>0.65700700000000001</v>
      </c>
      <c r="HA250">
        <v>1.8268</v>
      </c>
      <c r="HB250">
        <v>20.198499999999999</v>
      </c>
      <c r="HC250">
        <v>5.2132500000000004</v>
      </c>
      <c r="HD250">
        <v>11.974</v>
      </c>
      <c r="HE250">
        <v>4.9902499999999996</v>
      </c>
      <c r="HF250">
        <v>3.2926500000000001</v>
      </c>
      <c r="HG250">
        <v>8393</v>
      </c>
      <c r="HH250">
        <v>9999</v>
      </c>
      <c r="HI250">
        <v>9999</v>
      </c>
      <c r="HJ250">
        <v>971.2</v>
      </c>
      <c r="HK250">
        <v>4.9712399999999999</v>
      </c>
      <c r="HL250">
        <v>1.8743300000000001</v>
      </c>
      <c r="HM250">
        <v>1.87059</v>
      </c>
      <c r="HN250">
        <v>1.8702700000000001</v>
      </c>
      <c r="HO250">
        <v>1.8748499999999999</v>
      </c>
      <c r="HP250">
        <v>1.8715599999999999</v>
      </c>
      <c r="HQ250">
        <v>1.86707</v>
      </c>
      <c r="HR250">
        <v>1.87805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-3.92</v>
      </c>
      <c r="IG250">
        <v>0.34100000000000003</v>
      </c>
      <c r="IH250">
        <v>-2.1003025613674828</v>
      </c>
      <c r="II250">
        <v>1.7196870422270779E-5</v>
      </c>
      <c r="IJ250">
        <v>-2.1741833173098589E-6</v>
      </c>
      <c r="IK250">
        <v>9.0595066644434051E-10</v>
      </c>
      <c r="IL250">
        <v>-0.3055493333670728</v>
      </c>
      <c r="IM250">
        <v>-1.2435942757381079E-3</v>
      </c>
      <c r="IN250">
        <v>8.3241555849602686E-4</v>
      </c>
      <c r="IO250">
        <v>-6.8006265696850886E-6</v>
      </c>
      <c r="IP250">
        <v>17</v>
      </c>
      <c r="IQ250">
        <v>2050</v>
      </c>
      <c r="IR250">
        <v>3</v>
      </c>
      <c r="IS250">
        <v>34</v>
      </c>
      <c r="IT250">
        <v>21.5</v>
      </c>
      <c r="IU250">
        <v>21.6</v>
      </c>
      <c r="IV250">
        <v>3.0944799999999999</v>
      </c>
      <c r="IW250">
        <v>2.5439500000000002</v>
      </c>
      <c r="IX250">
        <v>1.49902</v>
      </c>
      <c r="IY250">
        <v>2.2814899999999998</v>
      </c>
      <c r="IZ250">
        <v>1.69678</v>
      </c>
      <c r="JA250">
        <v>2.2314500000000002</v>
      </c>
      <c r="JB250">
        <v>44.057099999999998</v>
      </c>
      <c r="JC250">
        <v>13.3177</v>
      </c>
      <c r="JD250">
        <v>18</v>
      </c>
      <c r="JE250">
        <v>695.43700000000001</v>
      </c>
      <c r="JF250">
        <v>286.57799999999997</v>
      </c>
      <c r="JG250">
        <v>30.000499999999999</v>
      </c>
      <c r="JH250">
        <v>35.803199999999997</v>
      </c>
      <c r="JI250">
        <v>30.000299999999999</v>
      </c>
      <c r="JJ250">
        <v>35.542200000000001</v>
      </c>
      <c r="JK250">
        <v>35.538800000000002</v>
      </c>
      <c r="JL250">
        <v>62.0105</v>
      </c>
      <c r="JM250">
        <v>27.680299999999999</v>
      </c>
      <c r="JN250">
        <v>40.938600000000001</v>
      </c>
      <c r="JO250">
        <v>30</v>
      </c>
      <c r="JP250">
        <v>1568.87</v>
      </c>
      <c r="JQ250">
        <v>32.682099999999998</v>
      </c>
      <c r="JR250">
        <v>98.310699999999997</v>
      </c>
      <c r="JS250">
        <v>98.229500000000002</v>
      </c>
    </row>
    <row r="251" spans="1:279" x14ac:dyDescent="0.2">
      <c r="A251">
        <v>236</v>
      </c>
      <c r="B251">
        <v>1658328919.0999999</v>
      </c>
      <c r="C251">
        <v>938</v>
      </c>
      <c r="D251" t="s">
        <v>892</v>
      </c>
      <c r="E251" t="s">
        <v>893</v>
      </c>
      <c r="F251">
        <v>4</v>
      </c>
      <c r="G251">
        <v>1658328917.0999999</v>
      </c>
      <c r="H251">
        <f t="shared" si="150"/>
        <v>1.7230879566689484E-3</v>
      </c>
      <c r="I251">
        <f t="shared" si="151"/>
        <v>1.7230879566689483</v>
      </c>
      <c r="J251">
        <f t="shared" si="152"/>
        <v>10.590003946693122</v>
      </c>
      <c r="K251">
        <f t="shared" si="153"/>
        <v>1541.681428571429</v>
      </c>
      <c r="L251">
        <f t="shared" si="154"/>
        <v>1325.5463273761952</v>
      </c>
      <c r="M251">
        <f t="shared" si="155"/>
        <v>134.15573371127616</v>
      </c>
      <c r="N251">
        <f t="shared" si="156"/>
        <v>156.03030910918179</v>
      </c>
      <c r="O251">
        <f t="shared" si="157"/>
        <v>9.8317115721747117E-2</v>
      </c>
      <c r="P251">
        <f t="shared" si="158"/>
        <v>2.7618472569278647</v>
      </c>
      <c r="Q251">
        <f t="shared" si="159"/>
        <v>9.6413334116511651E-2</v>
      </c>
      <c r="R251">
        <f t="shared" si="160"/>
        <v>6.0426310590550467E-2</v>
      </c>
      <c r="S251">
        <f t="shared" si="161"/>
        <v>194.43362746964669</v>
      </c>
      <c r="T251">
        <f t="shared" si="162"/>
        <v>34.705265810917027</v>
      </c>
      <c r="U251">
        <f t="shared" si="163"/>
        <v>33.478657142857138</v>
      </c>
      <c r="V251">
        <f t="shared" si="164"/>
        <v>5.1895829024335773</v>
      </c>
      <c r="W251">
        <f t="shared" si="165"/>
        <v>64.825579639482982</v>
      </c>
      <c r="X251">
        <f t="shared" si="166"/>
        <v>3.4580824124073191</v>
      </c>
      <c r="Y251">
        <f t="shared" si="167"/>
        <v>5.334441175287421</v>
      </c>
      <c r="Z251">
        <f t="shared" si="168"/>
        <v>1.7315004900262583</v>
      </c>
      <c r="AA251">
        <f t="shared" si="169"/>
        <v>-75.988178889100624</v>
      </c>
      <c r="AB251">
        <f t="shared" si="170"/>
        <v>73.342264817118448</v>
      </c>
      <c r="AC251">
        <f t="shared" si="171"/>
        <v>6.1251034904673851</v>
      </c>
      <c r="AD251">
        <f t="shared" si="172"/>
        <v>197.91281688813189</v>
      </c>
      <c r="AE251">
        <f t="shared" si="173"/>
        <v>20.218828670725269</v>
      </c>
      <c r="AF251">
        <f t="shared" si="174"/>
        <v>1.6379516286743059</v>
      </c>
      <c r="AG251">
        <f t="shared" si="175"/>
        <v>10.590003946693122</v>
      </c>
      <c r="AH251">
        <v>1615.792604195761</v>
      </c>
      <c r="AI251">
        <v>1598.843696969697</v>
      </c>
      <c r="AJ251">
        <v>1.748430060991643</v>
      </c>
      <c r="AK251">
        <v>64.333968966541633</v>
      </c>
      <c r="AL251">
        <f t="shared" si="176"/>
        <v>1.7230879566689483</v>
      </c>
      <c r="AM251">
        <v>32.707251942409442</v>
      </c>
      <c r="AN251">
        <v>34.181977575757557</v>
      </c>
      <c r="AO251">
        <v>1.104429126041092E-2</v>
      </c>
      <c r="AP251">
        <v>90.117840984765252</v>
      </c>
      <c r="AQ251">
        <v>13</v>
      </c>
      <c r="AR251">
        <v>2</v>
      </c>
      <c r="AS251">
        <f t="shared" si="177"/>
        <v>1</v>
      </c>
      <c r="AT251">
        <f t="shared" si="178"/>
        <v>0</v>
      </c>
      <c r="AU251">
        <f t="shared" si="179"/>
        <v>47028.221535942357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1009.544271227796</v>
      </c>
      <c r="BI251">
        <f t="shared" si="183"/>
        <v>10.590003946693122</v>
      </c>
      <c r="BJ251" t="e">
        <f t="shared" si="184"/>
        <v>#DIV/0!</v>
      </c>
      <c r="BK251">
        <f t="shared" si="185"/>
        <v>1.0489885633062612E-2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253</v>
      </c>
      <c r="CG251">
        <v>1000</v>
      </c>
      <c r="CH251" t="s">
        <v>414</v>
      </c>
      <c r="CI251">
        <v>1110.1500000000001</v>
      </c>
      <c r="CJ251">
        <v>1175.8634999999999</v>
      </c>
      <c r="CK251">
        <v>1152.67</v>
      </c>
      <c r="CL251">
        <v>1.3005735999999999E-4</v>
      </c>
      <c r="CM251">
        <v>6.5004835999999994E-4</v>
      </c>
      <c r="CN251">
        <v>4.7597999359999997E-2</v>
      </c>
      <c r="CO251">
        <v>5.5000000000000003E-4</v>
      </c>
      <c r="CP251">
        <f t="shared" si="196"/>
        <v>1200.045714285714</v>
      </c>
      <c r="CQ251">
        <f t="shared" si="197"/>
        <v>1009.544271227796</v>
      </c>
      <c r="CR251">
        <f t="shared" si="198"/>
        <v>0.84125484488621549</v>
      </c>
      <c r="CS251">
        <f t="shared" si="199"/>
        <v>0.1620218506303959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1658328917.0999999</v>
      </c>
      <c r="CZ251">
        <v>1541.681428571429</v>
      </c>
      <c r="DA251">
        <v>1562.6642857142861</v>
      </c>
      <c r="DB251">
        <v>34.168114285714282</v>
      </c>
      <c r="DC251">
        <v>32.708628571428569</v>
      </c>
      <c r="DD251">
        <v>1545.6028571428569</v>
      </c>
      <c r="DE251">
        <v>33.826471428571431</v>
      </c>
      <c r="DF251">
        <v>650.36028571428574</v>
      </c>
      <c r="DG251">
        <v>101.1078571428571</v>
      </c>
      <c r="DH251">
        <v>0.1000229142857143</v>
      </c>
      <c r="DI251">
        <v>33.971228571428568</v>
      </c>
      <c r="DJ251">
        <v>999.89999999999986</v>
      </c>
      <c r="DK251">
        <v>33.478657142857138</v>
      </c>
      <c r="DL251">
        <v>0</v>
      </c>
      <c r="DM251">
        <v>0</v>
      </c>
      <c r="DN251">
        <v>8973.8385714285723</v>
      </c>
      <c r="DO251">
        <v>0</v>
      </c>
      <c r="DP251">
        <v>1883.1157142857139</v>
      </c>
      <c r="DQ251">
        <v>-20.983171428571431</v>
      </c>
      <c r="DR251">
        <v>1596.221428571429</v>
      </c>
      <c r="DS251">
        <v>1615.504285714286</v>
      </c>
      <c r="DT251">
        <v>1.459475714285714</v>
      </c>
      <c r="DU251">
        <v>1562.6642857142861</v>
      </c>
      <c r="DV251">
        <v>32.708628571428569</v>
      </c>
      <c r="DW251">
        <v>3.4546714285714288</v>
      </c>
      <c r="DX251">
        <v>3.307105714285715</v>
      </c>
      <c r="DY251">
        <v>26.398600000000009</v>
      </c>
      <c r="DZ251">
        <v>25.660714285714281</v>
      </c>
      <c r="EA251">
        <v>1200.045714285714</v>
      </c>
      <c r="EB251">
        <v>0.95799571428571428</v>
      </c>
      <c r="EC251">
        <v>4.2004414285714289E-2</v>
      </c>
      <c r="ED251">
        <v>0</v>
      </c>
      <c r="EE251">
        <v>633.21799999999996</v>
      </c>
      <c r="EF251">
        <v>5.0001600000000002</v>
      </c>
      <c r="EG251">
        <v>9406.942857142858</v>
      </c>
      <c r="EH251">
        <v>9515.5385714285712</v>
      </c>
      <c r="EI251">
        <v>48.026571428571437</v>
      </c>
      <c r="EJ251">
        <v>50.803142857142859</v>
      </c>
      <c r="EK251">
        <v>49.205000000000013</v>
      </c>
      <c r="EL251">
        <v>49.294285714285721</v>
      </c>
      <c r="EM251">
        <v>49.75</v>
      </c>
      <c r="EN251">
        <v>1144.8499999999999</v>
      </c>
      <c r="EO251">
        <v>50.195714285714288</v>
      </c>
      <c r="EP251">
        <v>0</v>
      </c>
      <c r="EQ251">
        <v>771430.20000004768</v>
      </c>
      <c r="ER251">
        <v>0</v>
      </c>
      <c r="ES251">
        <v>633.30484615384614</v>
      </c>
      <c r="ET251">
        <v>-1.056615384563713</v>
      </c>
      <c r="EU251">
        <v>8.4512820104090967</v>
      </c>
      <c r="EV251">
        <v>9406.2623076923064</v>
      </c>
      <c r="EW251">
        <v>15</v>
      </c>
      <c r="EX251">
        <v>1658327627.5</v>
      </c>
      <c r="EY251" t="s">
        <v>416</v>
      </c>
      <c r="EZ251">
        <v>1658327627.5</v>
      </c>
      <c r="FA251">
        <v>1658327617.5</v>
      </c>
      <c r="FB251">
        <v>12</v>
      </c>
      <c r="FC251">
        <v>-0.68500000000000005</v>
      </c>
      <c r="FD251">
        <v>-0.255</v>
      </c>
      <c r="FE251">
        <v>-3.9239999999999999</v>
      </c>
      <c r="FF251">
        <v>0.28599999999999998</v>
      </c>
      <c r="FG251">
        <v>1546</v>
      </c>
      <c r="FH251">
        <v>32</v>
      </c>
      <c r="FI251">
        <v>0.03</v>
      </c>
      <c r="FJ251">
        <v>0.04</v>
      </c>
      <c r="FK251">
        <v>-21.059687499999999</v>
      </c>
      <c r="FL251">
        <v>1.0775763602252031</v>
      </c>
      <c r="FM251">
        <v>0.1644267833832129</v>
      </c>
      <c r="FN251">
        <v>0</v>
      </c>
      <c r="FO251">
        <v>633.37770588235298</v>
      </c>
      <c r="FP251">
        <v>-1.326906030514218</v>
      </c>
      <c r="FQ251">
        <v>0.24220828778404579</v>
      </c>
      <c r="FR251">
        <v>0</v>
      </c>
      <c r="FS251">
        <v>1.5718847499999999</v>
      </c>
      <c r="FT251">
        <v>-0.70147170731707587</v>
      </c>
      <c r="FU251">
        <v>7.0787909772343879E-2</v>
      </c>
      <c r="FV251">
        <v>0</v>
      </c>
      <c r="FW251">
        <v>0</v>
      </c>
      <c r="FX251">
        <v>3</v>
      </c>
      <c r="FY251" t="s">
        <v>428</v>
      </c>
      <c r="FZ251">
        <v>3.3692299999999999</v>
      </c>
      <c r="GA251">
        <v>2.8935200000000001</v>
      </c>
      <c r="GB251">
        <v>0.23816699999999999</v>
      </c>
      <c r="GC251">
        <v>0.242643</v>
      </c>
      <c r="GD251">
        <v>0.14122399999999999</v>
      </c>
      <c r="GE251">
        <v>0.13950899999999999</v>
      </c>
      <c r="GF251">
        <v>26276.799999999999</v>
      </c>
      <c r="GG251">
        <v>22725</v>
      </c>
      <c r="GH251">
        <v>30847.9</v>
      </c>
      <c r="GI251">
        <v>27984.2</v>
      </c>
      <c r="GJ251">
        <v>34906.5</v>
      </c>
      <c r="GK251">
        <v>33977.800000000003</v>
      </c>
      <c r="GL251">
        <v>40213.1</v>
      </c>
      <c r="GM251">
        <v>39004.800000000003</v>
      </c>
      <c r="GN251">
        <v>2.3085</v>
      </c>
      <c r="GO251">
        <v>1.5688800000000001</v>
      </c>
      <c r="GP251">
        <v>0</v>
      </c>
      <c r="GQ251">
        <v>2.1860000000000001E-2</v>
      </c>
      <c r="GR251">
        <v>999.9</v>
      </c>
      <c r="GS251">
        <v>33.112099999999998</v>
      </c>
      <c r="GT251">
        <v>58.6</v>
      </c>
      <c r="GU251">
        <v>39.6</v>
      </c>
      <c r="GV251">
        <v>42.054699999999997</v>
      </c>
      <c r="GW251">
        <v>50.712899999999998</v>
      </c>
      <c r="GX251">
        <v>41.911099999999998</v>
      </c>
      <c r="GY251">
        <v>1</v>
      </c>
      <c r="GZ251">
        <v>0.65719000000000005</v>
      </c>
      <c r="HA251">
        <v>1.8250999999999999</v>
      </c>
      <c r="HB251">
        <v>20.198399999999999</v>
      </c>
      <c r="HC251">
        <v>5.2130999999999998</v>
      </c>
      <c r="HD251">
        <v>11.974</v>
      </c>
      <c r="HE251">
        <v>4.9905999999999997</v>
      </c>
      <c r="HF251">
        <v>3.2926500000000001</v>
      </c>
      <c r="HG251">
        <v>8393</v>
      </c>
      <c r="HH251">
        <v>9999</v>
      </c>
      <c r="HI251">
        <v>9999</v>
      </c>
      <c r="HJ251">
        <v>971.2</v>
      </c>
      <c r="HK251">
        <v>4.9712500000000004</v>
      </c>
      <c r="HL251">
        <v>1.8743399999999999</v>
      </c>
      <c r="HM251">
        <v>1.8706199999999999</v>
      </c>
      <c r="HN251">
        <v>1.8702700000000001</v>
      </c>
      <c r="HO251">
        <v>1.8748499999999999</v>
      </c>
      <c r="HP251">
        <v>1.87154</v>
      </c>
      <c r="HQ251">
        <v>1.8670599999999999</v>
      </c>
      <c r="HR251">
        <v>1.87805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-3.92</v>
      </c>
      <c r="IG251">
        <v>0.34210000000000002</v>
      </c>
      <c r="IH251">
        <v>-2.1003025613674828</v>
      </c>
      <c r="II251">
        <v>1.7196870422270779E-5</v>
      </c>
      <c r="IJ251">
        <v>-2.1741833173098589E-6</v>
      </c>
      <c r="IK251">
        <v>9.0595066644434051E-10</v>
      </c>
      <c r="IL251">
        <v>-0.3055493333670728</v>
      </c>
      <c r="IM251">
        <v>-1.2435942757381079E-3</v>
      </c>
      <c r="IN251">
        <v>8.3241555849602686E-4</v>
      </c>
      <c r="IO251">
        <v>-6.8006265696850886E-6</v>
      </c>
      <c r="IP251">
        <v>17</v>
      </c>
      <c r="IQ251">
        <v>2050</v>
      </c>
      <c r="IR251">
        <v>3</v>
      </c>
      <c r="IS251">
        <v>34</v>
      </c>
      <c r="IT251">
        <v>21.5</v>
      </c>
      <c r="IU251">
        <v>21.7</v>
      </c>
      <c r="IV251">
        <v>3.10669</v>
      </c>
      <c r="IW251">
        <v>2.5354000000000001</v>
      </c>
      <c r="IX251">
        <v>1.49902</v>
      </c>
      <c r="IY251">
        <v>2.2802699999999998</v>
      </c>
      <c r="IZ251">
        <v>1.69678</v>
      </c>
      <c r="JA251">
        <v>2.3877000000000002</v>
      </c>
      <c r="JB251">
        <v>44.084699999999998</v>
      </c>
      <c r="JC251">
        <v>13.3352</v>
      </c>
      <c r="JD251">
        <v>18</v>
      </c>
      <c r="JE251">
        <v>695.32100000000003</v>
      </c>
      <c r="JF251">
        <v>286.411</v>
      </c>
      <c r="JG251">
        <v>30</v>
      </c>
      <c r="JH251">
        <v>35.805999999999997</v>
      </c>
      <c r="JI251">
        <v>30.000299999999999</v>
      </c>
      <c r="JJ251">
        <v>35.544800000000002</v>
      </c>
      <c r="JK251">
        <v>35.5396</v>
      </c>
      <c r="JL251">
        <v>62.226799999999997</v>
      </c>
      <c r="JM251">
        <v>27.680299999999999</v>
      </c>
      <c r="JN251">
        <v>40.938600000000001</v>
      </c>
      <c r="JO251">
        <v>30</v>
      </c>
      <c r="JP251">
        <v>1575.55</v>
      </c>
      <c r="JQ251">
        <v>32.6723</v>
      </c>
      <c r="JR251">
        <v>98.309100000000001</v>
      </c>
      <c r="JS251">
        <v>98.233400000000003</v>
      </c>
    </row>
    <row r="252" spans="1:279" x14ac:dyDescent="0.2">
      <c r="A252">
        <v>237</v>
      </c>
      <c r="B252">
        <v>1658328923.0999999</v>
      </c>
      <c r="C252">
        <v>942</v>
      </c>
      <c r="D252" t="s">
        <v>894</v>
      </c>
      <c r="E252" t="s">
        <v>895</v>
      </c>
      <c r="F252">
        <v>4</v>
      </c>
      <c r="G252">
        <v>1658328920.7874999</v>
      </c>
      <c r="H252">
        <f t="shared" si="150"/>
        <v>1.7042033780275731E-3</v>
      </c>
      <c r="I252">
        <f t="shared" si="151"/>
        <v>1.7042033780275732</v>
      </c>
      <c r="J252">
        <f t="shared" si="152"/>
        <v>10.437075136118358</v>
      </c>
      <c r="K252">
        <f t="shared" si="153"/>
        <v>1547.9037499999999</v>
      </c>
      <c r="L252">
        <f t="shared" si="154"/>
        <v>1333.1070524953586</v>
      </c>
      <c r="M252">
        <f t="shared" si="155"/>
        <v>134.92290071305533</v>
      </c>
      <c r="N252">
        <f t="shared" si="156"/>
        <v>156.66233524433562</v>
      </c>
      <c r="O252">
        <f t="shared" si="157"/>
        <v>9.7641531993818809E-2</v>
      </c>
      <c r="P252">
        <f t="shared" si="158"/>
        <v>2.7661858806842807</v>
      </c>
      <c r="Q252">
        <f t="shared" si="159"/>
        <v>9.5766439312557766E-2</v>
      </c>
      <c r="R252">
        <f t="shared" si="160"/>
        <v>6.0019494977165765E-2</v>
      </c>
      <c r="S252">
        <f t="shared" si="161"/>
        <v>194.41974373753038</v>
      </c>
      <c r="T252">
        <f t="shared" si="162"/>
        <v>34.70002264705159</v>
      </c>
      <c r="U252">
        <f t="shared" si="163"/>
        <v>33.462049999999998</v>
      </c>
      <c r="V252">
        <f t="shared" si="164"/>
        <v>5.1847592036871406</v>
      </c>
      <c r="W252">
        <f t="shared" si="165"/>
        <v>64.906670466141492</v>
      </c>
      <c r="X252">
        <f t="shared" si="166"/>
        <v>3.4606210045740862</v>
      </c>
      <c r="Y252">
        <f t="shared" si="167"/>
        <v>5.3316877598571573</v>
      </c>
      <c r="Z252">
        <f t="shared" si="168"/>
        <v>1.7241381991130544</v>
      </c>
      <c r="AA252">
        <f t="shared" si="169"/>
        <v>-75.155368971015974</v>
      </c>
      <c r="AB252">
        <f t="shared" si="170"/>
        <v>74.554121803736223</v>
      </c>
      <c r="AC252">
        <f t="shared" si="171"/>
        <v>6.2157587757770898</v>
      </c>
      <c r="AD252">
        <f t="shared" si="172"/>
        <v>200.03425534602772</v>
      </c>
      <c r="AE252">
        <f t="shared" si="173"/>
        <v>20.261150941054719</v>
      </c>
      <c r="AF252">
        <f t="shared" si="174"/>
        <v>1.6562091733387074</v>
      </c>
      <c r="AG252">
        <f t="shared" si="175"/>
        <v>10.437075136118358</v>
      </c>
      <c r="AH252">
        <v>1622.8373297365081</v>
      </c>
      <c r="AI252">
        <v>1605.923636363636</v>
      </c>
      <c r="AJ252">
        <v>1.776547821194334</v>
      </c>
      <c r="AK252">
        <v>64.333968966541633</v>
      </c>
      <c r="AL252">
        <f t="shared" si="176"/>
        <v>1.7042033780275732</v>
      </c>
      <c r="AM252">
        <v>32.714911769712721</v>
      </c>
      <c r="AN252">
        <v>34.200269090909089</v>
      </c>
      <c r="AO252">
        <v>6.0359255644376218E-3</v>
      </c>
      <c r="AP252">
        <v>90.117840984765252</v>
      </c>
      <c r="AQ252">
        <v>13</v>
      </c>
      <c r="AR252">
        <v>2</v>
      </c>
      <c r="AS252">
        <f t="shared" si="177"/>
        <v>1</v>
      </c>
      <c r="AT252">
        <f t="shared" si="178"/>
        <v>0</v>
      </c>
      <c r="AU252">
        <f t="shared" si="179"/>
        <v>47148.542303866525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1009.4731122992387</v>
      </c>
      <c r="BI252">
        <f t="shared" si="183"/>
        <v>10.437075136118358</v>
      </c>
      <c r="BJ252" t="e">
        <f t="shared" si="184"/>
        <v>#DIV/0!</v>
      </c>
      <c r="BK252">
        <f t="shared" si="185"/>
        <v>1.0339131383446387E-2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253</v>
      </c>
      <c r="CG252">
        <v>1000</v>
      </c>
      <c r="CH252" t="s">
        <v>414</v>
      </c>
      <c r="CI252">
        <v>1110.1500000000001</v>
      </c>
      <c r="CJ252">
        <v>1175.8634999999999</v>
      </c>
      <c r="CK252">
        <v>1152.67</v>
      </c>
      <c r="CL252">
        <v>1.3005735999999999E-4</v>
      </c>
      <c r="CM252">
        <v>6.5004835999999994E-4</v>
      </c>
      <c r="CN252">
        <v>4.7597999359999997E-2</v>
      </c>
      <c r="CO252">
        <v>5.5000000000000003E-4</v>
      </c>
      <c r="CP252">
        <f t="shared" si="196"/>
        <v>1199.9612500000001</v>
      </c>
      <c r="CQ252">
        <f t="shared" si="197"/>
        <v>1009.4731122992387</v>
      </c>
      <c r="CR252">
        <f t="shared" si="198"/>
        <v>0.84125475910096148</v>
      </c>
      <c r="CS252">
        <f t="shared" si="199"/>
        <v>0.16202168506485554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1658328920.7874999</v>
      </c>
      <c r="CZ252">
        <v>1547.9037499999999</v>
      </c>
      <c r="DA252">
        <v>1568.9612500000001</v>
      </c>
      <c r="DB252">
        <v>34.192700000000002</v>
      </c>
      <c r="DC252">
        <v>32.716975000000012</v>
      </c>
      <c r="DD252">
        <v>1551.8262500000001</v>
      </c>
      <c r="DE252">
        <v>33.8502875</v>
      </c>
      <c r="DF252">
        <v>650.35649999999998</v>
      </c>
      <c r="DG252">
        <v>101.1095</v>
      </c>
      <c r="DH252">
        <v>9.9851837500000012E-2</v>
      </c>
      <c r="DI252">
        <v>33.961975000000002</v>
      </c>
      <c r="DJ252">
        <v>999.9</v>
      </c>
      <c r="DK252">
        <v>33.462049999999998</v>
      </c>
      <c r="DL252">
        <v>0</v>
      </c>
      <c r="DM252">
        <v>0</v>
      </c>
      <c r="DN252">
        <v>8996.71875</v>
      </c>
      <c r="DO252">
        <v>0</v>
      </c>
      <c r="DP252">
        <v>1883.6012499999999</v>
      </c>
      <c r="DQ252">
        <v>-21.056337500000001</v>
      </c>
      <c r="DR252">
        <v>1602.7049999999999</v>
      </c>
      <c r="DS252">
        <v>1622.0274999999999</v>
      </c>
      <c r="DT252">
        <v>1.47571125</v>
      </c>
      <c r="DU252">
        <v>1568.9612500000001</v>
      </c>
      <c r="DV252">
        <v>32.716975000000012</v>
      </c>
      <c r="DW252">
        <v>3.45720625</v>
      </c>
      <c r="DX252">
        <v>3.3079987499999999</v>
      </c>
      <c r="DY252">
        <v>26.411037499999999</v>
      </c>
      <c r="DZ252">
        <v>25.66525</v>
      </c>
      <c r="EA252">
        <v>1199.9612500000001</v>
      </c>
      <c r="EB252">
        <v>0.95799924999999997</v>
      </c>
      <c r="EC252">
        <v>4.2000962500000003E-2</v>
      </c>
      <c r="ED252">
        <v>0</v>
      </c>
      <c r="EE252">
        <v>632.92699999999991</v>
      </c>
      <c r="EF252">
        <v>5.0001600000000002</v>
      </c>
      <c r="EG252">
        <v>9406.8512499999997</v>
      </c>
      <c r="EH252">
        <v>9514.8562500000007</v>
      </c>
      <c r="EI252">
        <v>48.007750000000001</v>
      </c>
      <c r="EJ252">
        <v>50.804250000000003</v>
      </c>
      <c r="EK252">
        <v>49.226374999999997</v>
      </c>
      <c r="EL252">
        <v>49.296499999999988</v>
      </c>
      <c r="EM252">
        <v>49.765500000000003</v>
      </c>
      <c r="EN252">
        <v>1144.7725</v>
      </c>
      <c r="EO252">
        <v>50.188749999999999</v>
      </c>
      <c r="EP252">
        <v>0</v>
      </c>
      <c r="EQ252">
        <v>771434.40000009537</v>
      </c>
      <c r="ER252">
        <v>0</v>
      </c>
      <c r="ES252">
        <v>633.15436</v>
      </c>
      <c r="ET252">
        <v>-2.1296923176737241</v>
      </c>
      <c r="EU252">
        <v>7.1546153615711381</v>
      </c>
      <c r="EV252">
        <v>9406.5959999999995</v>
      </c>
      <c r="EW252">
        <v>15</v>
      </c>
      <c r="EX252">
        <v>1658327627.5</v>
      </c>
      <c r="EY252" t="s">
        <v>416</v>
      </c>
      <c r="EZ252">
        <v>1658327627.5</v>
      </c>
      <c r="FA252">
        <v>1658327617.5</v>
      </c>
      <c r="FB252">
        <v>12</v>
      </c>
      <c r="FC252">
        <v>-0.68500000000000005</v>
      </c>
      <c r="FD252">
        <v>-0.255</v>
      </c>
      <c r="FE252">
        <v>-3.9239999999999999</v>
      </c>
      <c r="FF252">
        <v>0.28599999999999998</v>
      </c>
      <c r="FG252">
        <v>1546</v>
      </c>
      <c r="FH252">
        <v>32</v>
      </c>
      <c r="FI252">
        <v>0.03</v>
      </c>
      <c r="FJ252">
        <v>0.04</v>
      </c>
      <c r="FK252">
        <v>-21.025757500000001</v>
      </c>
      <c r="FL252">
        <v>0.41785553470924602</v>
      </c>
      <c r="FM252">
        <v>0.12267517248306629</v>
      </c>
      <c r="FN252">
        <v>1</v>
      </c>
      <c r="FO252">
        <v>633.23738235294104</v>
      </c>
      <c r="FP252">
        <v>-1.6776012232900981</v>
      </c>
      <c r="FQ252">
        <v>0.25943638171845451</v>
      </c>
      <c r="FR252">
        <v>0</v>
      </c>
      <c r="FS252">
        <v>1.536937</v>
      </c>
      <c r="FT252">
        <v>-0.63929538461539159</v>
      </c>
      <c r="FU252">
        <v>6.659276324046029E-2</v>
      </c>
      <c r="FV252">
        <v>0</v>
      </c>
      <c r="FW252">
        <v>1</v>
      </c>
      <c r="FX252">
        <v>3</v>
      </c>
      <c r="FY252" t="s">
        <v>425</v>
      </c>
      <c r="FZ252">
        <v>3.36924</v>
      </c>
      <c r="GA252">
        <v>2.8936099999999998</v>
      </c>
      <c r="GB252">
        <v>0.23879800000000001</v>
      </c>
      <c r="GC252">
        <v>0.24326999999999999</v>
      </c>
      <c r="GD252">
        <v>0.14127300000000001</v>
      </c>
      <c r="GE252">
        <v>0.139545</v>
      </c>
      <c r="GF252">
        <v>26255</v>
      </c>
      <c r="GG252">
        <v>22706</v>
      </c>
      <c r="GH252">
        <v>30848.1</v>
      </c>
      <c r="GI252">
        <v>27984.1</v>
      </c>
      <c r="GJ252">
        <v>34904.5</v>
      </c>
      <c r="GK252">
        <v>33976.199999999997</v>
      </c>
      <c r="GL252">
        <v>40213</v>
      </c>
      <c r="GM252">
        <v>39004.6</v>
      </c>
      <c r="GN252">
        <v>2.3085</v>
      </c>
      <c r="GO252">
        <v>1.5687</v>
      </c>
      <c r="GP252">
        <v>0</v>
      </c>
      <c r="GQ252">
        <v>2.1479999999999999E-2</v>
      </c>
      <c r="GR252">
        <v>999.9</v>
      </c>
      <c r="GS252">
        <v>33.105400000000003</v>
      </c>
      <c r="GT252">
        <v>58.6</v>
      </c>
      <c r="GU252">
        <v>39.6</v>
      </c>
      <c r="GV252">
        <v>42.061999999999998</v>
      </c>
      <c r="GW252">
        <v>50.0229</v>
      </c>
      <c r="GX252">
        <v>41.927100000000003</v>
      </c>
      <c r="GY252">
        <v>1</v>
      </c>
      <c r="GZ252">
        <v>0.65745399999999998</v>
      </c>
      <c r="HA252">
        <v>1.8212299999999999</v>
      </c>
      <c r="HB252">
        <v>20.198599999999999</v>
      </c>
      <c r="HC252">
        <v>5.2135499999999997</v>
      </c>
      <c r="HD252">
        <v>11.974</v>
      </c>
      <c r="HE252">
        <v>4.9904500000000001</v>
      </c>
      <c r="HF252">
        <v>3.2925800000000001</v>
      </c>
      <c r="HG252">
        <v>8393</v>
      </c>
      <c r="HH252">
        <v>9999</v>
      </c>
      <c r="HI252">
        <v>9999</v>
      </c>
      <c r="HJ252">
        <v>971.2</v>
      </c>
      <c r="HK252">
        <v>4.9712399999999999</v>
      </c>
      <c r="HL252">
        <v>1.87435</v>
      </c>
      <c r="HM252">
        <v>1.8705799999999999</v>
      </c>
      <c r="HN252">
        <v>1.8702700000000001</v>
      </c>
      <c r="HO252">
        <v>1.8748499999999999</v>
      </c>
      <c r="HP252">
        <v>1.87155</v>
      </c>
      <c r="HQ252">
        <v>1.86707</v>
      </c>
      <c r="HR252">
        <v>1.87805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-3.92</v>
      </c>
      <c r="IG252">
        <v>0.3427</v>
      </c>
      <c r="IH252">
        <v>-2.1003025613674828</v>
      </c>
      <c r="II252">
        <v>1.7196870422270779E-5</v>
      </c>
      <c r="IJ252">
        <v>-2.1741833173098589E-6</v>
      </c>
      <c r="IK252">
        <v>9.0595066644434051E-10</v>
      </c>
      <c r="IL252">
        <v>-0.3055493333670728</v>
      </c>
      <c r="IM252">
        <v>-1.2435942757381079E-3</v>
      </c>
      <c r="IN252">
        <v>8.3241555849602686E-4</v>
      </c>
      <c r="IO252">
        <v>-6.8006265696850886E-6</v>
      </c>
      <c r="IP252">
        <v>17</v>
      </c>
      <c r="IQ252">
        <v>2050</v>
      </c>
      <c r="IR252">
        <v>3</v>
      </c>
      <c r="IS252">
        <v>34</v>
      </c>
      <c r="IT252">
        <v>21.6</v>
      </c>
      <c r="IU252">
        <v>21.8</v>
      </c>
      <c r="IV252">
        <v>3.11646</v>
      </c>
      <c r="IW252">
        <v>2.5317400000000001</v>
      </c>
      <c r="IX252">
        <v>1.49902</v>
      </c>
      <c r="IY252">
        <v>2.2814899999999998</v>
      </c>
      <c r="IZ252">
        <v>1.69678</v>
      </c>
      <c r="JA252">
        <v>2.3815900000000001</v>
      </c>
      <c r="JB252">
        <v>44.084699999999998</v>
      </c>
      <c r="JC252">
        <v>13.3352</v>
      </c>
      <c r="JD252">
        <v>18</v>
      </c>
      <c r="JE252">
        <v>695.32899999999995</v>
      </c>
      <c r="JF252">
        <v>286.33600000000001</v>
      </c>
      <c r="JG252">
        <v>29.999400000000001</v>
      </c>
      <c r="JH252">
        <v>35.8065</v>
      </c>
      <c r="JI252">
        <v>30.000299999999999</v>
      </c>
      <c r="JJ252">
        <v>35.545400000000001</v>
      </c>
      <c r="JK252">
        <v>35.542000000000002</v>
      </c>
      <c r="JL252">
        <v>62.4358</v>
      </c>
      <c r="JM252">
        <v>27.680299999999999</v>
      </c>
      <c r="JN252">
        <v>40.938600000000001</v>
      </c>
      <c r="JO252">
        <v>30</v>
      </c>
      <c r="JP252">
        <v>1582.23</v>
      </c>
      <c r="JQ252">
        <v>32.662500000000001</v>
      </c>
      <c r="JR252">
        <v>98.309299999999993</v>
      </c>
      <c r="JS252">
        <v>98.232900000000001</v>
      </c>
    </row>
    <row r="253" spans="1:279" x14ac:dyDescent="0.2">
      <c r="A253">
        <v>238</v>
      </c>
      <c r="B253">
        <v>1658328927.0999999</v>
      </c>
      <c r="C253">
        <v>946</v>
      </c>
      <c r="D253" t="s">
        <v>896</v>
      </c>
      <c r="E253" t="s">
        <v>897</v>
      </c>
      <c r="F253">
        <v>4</v>
      </c>
      <c r="G253">
        <v>1658328925.0999999</v>
      </c>
      <c r="H253">
        <f t="shared" si="150"/>
        <v>1.6749852254017259E-3</v>
      </c>
      <c r="I253">
        <f t="shared" si="151"/>
        <v>1.6749852254017259</v>
      </c>
      <c r="J253">
        <f t="shared" si="152"/>
        <v>10.49634200016021</v>
      </c>
      <c r="K253">
        <f t="shared" si="153"/>
        <v>1555.2714285714289</v>
      </c>
      <c r="L253">
        <f t="shared" si="154"/>
        <v>1336.6613535240419</v>
      </c>
      <c r="M253">
        <f t="shared" si="155"/>
        <v>135.28016694058991</v>
      </c>
      <c r="N253">
        <f t="shared" si="156"/>
        <v>157.40514823771204</v>
      </c>
      <c r="O253">
        <f t="shared" si="157"/>
        <v>9.6107846323084764E-2</v>
      </c>
      <c r="P253">
        <f t="shared" si="158"/>
        <v>2.7688213247917592</v>
      </c>
      <c r="Q253">
        <f t="shared" si="159"/>
        <v>9.4292300019689551E-2</v>
      </c>
      <c r="R253">
        <f t="shared" si="160"/>
        <v>5.9092950490924924E-2</v>
      </c>
      <c r="S253">
        <f t="shared" si="161"/>
        <v>194.42564746963055</v>
      </c>
      <c r="T253">
        <f t="shared" si="162"/>
        <v>34.693810199895744</v>
      </c>
      <c r="U253">
        <f t="shared" si="163"/>
        <v>33.456785714285722</v>
      </c>
      <c r="V253">
        <f t="shared" si="164"/>
        <v>5.1832309573686501</v>
      </c>
      <c r="W253">
        <f t="shared" si="165"/>
        <v>64.985364390572002</v>
      </c>
      <c r="X253">
        <f t="shared" si="166"/>
        <v>3.4621932420890245</v>
      </c>
      <c r="Y253">
        <f t="shared" si="167"/>
        <v>5.3276507326799196</v>
      </c>
      <c r="Z253">
        <f t="shared" si="168"/>
        <v>1.7210377152796257</v>
      </c>
      <c r="AA253">
        <f t="shared" si="169"/>
        <v>-73.866848440216117</v>
      </c>
      <c r="AB253">
        <f t="shared" si="170"/>
        <v>73.384589457958342</v>
      </c>
      <c r="AC253">
        <f t="shared" si="171"/>
        <v>6.1118652004734679</v>
      </c>
      <c r="AD253">
        <f t="shared" si="172"/>
        <v>200.05525368784623</v>
      </c>
      <c r="AE253">
        <f t="shared" si="173"/>
        <v>20.242259056146324</v>
      </c>
      <c r="AF253">
        <f t="shared" si="174"/>
        <v>1.6602114587978289</v>
      </c>
      <c r="AG253">
        <f t="shared" si="175"/>
        <v>10.49634200016021</v>
      </c>
      <c r="AH253">
        <v>1629.969134793419</v>
      </c>
      <c r="AI253">
        <v>1613.0186060606061</v>
      </c>
      <c r="AJ253">
        <v>1.7714281926570989</v>
      </c>
      <c r="AK253">
        <v>64.333968966541633</v>
      </c>
      <c r="AL253">
        <f t="shared" si="176"/>
        <v>1.6749852254017259</v>
      </c>
      <c r="AM253">
        <v>32.72746109049384</v>
      </c>
      <c r="AN253">
        <v>34.214167272727273</v>
      </c>
      <c r="AO253">
        <v>1.0425337706657029E-3</v>
      </c>
      <c r="AP253">
        <v>90.117840984765252</v>
      </c>
      <c r="AQ253">
        <v>13</v>
      </c>
      <c r="AR253">
        <v>2</v>
      </c>
      <c r="AS253">
        <f t="shared" si="177"/>
        <v>1</v>
      </c>
      <c r="AT253">
        <f t="shared" si="178"/>
        <v>0</v>
      </c>
      <c r="AU253">
        <f t="shared" si="179"/>
        <v>47222.883383082124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1009.5022712277877</v>
      </c>
      <c r="BI253">
        <f t="shared" si="183"/>
        <v>10.49634200016021</v>
      </c>
      <c r="BJ253" t="e">
        <f t="shared" si="184"/>
        <v>#DIV/0!</v>
      </c>
      <c r="BK253">
        <f t="shared" si="185"/>
        <v>1.0397541738459129E-2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253</v>
      </c>
      <c r="CG253">
        <v>1000</v>
      </c>
      <c r="CH253" t="s">
        <v>414</v>
      </c>
      <c r="CI253">
        <v>1110.1500000000001</v>
      </c>
      <c r="CJ253">
        <v>1175.8634999999999</v>
      </c>
      <c r="CK253">
        <v>1152.67</v>
      </c>
      <c r="CL253">
        <v>1.3005735999999999E-4</v>
      </c>
      <c r="CM253">
        <v>6.5004835999999994E-4</v>
      </c>
      <c r="CN253">
        <v>4.7597999359999997E-2</v>
      </c>
      <c r="CO253">
        <v>5.5000000000000003E-4</v>
      </c>
      <c r="CP253">
        <f t="shared" si="196"/>
        <v>1199.995714285714</v>
      </c>
      <c r="CQ253">
        <f t="shared" si="197"/>
        <v>1009.5022712277877</v>
      </c>
      <c r="CR253">
        <f t="shared" si="198"/>
        <v>0.84125489717159885</v>
      </c>
      <c r="CS253">
        <f t="shared" si="199"/>
        <v>0.16202195154118576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1658328925.0999999</v>
      </c>
      <c r="CZ253">
        <v>1555.2714285714289</v>
      </c>
      <c r="DA253">
        <v>1576.3285714285721</v>
      </c>
      <c r="DB253">
        <v>34.208857142857148</v>
      </c>
      <c r="DC253">
        <v>32.729585714285712</v>
      </c>
      <c r="DD253">
        <v>1559.197142857143</v>
      </c>
      <c r="DE253">
        <v>33.865971428571427</v>
      </c>
      <c r="DF253">
        <v>650.35428571428565</v>
      </c>
      <c r="DG253">
        <v>101.1075714285714</v>
      </c>
      <c r="DH253">
        <v>9.9938299999999994E-2</v>
      </c>
      <c r="DI253">
        <v>33.948399999999999</v>
      </c>
      <c r="DJ253">
        <v>999.89999999999986</v>
      </c>
      <c r="DK253">
        <v>33.456785714285722</v>
      </c>
      <c r="DL253">
        <v>0</v>
      </c>
      <c r="DM253">
        <v>0</v>
      </c>
      <c r="DN253">
        <v>9010.8942857142847</v>
      </c>
      <c r="DO253">
        <v>0</v>
      </c>
      <c r="DP253">
        <v>1884.261428571428</v>
      </c>
      <c r="DQ253">
        <v>-21.057728571428569</v>
      </c>
      <c r="DR253">
        <v>1610.3614285714291</v>
      </c>
      <c r="DS253">
        <v>1629.67</v>
      </c>
      <c r="DT253">
        <v>1.479277142857143</v>
      </c>
      <c r="DU253">
        <v>1576.3285714285721</v>
      </c>
      <c r="DV253">
        <v>32.729585714285712</v>
      </c>
      <c r="DW253">
        <v>3.4587742857142851</v>
      </c>
      <c r="DX253">
        <v>3.3092100000000002</v>
      </c>
      <c r="DY253">
        <v>26.41872857142857</v>
      </c>
      <c r="DZ253">
        <v>25.671442857142861</v>
      </c>
      <c r="EA253">
        <v>1199.995714285714</v>
      </c>
      <c r="EB253">
        <v>0.95799428571428558</v>
      </c>
      <c r="EC253">
        <v>4.2005957142857153E-2</v>
      </c>
      <c r="ED253">
        <v>0</v>
      </c>
      <c r="EE253">
        <v>633.14714285714285</v>
      </c>
      <c r="EF253">
        <v>5.0001600000000002</v>
      </c>
      <c r="EG253">
        <v>9406.2285714285717</v>
      </c>
      <c r="EH253">
        <v>9515.1257142857157</v>
      </c>
      <c r="EI253">
        <v>48.026571428571437</v>
      </c>
      <c r="EJ253">
        <v>50.803142857142859</v>
      </c>
      <c r="EK253">
        <v>49.25</v>
      </c>
      <c r="EL253">
        <v>49.303285714285721</v>
      </c>
      <c r="EM253">
        <v>49.767714285714291</v>
      </c>
      <c r="EN253">
        <v>1144.8</v>
      </c>
      <c r="EO253">
        <v>50.195714285714288</v>
      </c>
      <c r="EP253">
        <v>0</v>
      </c>
      <c r="EQ253">
        <v>771438.60000014305</v>
      </c>
      <c r="ER253">
        <v>0</v>
      </c>
      <c r="ES253">
        <v>633.09311538461532</v>
      </c>
      <c r="ET253">
        <v>-1.074427351442399</v>
      </c>
      <c r="EU253">
        <v>-3.377093978865318</v>
      </c>
      <c r="EV253">
        <v>9406.7561538461559</v>
      </c>
      <c r="EW253">
        <v>15</v>
      </c>
      <c r="EX253">
        <v>1658327627.5</v>
      </c>
      <c r="EY253" t="s">
        <v>416</v>
      </c>
      <c r="EZ253">
        <v>1658327627.5</v>
      </c>
      <c r="FA253">
        <v>1658327617.5</v>
      </c>
      <c r="FB253">
        <v>12</v>
      </c>
      <c r="FC253">
        <v>-0.68500000000000005</v>
      </c>
      <c r="FD253">
        <v>-0.255</v>
      </c>
      <c r="FE253">
        <v>-3.9239999999999999</v>
      </c>
      <c r="FF253">
        <v>0.28599999999999998</v>
      </c>
      <c r="FG253">
        <v>1546</v>
      </c>
      <c r="FH253">
        <v>32</v>
      </c>
      <c r="FI253">
        <v>0.03</v>
      </c>
      <c r="FJ253">
        <v>0.04</v>
      </c>
      <c r="FK253">
        <v>-21.018922499999999</v>
      </c>
      <c r="FL253">
        <v>-0.13813395872414419</v>
      </c>
      <c r="FM253">
        <v>9.8160293620944319E-2</v>
      </c>
      <c r="FN253">
        <v>1</v>
      </c>
      <c r="FO253">
        <v>633.17011764705876</v>
      </c>
      <c r="FP253">
        <v>-1.456531705190651</v>
      </c>
      <c r="FQ253">
        <v>0.2777426617557372</v>
      </c>
      <c r="FR253">
        <v>0</v>
      </c>
      <c r="FS253">
        <v>1.50847775</v>
      </c>
      <c r="FT253">
        <v>-0.43931403377111228</v>
      </c>
      <c r="FU253">
        <v>5.3582941991248467E-2</v>
      </c>
      <c r="FV253">
        <v>0</v>
      </c>
      <c r="FW253">
        <v>1</v>
      </c>
      <c r="FX253">
        <v>3</v>
      </c>
      <c r="FY253" t="s">
        <v>425</v>
      </c>
      <c r="FZ253">
        <v>3.36924</v>
      </c>
      <c r="GA253">
        <v>2.8937499999999998</v>
      </c>
      <c r="GB253">
        <v>0.23943500000000001</v>
      </c>
      <c r="GC253">
        <v>0.24388599999999999</v>
      </c>
      <c r="GD253">
        <v>0.14130999999999999</v>
      </c>
      <c r="GE253">
        <v>0.139575</v>
      </c>
      <c r="GF253">
        <v>26232.7</v>
      </c>
      <c r="GG253">
        <v>22686.9</v>
      </c>
      <c r="GH253">
        <v>30847.9</v>
      </c>
      <c r="GI253">
        <v>27983.599999999999</v>
      </c>
      <c r="GJ253">
        <v>34903.1</v>
      </c>
      <c r="GK253">
        <v>33974.400000000001</v>
      </c>
      <c r="GL253">
        <v>40213.1</v>
      </c>
      <c r="GM253">
        <v>39003.9</v>
      </c>
      <c r="GN253">
        <v>2.3082699999999998</v>
      </c>
      <c r="GO253">
        <v>1.5688299999999999</v>
      </c>
      <c r="GP253">
        <v>0</v>
      </c>
      <c r="GQ253">
        <v>2.2709400000000001E-2</v>
      </c>
      <c r="GR253">
        <v>999.9</v>
      </c>
      <c r="GS253">
        <v>33.096600000000002</v>
      </c>
      <c r="GT253">
        <v>58.6</v>
      </c>
      <c r="GU253">
        <v>39.6</v>
      </c>
      <c r="GV253">
        <v>42.059399999999997</v>
      </c>
      <c r="GW253">
        <v>50.742899999999999</v>
      </c>
      <c r="GX253">
        <v>41.927100000000003</v>
      </c>
      <c r="GY253">
        <v>1</v>
      </c>
      <c r="GZ253">
        <v>0.65752500000000003</v>
      </c>
      <c r="HA253">
        <v>1.8146500000000001</v>
      </c>
      <c r="HB253">
        <v>20.198499999999999</v>
      </c>
      <c r="HC253">
        <v>5.2129500000000002</v>
      </c>
      <c r="HD253">
        <v>11.974</v>
      </c>
      <c r="HE253">
        <v>4.9901</v>
      </c>
      <c r="HF253">
        <v>3.2925</v>
      </c>
      <c r="HG253">
        <v>8393.2000000000007</v>
      </c>
      <c r="HH253">
        <v>9999</v>
      </c>
      <c r="HI253">
        <v>9999</v>
      </c>
      <c r="HJ253">
        <v>971.3</v>
      </c>
      <c r="HK253">
        <v>4.9712500000000004</v>
      </c>
      <c r="HL253">
        <v>1.87435</v>
      </c>
      <c r="HM253">
        <v>1.8706100000000001</v>
      </c>
      <c r="HN253">
        <v>1.8702700000000001</v>
      </c>
      <c r="HO253">
        <v>1.8748499999999999</v>
      </c>
      <c r="HP253">
        <v>1.87158</v>
      </c>
      <c r="HQ253">
        <v>1.86707</v>
      </c>
      <c r="HR253">
        <v>1.87805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-3.93</v>
      </c>
      <c r="IG253">
        <v>0.34310000000000002</v>
      </c>
      <c r="IH253">
        <v>-2.1003025613674828</v>
      </c>
      <c r="II253">
        <v>1.7196870422270779E-5</v>
      </c>
      <c r="IJ253">
        <v>-2.1741833173098589E-6</v>
      </c>
      <c r="IK253">
        <v>9.0595066644434051E-10</v>
      </c>
      <c r="IL253">
        <v>-0.3055493333670728</v>
      </c>
      <c r="IM253">
        <v>-1.2435942757381079E-3</v>
      </c>
      <c r="IN253">
        <v>8.3241555849602686E-4</v>
      </c>
      <c r="IO253">
        <v>-6.8006265696850886E-6</v>
      </c>
      <c r="IP253">
        <v>17</v>
      </c>
      <c r="IQ253">
        <v>2050</v>
      </c>
      <c r="IR253">
        <v>3</v>
      </c>
      <c r="IS253">
        <v>34</v>
      </c>
      <c r="IT253">
        <v>21.7</v>
      </c>
      <c r="IU253">
        <v>21.8</v>
      </c>
      <c r="IV253">
        <v>3.12622</v>
      </c>
      <c r="IW253">
        <v>2.5463900000000002</v>
      </c>
      <c r="IX253">
        <v>1.49902</v>
      </c>
      <c r="IY253">
        <v>2.2814899999999998</v>
      </c>
      <c r="IZ253">
        <v>1.69678</v>
      </c>
      <c r="JA253">
        <v>2.2522000000000002</v>
      </c>
      <c r="JB253">
        <v>44.112400000000001</v>
      </c>
      <c r="JC253">
        <v>13.3177</v>
      </c>
      <c r="JD253">
        <v>18</v>
      </c>
      <c r="JE253">
        <v>695.16399999999999</v>
      </c>
      <c r="JF253">
        <v>286.40100000000001</v>
      </c>
      <c r="JG253">
        <v>29.998799999999999</v>
      </c>
      <c r="JH253">
        <v>35.809399999999997</v>
      </c>
      <c r="JI253">
        <v>30.0002</v>
      </c>
      <c r="JJ253">
        <v>35.547199999999997</v>
      </c>
      <c r="JK253">
        <v>35.542900000000003</v>
      </c>
      <c r="JL253">
        <v>62.652799999999999</v>
      </c>
      <c r="JM253">
        <v>27.680299999999999</v>
      </c>
      <c r="JN253">
        <v>40.938600000000001</v>
      </c>
      <c r="JO253">
        <v>30</v>
      </c>
      <c r="JP253">
        <v>1588.91</v>
      </c>
      <c r="JQ253">
        <v>32.661299999999997</v>
      </c>
      <c r="JR253">
        <v>98.308999999999997</v>
      </c>
      <c r="JS253">
        <v>98.231099999999998</v>
      </c>
    </row>
    <row r="254" spans="1:279" x14ac:dyDescent="0.2">
      <c r="A254">
        <v>239</v>
      </c>
      <c r="B254">
        <v>1658328931.0999999</v>
      </c>
      <c r="C254">
        <v>950</v>
      </c>
      <c r="D254" t="s">
        <v>898</v>
      </c>
      <c r="E254" t="s">
        <v>899</v>
      </c>
      <c r="F254">
        <v>4</v>
      </c>
      <c r="G254">
        <v>1658328928.7874999</v>
      </c>
      <c r="H254">
        <f t="shared" si="150"/>
        <v>1.6758326884307457E-3</v>
      </c>
      <c r="I254">
        <f t="shared" si="151"/>
        <v>1.6758326884307457</v>
      </c>
      <c r="J254">
        <f t="shared" si="152"/>
        <v>10.225619505613565</v>
      </c>
      <c r="K254">
        <f t="shared" si="153"/>
        <v>1561.5050000000001</v>
      </c>
      <c r="L254">
        <f t="shared" si="154"/>
        <v>1347.4742835080124</v>
      </c>
      <c r="M254">
        <f t="shared" si="155"/>
        <v>136.37655615571322</v>
      </c>
      <c r="N254">
        <f t="shared" si="156"/>
        <v>158.03839592806651</v>
      </c>
      <c r="O254">
        <f t="shared" si="157"/>
        <v>9.6230259707252963E-2</v>
      </c>
      <c r="P254">
        <f t="shared" si="158"/>
        <v>2.7627167328266609</v>
      </c>
      <c r="Q254">
        <f t="shared" si="159"/>
        <v>9.4406193060508042E-2</v>
      </c>
      <c r="R254">
        <f t="shared" si="160"/>
        <v>5.9164875957058674E-2</v>
      </c>
      <c r="S254">
        <f t="shared" si="161"/>
        <v>194.4329459874983</v>
      </c>
      <c r="T254">
        <f t="shared" si="162"/>
        <v>34.688572487794382</v>
      </c>
      <c r="U254">
        <f t="shared" si="163"/>
        <v>33.457237500000012</v>
      </c>
      <c r="V254">
        <f t="shared" si="164"/>
        <v>5.1833620974634806</v>
      </c>
      <c r="W254">
        <f t="shared" si="165"/>
        <v>65.034068032711801</v>
      </c>
      <c r="X254">
        <f t="shared" si="166"/>
        <v>3.4635170001842028</v>
      </c>
      <c r="Y254">
        <f t="shared" si="167"/>
        <v>5.3256963695429169</v>
      </c>
      <c r="Z254">
        <f t="shared" si="168"/>
        <v>1.7198450972792778</v>
      </c>
      <c r="AA254">
        <f t="shared" si="169"/>
        <v>-73.904221559795886</v>
      </c>
      <c r="AB254">
        <f t="shared" si="170"/>
        <v>72.176199253965294</v>
      </c>
      <c r="AC254">
        <f t="shared" si="171"/>
        <v>6.0243260129014056</v>
      </c>
      <c r="AD254">
        <f t="shared" si="172"/>
        <v>198.72924969456912</v>
      </c>
      <c r="AE254">
        <f t="shared" si="173"/>
        <v>19.870451654948543</v>
      </c>
      <c r="AF254">
        <f t="shared" si="174"/>
        <v>1.663255913531996</v>
      </c>
      <c r="AG254">
        <f t="shared" si="175"/>
        <v>10.225619505613565</v>
      </c>
      <c r="AH254">
        <v>1636.538987848174</v>
      </c>
      <c r="AI254">
        <v>1619.9832121212121</v>
      </c>
      <c r="AJ254">
        <v>1.7366008558606709</v>
      </c>
      <c r="AK254">
        <v>64.333968966541633</v>
      </c>
      <c r="AL254">
        <f t="shared" si="176"/>
        <v>1.6758326884307457</v>
      </c>
      <c r="AM254">
        <v>32.738050210086172</v>
      </c>
      <c r="AN254">
        <v>34.226926666666657</v>
      </c>
      <c r="AO254">
        <v>7.7372440797067378E-4</v>
      </c>
      <c r="AP254">
        <v>90.117840984765252</v>
      </c>
      <c r="AQ254">
        <v>13</v>
      </c>
      <c r="AR254">
        <v>2</v>
      </c>
      <c r="AS254">
        <f t="shared" si="177"/>
        <v>1</v>
      </c>
      <c r="AT254">
        <f t="shared" si="178"/>
        <v>0</v>
      </c>
      <c r="AU254">
        <f t="shared" si="179"/>
        <v>47056.553660449485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1009.5405372992219</v>
      </c>
      <c r="BI254">
        <f t="shared" si="183"/>
        <v>10.225619505613565</v>
      </c>
      <c r="BJ254" t="e">
        <f t="shared" si="184"/>
        <v>#DIV/0!</v>
      </c>
      <c r="BK254">
        <f t="shared" si="185"/>
        <v>1.0128983560154703E-2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253</v>
      </c>
      <c r="CG254">
        <v>1000</v>
      </c>
      <c r="CH254" t="s">
        <v>414</v>
      </c>
      <c r="CI254">
        <v>1110.1500000000001</v>
      </c>
      <c r="CJ254">
        <v>1175.8634999999999</v>
      </c>
      <c r="CK254">
        <v>1152.67</v>
      </c>
      <c r="CL254">
        <v>1.3005735999999999E-4</v>
      </c>
      <c r="CM254">
        <v>6.5004835999999994E-4</v>
      </c>
      <c r="CN254">
        <v>4.7597999359999997E-2</v>
      </c>
      <c r="CO254">
        <v>5.5000000000000003E-4</v>
      </c>
      <c r="CP254">
        <f t="shared" si="196"/>
        <v>1200.04125</v>
      </c>
      <c r="CQ254">
        <f t="shared" si="197"/>
        <v>1009.5405372992219</v>
      </c>
      <c r="CR254">
        <f t="shared" si="198"/>
        <v>0.8412548629467711</v>
      </c>
      <c r="CS254">
        <f t="shared" si="199"/>
        <v>0.16202188548726829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1658328928.7874999</v>
      </c>
      <c r="CZ254">
        <v>1561.5050000000001</v>
      </c>
      <c r="DA254">
        <v>1582.2325000000001</v>
      </c>
      <c r="DB254">
        <v>34.221425000000004</v>
      </c>
      <c r="DC254">
        <v>32.7395</v>
      </c>
      <c r="DD254">
        <v>1565.42875</v>
      </c>
      <c r="DE254">
        <v>33.878174999999999</v>
      </c>
      <c r="DF254">
        <v>650.37175000000002</v>
      </c>
      <c r="DG254">
        <v>101.108875</v>
      </c>
      <c r="DH254">
        <v>0.1001483</v>
      </c>
      <c r="DI254">
        <v>33.941825000000001</v>
      </c>
      <c r="DJ254">
        <v>999.9</v>
      </c>
      <c r="DK254">
        <v>33.457237500000012</v>
      </c>
      <c r="DL254">
        <v>0</v>
      </c>
      <c r="DM254">
        <v>0</v>
      </c>
      <c r="DN254">
        <v>8978.36</v>
      </c>
      <c r="DO254">
        <v>0</v>
      </c>
      <c r="DP254">
        <v>1884.33</v>
      </c>
      <c r="DQ254">
        <v>-20.7290125</v>
      </c>
      <c r="DR254">
        <v>1616.8325</v>
      </c>
      <c r="DS254">
        <v>1635.7874999999999</v>
      </c>
      <c r="DT254">
        <v>1.48193</v>
      </c>
      <c r="DU254">
        <v>1582.2325000000001</v>
      </c>
      <c r="DV254">
        <v>32.7395</v>
      </c>
      <c r="DW254">
        <v>3.4600925</v>
      </c>
      <c r="DX254">
        <v>3.3102562500000001</v>
      </c>
      <c r="DY254">
        <v>26.425174999999999</v>
      </c>
      <c r="DZ254">
        <v>25.676762499999999</v>
      </c>
      <c r="EA254">
        <v>1200.04125</v>
      </c>
      <c r="EB254">
        <v>0.95799524999999996</v>
      </c>
      <c r="EC254">
        <v>4.2004887499999997E-2</v>
      </c>
      <c r="ED254">
        <v>0</v>
      </c>
      <c r="EE254">
        <v>633.09424999999999</v>
      </c>
      <c r="EF254">
        <v>5.0001600000000002</v>
      </c>
      <c r="EG254">
        <v>9405.3924999999999</v>
      </c>
      <c r="EH254">
        <v>9515.49</v>
      </c>
      <c r="EI254">
        <v>48.038749999999993</v>
      </c>
      <c r="EJ254">
        <v>50.796499999999988</v>
      </c>
      <c r="EK254">
        <v>49.242125000000001</v>
      </c>
      <c r="EL254">
        <v>49.335624999999993</v>
      </c>
      <c r="EM254">
        <v>49.773249999999997</v>
      </c>
      <c r="EN254">
        <v>1144.845</v>
      </c>
      <c r="EO254">
        <v>50.196250000000013</v>
      </c>
      <c r="EP254">
        <v>0</v>
      </c>
      <c r="EQ254">
        <v>771442.20000004768</v>
      </c>
      <c r="ER254">
        <v>0</v>
      </c>
      <c r="ES254">
        <v>633.0711923076924</v>
      </c>
      <c r="ET254">
        <v>-0.2325128146028386</v>
      </c>
      <c r="EU254">
        <v>-8.4793161865413094</v>
      </c>
      <c r="EV254">
        <v>9406.3000000000011</v>
      </c>
      <c r="EW254">
        <v>15</v>
      </c>
      <c r="EX254">
        <v>1658327627.5</v>
      </c>
      <c r="EY254" t="s">
        <v>416</v>
      </c>
      <c r="EZ254">
        <v>1658327627.5</v>
      </c>
      <c r="FA254">
        <v>1658327617.5</v>
      </c>
      <c r="FB254">
        <v>12</v>
      </c>
      <c r="FC254">
        <v>-0.68500000000000005</v>
      </c>
      <c r="FD254">
        <v>-0.255</v>
      </c>
      <c r="FE254">
        <v>-3.9239999999999999</v>
      </c>
      <c r="FF254">
        <v>0.28599999999999998</v>
      </c>
      <c r="FG254">
        <v>1546</v>
      </c>
      <c r="FH254">
        <v>32</v>
      </c>
      <c r="FI254">
        <v>0.03</v>
      </c>
      <c r="FJ254">
        <v>0.04</v>
      </c>
      <c r="FK254">
        <v>-20.950824999999998</v>
      </c>
      <c r="FL254">
        <v>0.40212157598496862</v>
      </c>
      <c r="FM254">
        <v>0.1387180769582681</v>
      </c>
      <c r="FN254">
        <v>1</v>
      </c>
      <c r="FO254">
        <v>633.12823529411764</v>
      </c>
      <c r="FP254">
        <v>-0.7302062665024186</v>
      </c>
      <c r="FQ254">
        <v>0.26010451053639499</v>
      </c>
      <c r="FR254">
        <v>1</v>
      </c>
      <c r="FS254">
        <v>1.4855309999999999</v>
      </c>
      <c r="FT254">
        <v>-0.13370206378987029</v>
      </c>
      <c r="FU254">
        <v>3.0574182801834611E-2</v>
      </c>
      <c r="FV254">
        <v>0</v>
      </c>
      <c r="FW254">
        <v>2</v>
      </c>
      <c r="FX254">
        <v>3</v>
      </c>
      <c r="FY254" t="s">
        <v>417</v>
      </c>
      <c r="FZ254">
        <v>3.3692899999999999</v>
      </c>
      <c r="GA254">
        <v>2.8936099999999998</v>
      </c>
      <c r="GB254">
        <v>0.24005399999999999</v>
      </c>
      <c r="GC254">
        <v>0.24449699999999999</v>
      </c>
      <c r="GD254">
        <v>0.141343</v>
      </c>
      <c r="GE254">
        <v>0.13960700000000001</v>
      </c>
      <c r="GF254">
        <v>26211.200000000001</v>
      </c>
      <c r="GG254">
        <v>22668.799999999999</v>
      </c>
      <c r="GH254">
        <v>30847.8</v>
      </c>
      <c r="GI254">
        <v>27983.9</v>
      </c>
      <c r="GJ254">
        <v>34901.800000000003</v>
      </c>
      <c r="GK254">
        <v>33973.4</v>
      </c>
      <c r="GL254">
        <v>40213.1</v>
      </c>
      <c r="GM254">
        <v>39004.199999999997</v>
      </c>
      <c r="GN254">
        <v>2.3085800000000001</v>
      </c>
      <c r="GO254">
        <v>1.569</v>
      </c>
      <c r="GP254">
        <v>0</v>
      </c>
      <c r="GQ254">
        <v>2.2299599999999999E-2</v>
      </c>
      <c r="GR254">
        <v>999.9</v>
      </c>
      <c r="GS254">
        <v>33.087699999999998</v>
      </c>
      <c r="GT254">
        <v>58.5</v>
      </c>
      <c r="GU254">
        <v>39.6</v>
      </c>
      <c r="GV254">
        <v>41.989100000000001</v>
      </c>
      <c r="GW254">
        <v>50.832900000000002</v>
      </c>
      <c r="GX254">
        <v>41.951099999999997</v>
      </c>
      <c r="GY254">
        <v>1</v>
      </c>
      <c r="GZ254">
        <v>0.65760200000000002</v>
      </c>
      <c r="HA254">
        <v>1.8102</v>
      </c>
      <c r="HB254">
        <v>20.198699999999999</v>
      </c>
      <c r="HC254">
        <v>5.2132500000000004</v>
      </c>
      <c r="HD254">
        <v>11.974</v>
      </c>
      <c r="HE254">
        <v>4.9900500000000001</v>
      </c>
      <c r="HF254">
        <v>3.2925</v>
      </c>
      <c r="HG254">
        <v>8393.2000000000007</v>
      </c>
      <c r="HH254">
        <v>9999</v>
      </c>
      <c r="HI254">
        <v>9999</v>
      </c>
      <c r="HJ254">
        <v>971.3</v>
      </c>
      <c r="HK254">
        <v>4.9712500000000004</v>
      </c>
      <c r="HL254">
        <v>1.8743399999999999</v>
      </c>
      <c r="HM254">
        <v>1.8706100000000001</v>
      </c>
      <c r="HN254">
        <v>1.8702799999999999</v>
      </c>
      <c r="HO254">
        <v>1.8748499999999999</v>
      </c>
      <c r="HP254">
        <v>1.87158</v>
      </c>
      <c r="HQ254">
        <v>1.86707</v>
      </c>
      <c r="HR254">
        <v>1.87805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-3.92</v>
      </c>
      <c r="IG254">
        <v>0.34339999999999998</v>
      </c>
      <c r="IH254">
        <v>-2.1003025613674828</v>
      </c>
      <c r="II254">
        <v>1.7196870422270779E-5</v>
      </c>
      <c r="IJ254">
        <v>-2.1741833173098589E-6</v>
      </c>
      <c r="IK254">
        <v>9.0595066644434051E-10</v>
      </c>
      <c r="IL254">
        <v>-0.3055493333670728</v>
      </c>
      <c r="IM254">
        <v>-1.2435942757381079E-3</v>
      </c>
      <c r="IN254">
        <v>8.3241555849602686E-4</v>
      </c>
      <c r="IO254">
        <v>-6.8006265696850886E-6</v>
      </c>
      <c r="IP254">
        <v>17</v>
      </c>
      <c r="IQ254">
        <v>2050</v>
      </c>
      <c r="IR254">
        <v>3</v>
      </c>
      <c r="IS254">
        <v>34</v>
      </c>
      <c r="IT254">
        <v>21.7</v>
      </c>
      <c r="IU254">
        <v>21.9</v>
      </c>
      <c r="IV254">
        <v>3.1384300000000001</v>
      </c>
      <c r="IW254">
        <v>2.5329600000000001</v>
      </c>
      <c r="IX254">
        <v>1.49902</v>
      </c>
      <c r="IY254">
        <v>2.2802699999999998</v>
      </c>
      <c r="IZ254">
        <v>1.69678</v>
      </c>
      <c r="JA254">
        <v>2.34985</v>
      </c>
      <c r="JB254">
        <v>44.112400000000001</v>
      </c>
      <c r="JC254">
        <v>13.3352</v>
      </c>
      <c r="JD254">
        <v>18</v>
      </c>
      <c r="JE254">
        <v>695.42700000000002</v>
      </c>
      <c r="JF254">
        <v>286.48700000000002</v>
      </c>
      <c r="JG254">
        <v>29.998799999999999</v>
      </c>
      <c r="JH254">
        <v>35.809899999999999</v>
      </c>
      <c r="JI254">
        <v>30.0002</v>
      </c>
      <c r="JJ254">
        <v>35.548699999999997</v>
      </c>
      <c r="JK254">
        <v>35.542900000000003</v>
      </c>
      <c r="JL254">
        <v>62.869799999999998</v>
      </c>
      <c r="JM254">
        <v>27.680299999999999</v>
      </c>
      <c r="JN254">
        <v>40.561</v>
      </c>
      <c r="JO254">
        <v>30</v>
      </c>
      <c r="JP254">
        <v>1595.59</v>
      </c>
      <c r="JQ254">
        <v>32.661299999999997</v>
      </c>
      <c r="JR254">
        <v>98.308999999999997</v>
      </c>
      <c r="JS254">
        <v>98.231999999999999</v>
      </c>
    </row>
    <row r="255" spans="1:279" x14ac:dyDescent="0.2">
      <c r="A255">
        <v>240</v>
      </c>
      <c r="B255">
        <v>1658328935.0999999</v>
      </c>
      <c r="C255">
        <v>954</v>
      </c>
      <c r="D255" t="s">
        <v>900</v>
      </c>
      <c r="E255" t="s">
        <v>901</v>
      </c>
      <c r="F255">
        <v>4</v>
      </c>
      <c r="G255">
        <v>1658328933.0999999</v>
      </c>
      <c r="H255">
        <f t="shared" si="150"/>
        <v>1.6721161053641245E-3</v>
      </c>
      <c r="I255">
        <f t="shared" si="151"/>
        <v>1.6721161053641245</v>
      </c>
      <c r="J255">
        <f t="shared" si="152"/>
        <v>10.817698539427385</v>
      </c>
      <c r="K255">
        <f t="shared" si="153"/>
        <v>1568.6314285714279</v>
      </c>
      <c r="L255">
        <f t="shared" si="154"/>
        <v>1344.6339797893309</v>
      </c>
      <c r="M255">
        <f t="shared" si="155"/>
        <v>136.08637564904001</v>
      </c>
      <c r="N255">
        <f t="shared" si="156"/>
        <v>158.75648619032125</v>
      </c>
      <c r="O255">
        <f t="shared" si="157"/>
        <v>9.6233085932589335E-2</v>
      </c>
      <c r="P255">
        <f t="shared" si="158"/>
        <v>2.7651983729944858</v>
      </c>
      <c r="Q255">
        <f t="shared" si="159"/>
        <v>9.4410516929396129E-2</v>
      </c>
      <c r="R255">
        <f t="shared" si="160"/>
        <v>5.9167448628311116E-2</v>
      </c>
      <c r="S255">
        <f t="shared" si="161"/>
        <v>194.42446718398116</v>
      </c>
      <c r="T255">
        <f t="shared" si="162"/>
        <v>34.682152106706056</v>
      </c>
      <c r="U255">
        <f t="shared" si="163"/>
        <v>33.447428571428567</v>
      </c>
      <c r="V255">
        <f t="shared" si="164"/>
        <v>5.1805155030446315</v>
      </c>
      <c r="W255">
        <f t="shared" si="165"/>
        <v>65.078662294082761</v>
      </c>
      <c r="X255">
        <f t="shared" si="166"/>
        <v>3.4645831990996161</v>
      </c>
      <c r="Y255">
        <f t="shared" si="167"/>
        <v>5.323685332442107</v>
      </c>
      <c r="Z255">
        <f t="shared" si="168"/>
        <v>1.7159323039450154</v>
      </c>
      <c r="AA255">
        <f t="shared" si="169"/>
        <v>-73.740320246557886</v>
      </c>
      <c r="AB255">
        <f t="shared" si="170"/>
        <v>72.694387249909511</v>
      </c>
      <c r="AC255">
        <f t="shared" si="171"/>
        <v>6.0616407834051458</v>
      </c>
      <c r="AD255">
        <f t="shared" si="172"/>
        <v>199.44017497073793</v>
      </c>
      <c r="AE255">
        <f t="shared" si="173"/>
        <v>20.090706129354825</v>
      </c>
      <c r="AF255">
        <f t="shared" si="174"/>
        <v>1.6685456030993038</v>
      </c>
      <c r="AG255">
        <f t="shared" si="175"/>
        <v>10.817698539427385</v>
      </c>
      <c r="AH255">
        <v>1643.679591054753</v>
      </c>
      <c r="AI255">
        <v>1626.757151515151</v>
      </c>
      <c r="AJ255">
        <v>1.6858734407582829</v>
      </c>
      <c r="AK255">
        <v>64.333968966541633</v>
      </c>
      <c r="AL255">
        <f t="shared" si="176"/>
        <v>1.6721161053641245</v>
      </c>
      <c r="AM255">
        <v>32.747463348172573</v>
      </c>
      <c r="AN255">
        <v>34.234909696969659</v>
      </c>
      <c r="AO255">
        <v>4.3788318673541849E-4</v>
      </c>
      <c r="AP255">
        <v>90.117840984765252</v>
      </c>
      <c r="AQ255">
        <v>13</v>
      </c>
      <c r="AR255">
        <v>2</v>
      </c>
      <c r="AS255">
        <f t="shared" si="177"/>
        <v>1</v>
      </c>
      <c r="AT255">
        <f t="shared" si="178"/>
        <v>0</v>
      </c>
      <c r="AU255">
        <f t="shared" si="179"/>
        <v>47125.588090118821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1009.4984140849646</v>
      </c>
      <c r="BI255">
        <f t="shared" si="183"/>
        <v>10.817698539427385</v>
      </c>
      <c r="BJ255" t="e">
        <f t="shared" si="184"/>
        <v>#DIV/0!</v>
      </c>
      <c r="BK255">
        <f t="shared" si="185"/>
        <v>1.0715914347654351E-2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253</v>
      </c>
      <c r="CG255">
        <v>1000</v>
      </c>
      <c r="CH255" t="s">
        <v>414</v>
      </c>
      <c r="CI255">
        <v>1110.1500000000001</v>
      </c>
      <c r="CJ255">
        <v>1175.8634999999999</v>
      </c>
      <c r="CK255">
        <v>1152.67</v>
      </c>
      <c r="CL255">
        <v>1.3005735999999999E-4</v>
      </c>
      <c r="CM255">
        <v>6.5004835999999994E-4</v>
      </c>
      <c r="CN255">
        <v>4.7597999359999997E-2</v>
      </c>
      <c r="CO255">
        <v>5.5000000000000003E-4</v>
      </c>
      <c r="CP255">
        <f t="shared" si="196"/>
        <v>1199.991428571429</v>
      </c>
      <c r="CQ255">
        <f t="shared" si="197"/>
        <v>1009.4984140849646</v>
      </c>
      <c r="CR255">
        <f t="shared" si="198"/>
        <v>0.84125468736618947</v>
      </c>
      <c r="CS255">
        <f t="shared" si="199"/>
        <v>0.16202154661674581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1658328933.0999999</v>
      </c>
      <c r="CZ255">
        <v>1568.6314285714279</v>
      </c>
      <c r="DA255">
        <v>1589.581428571428</v>
      </c>
      <c r="DB255">
        <v>34.232642857142856</v>
      </c>
      <c r="DC255">
        <v>32.74597142857143</v>
      </c>
      <c r="DD255">
        <v>1572.5571428571429</v>
      </c>
      <c r="DE255">
        <v>33.889014285714289</v>
      </c>
      <c r="DF255">
        <v>650.34957142857149</v>
      </c>
      <c r="DG255">
        <v>101.107</v>
      </c>
      <c r="DH255">
        <v>0.1000033142857143</v>
      </c>
      <c r="DI255">
        <v>33.93505714285714</v>
      </c>
      <c r="DJ255">
        <v>999.89999999999986</v>
      </c>
      <c r="DK255">
        <v>33.447428571428567</v>
      </c>
      <c r="DL255">
        <v>0</v>
      </c>
      <c r="DM255">
        <v>0</v>
      </c>
      <c r="DN255">
        <v>8991.6971428571433</v>
      </c>
      <c r="DO255">
        <v>0</v>
      </c>
      <c r="DP255">
        <v>1882.51</v>
      </c>
      <c r="DQ255">
        <v>-20.950657142857139</v>
      </c>
      <c r="DR255">
        <v>1624.231428571429</v>
      </c>
      <c r="DS255">
        <v>1643.3971428571431</v>
      </c>
      <c r="DT255">
        <v>1.4866728571428569</v>
      </c>
      <c r="DU255">
        <v>1589.581428571428</v>
      </c>
      <c r="DV255">
        <v>32.74597142857143</v>
      </c>
      <c r="DW255">
        <v>3.4611542857142861</v>
      </c>
      <c r="DX255">
        <v>3.310841428571428</v>
      </c>
      <c r="DY255">
        <v>26.430385714285709</v>
      </c>
      <c r="DZ255">
        <v>25.679757142857142</v>
      </c>
      <c r="EA255">
        <v>1199.991428571429</v>
      </c>
      <c r="EB255">
        <v>0.95800171428571423</v>
      </c>
      <c r="EC255">
        <v>4.1998385714285713E-2</v>
      </c>
      <c r="ED255">
        <v>0</v>
      </c>
      <c r="EE255">
        <v>632.96928571428566</v>
      </c>
      <c r="EF255">
        <v>5.0001600000000002</v>
      </c>
      <c r="EG255">
        <v>9402.5128571428559</v>
      </c>
      <c r="EH255">
        <v>9515.1228571428564</v>
      </c>
      <c r="EI255">
        <v>48</v>
      </c>
      <c r="EJ255">
        <v>50.776571428571437</v>
      </c>
      <c r="EK255">
        <v>49.223000000000013</v>
      </c>
      <c r="EL255">
        <v>49.249714285714283</v>
      </c>
      <c r="EM255">
        <v>49.75</v>
      </c>
      <c r="EN255">
        <v>1144.8042857142859</v>
      </c>
      <c r="EO255">
        <v>50.187142857142852</v>
      </c>
      <c r="EP255">
        <v>0</v>
      </c>
      <c r="EQ255">
        <v>771446.40000009537</v>
      </c>
      <c r="ER255">
        <v>0</v>
      </c>
      <c r="ES255">
        <v>633.00440000000003</v>
      </c>
      <c r="ET255">
        <v>0.2243846150232183</v>
      </c>
      <c r="EU255">
        <v>-24.733076870752161</v>
      </c>
      <c r="EV255">
        <v>9405.2031999999999</v>
      </c>
      <c r="EW255">
        <v>15</v>
      </c>
      <c r="EX255">
        <v>1658327627.5</v>
      </c>
      <c r="EY255" t="s">
        <v>416</v>
      </c>
      <c r="EZ255">
        <v>1658327627.5</v>
      </c>
      <c r="FA255">
        <v>1658327617.5</v>
      </c>
      <c r="FB255">
        <v>12</v>
      </c>
      <c r="FC255">
        <v>-0.68500000000000005</v>
      </c>
      <c r="FD255">
        <v>-0.255</v>
      </c>
      <c r="FE255">
        <v>-3.9239999999999999</v>
      </c>
      <c r="FF255">
        <v>0.28599999999999998</v>
      </c>
      <c r="FG255">
        <v>1546</v>
      </c>
      <c r="FH255">
        <v>32</v>
      </c>
      <c r="FI255">
        <v>0.03</v>
      </c>
      <c r="FJ255">
        <v>0.04</v>
      </c>
      <c r="FK255">
        <v>-20.939497500000002</v>
      </c>
      <c r="FL255">
        <v>0.57080487804878277</v>
      </c>
      <c r="FM255">
        <v>0.14243317114966589</v>
      </c>
      <c r="FN255">
        <v>0</v>
      </c>
      <c r="FO255">
        <v>633.05420588235302</v>
      </c>
      <c r="FP255">
        <v>-0.49398013860166412</v>
      </c>
      <c r="FQ255">
        <v>0.26825643782765529</v>
      </c>
      <c r="FR255">
        <v>1</v>
      </c>
      <c r="FS255">
        <v>1.4756512500000001</v>
      </c>
      <c r="FT255">
        <v>9.1573846153843147E-2</v>
      </c>
      <c r="FU255">
        <v>9.985654006498524E-3</v>
      </c>
      <c r="FV255">
        <v>1</v>
      </c>
      <c r="FW255">
        <v>2</v>
      </c>
      <c r="FX255">
        <v>3</v>
      </c>
      <c r="FY255" t="s">
        <v>417</v>
      </c>
      <c r="FZ255">
        <v>3.3692899999999999</v>
      </c>
      <c r="GA255">
        <v>2.8936899999999999</v>
      </c>
      <c r="GB255">
        <v>0.24065500000000001</v>
      </c>
      <c r="GC255">
        <v>0.24512100000000001</v>
      </c>
      <c r="GD255">
        <v>0.14136199999999999</v>
      </c>
      <c r="GE255">
        <v>0.13959099999999999</v>
      </c>
      <c r="GF255">
        <v>26189.8</v>
      </c>
      <c r="GG255">
        <v>22649.5</v>
      </c>
      <c r="GH255">
        <v>30847.3</v>
      </c>
      <c r="GI255">
        <v>27983.4</v>
      </c>
      <c r="GJ255">
        <v>34900.300000000003</v>
      </c>
      <c r="GK255">
        <v>33973.599999999999</v>
      </c>
      <c r="GL255">
        <v>40212.300000000003</v>
      </c>
      <c r="GM255">
        <v>39003.699999999997</v>
      </c>
      <c r="GN255">
        <v>2.3086799999999998</v>
      </c>
      <c r="GO255">
        <v>1.5686800000000001</v>
      </c>
      <c r="GP255">
        <v>0</v>
      </c>
      <c r="GQ255">
        <v>2.2754099999999999E-2</v>
      </c>
      <c r="GR255">
        <v>999.9</v>
      </c>
      <c r="GS255">
        <v>33.079599999999999</v>
      </c>
      <c r="GT255">
        <v>58.5</v>
      </c>
      <c r="GU255">
        <v>39.6</v>
      </c>
      <c r="GV255">
        <v>41.986800000000002</v>
      </c>
      <c r="GW255">
        <v>50.682899999999997</v>
      </c>
      <c r="GX255">
        <v>41.850999999999999</v>
      </c>
      <c r="GY255">
        <v>1</v>
      </c>
      <c r="GZ255">
        <v>0.657698</v>
      </c>
      <c r="HA255">
        <v>1.80505</v>
      </c>
      <c r="HB255">
        <v>20.198599999999999</v>
      </c>
      <c r="HC255">
        <v>5.2134</v>
      </c>
      <c r="HD255">
        <v>11.974</v>
      </c>
      <c r="HE255">
        <v>4.9898999999999996</v>
      </c>
      <c r="HF255">
        <v>3.2925</v>
      </c>
      <c r="HG255">
        <v>8393.5</v>
      </c>
      <c r="HH255">
        <v>9999</v>
      </c>
      <c r="HI255">
        <v>9999</v>
      </c>
      <c r="HJ255">
        <v>971.3</v>
      </c>
      <c r="HK255">
        <v>4.9712399999999999</v>
      </c>
      <c r="HL255">
        <v>1.8743300000000001</v>
      </c>
      <c r="HM255">
        <v>1.8706199999999999</v>
      </c>
      <c r="HN255">
        <v>1.87029</v>
      </c>
      <c r="HO255">
        <v>1.87486</v>
      </c>
      <c r="HP255">
        <v>1.87155</v>
      </c>
      <c r="HQ255">
        <v>1.86707</v>
      </c>
      <c r="HR255">
        <v>1.87805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-3.92</v>
      </c>
      <c r="IG255">
        <v>0.34379999999999999</v>
      </c>
      <c r="IH255">
        <v>-2.1003025613674828</v>
      </c>
      <c r="II255">
        <v>1.7196870422270779E-5</v>
      </c>
      <c r="IJ255">
        <v>-2.1741833173098589E-6</v>
      </c>
      <c r="IK255">
        <v>9.0595066644434051E-10</v>
      </c>
      <c r="IL255">
        <v>-0.3055493333670728</v>
      </c>
      <c r="IM255">
        <v>-1.2435942757381079E-3</v>
      </c>
      <c r="IN255">
        <v>8.3241555849602686E-4</v>
      </c>
      <c r="IO255">
        <v>-6.8006265696850886E-6</v>
      </c>
      <c r="IP255">
        <v>17</v>
      </c>
      <c r="IQ255">
        <v>2050</v>
      </c>
      <c r="IR255">
        <v>3</v>
      </c>
      <c r="IS255">
        <v>34</v>
      </c>
      <c r="IT255">
        <v>21.8</v>
      </c>
      <c r="IU255">
        <v>22</v>
      </c>
      <c r="IV255">
        <v>3.14941</v>
      </c>
      <c r="IW255">
        <v>2.5354000000000001</v>
      </c>
      <c r="IX255">
        <v>1.49902</v>
      </c>
      <c r="IY255">
        <v>2.2814899999999998</v>
      </c>
      <c r="IZ255">
        <v>1.69678</v>
      </c>
      <c r="JA255">
        <v>2.31934</v>
      </c>
      <c r="JB255">
        <v>44.14</v>
      </c>
      <c r="JC255">
        <v>13.326499999999999</v>
      </c>
      <c r="JD255">
        <v>18</v>
      </c>
      <c r="JE255">
        <v>695.50900000000001</v>
      </c>
      <c r="JF255">
        <v>286.339</v>
      </c>
      <c r="JG255">
        <v>29.998699999999999</v>
      </c>
      <c r="JH255">
        <v>35.811799999999998</v>
      </c>
      <c r="JI255">
        <v>30.000299999999999</v>
      </c>
      <c r="JJ255">
        <v>35.548699999999997</v>
      </c>
      <c r="JK255">
        <v>35.545299999999997</v>
      </c>
      <c r="JL255">
        <v>63.0839</v>
      </c>
      <c r="JM255">
        <v>27.680299999999999</v>
      </c>
      <c r="JN255">
        <v>40.561</v>
      </c>
      <c r="JO255">
        <v>30</v>
      </c>
      <c r="JP255">
        <v>1602.26</v>
      </c>
      <c r="JQ255">
        <v>32.661299999999997</v>
      </c>
      <c r="JR255">
        <v>98.307100000000005</v>
      </c>
      <c r="JS255">
        <v>98.230500000000006</v>
      </c>
    </row>
    <row r="256" spans="1:279" x14ac:dyDescent="0.2">
      <c r="A256">
        <v>241</v>
      </c>
      <c r="B256">
        <v>1658328939.0999999</v>
      </c>
      <c r="C256">
        <v>958</v>
      </c>
      <c r="D256" t="s">
        <v>902</v>
      </c>
      <c r="E256" t="s">
        <v>903</v>
      </c>
      <c r="F256">
        <v>4</v>
      </c>
      <c r="G256">
        <v>1658328936.7874999</v>
      </c>
      <c r="H256">
        <f t="shared" si="150"/>
        <v>1.6848014859780747E-3</v>
      </c>
      <c r="I256">
        <f t="shared" si="151"/>
        <v>1.6848014859780747</v>
      </c>
      <c r="J256">
        <f t="shared" si="152"/>
        <v>10.521223941685289</v>
      </c>
      <c r="K256">
        <f t="shared" si="153"/>
        <v>1574.7249999999999</v>
      </c>
      <c r="L256">
        <f t="shared" si="154"/>
        <v>1356.9530015059627</v>
      </c>
      <c r="M256">
        <f t="shared" si="155"/>
        <v>137.33041817064432</v>
      </c>
      <c r="N256">
        <f t="shared" si="156"/>
        <v>159.37003161772185</v>
      </c>
      <c r="O256">
        <f t="shared" si="157"/>
        <v>9.7035058354305093E-2</v>
      </c>
      <c r="P256">
        <f t="shared" si="158"/>
        <v>2.7682885072904884</v>
      </c>
      <c r="Q256">
        <f t="shared" si="159"/>
        <v>9.5184326311688702E-2</v>
      </c>
      <c r="R256">
        <f t="shared" si="160"/>
        <v>5.9653544800041147E-2</v>
      </c>
      <c r="S256">
        <f t="shared" si="161"/>
        <v>194.43095098749427</v>
      </c>
      <c r="T256">
        <f t="shared" si="162"/>
        <v>34.677243718700787</v>
      </c>
      <c r="U256">
        <f t="shared" si="163"/>
        <v>33.445162500000002</v>
      </c>
      <c r="V256">
        <f t="shared" si="164"/>
        <v>5.1798580725013315</v>
      </c>
      <c r="W256">
        <f t="shared" si="165"/>
        <v>65.089050437578962</v>
      </c>
      <c r="X256">
        <f t="shared" si="166"/>
        <v>3.4649970710022293</v>
      </c>
      <c r="Y256">
        <f t="shared" si="167"/>
        <v>5.3234715327813777</v>
      </c>
      <c r="Z256">
        <f t="shared" si="168"/>
        <v>1.7148610014991021</v>
      </c>
      <c r="AA256">
        <f t="shared" si="169"/>
        <v>-74.299745531633093</v>
      </c>
      <c r="AB256">
        <f t="shared" si="170"/>
        <v>73.006419027217191</v>
      </c>
      <c r="AC256">
        <f t="shared" si="171"/>
        <v>6.0807754418542661</v>
      </c>
      <c r="AD256">
        <f t="shared" si="172"/>
        <v>199.21839992493261</v>
      </c>
      <c r="AE256">
        <f t="shared" si="173"/>
        <v>20.18128696912536</v>
      </c>
      <c r="AF256">
        <f t="shared" si="174"/>
        <v>1.6812054766109235</v>
      </c>
      <c r="AG256">
        <f t="shared" si="175"/>
        <v>10.521223941685289</v>
      </c>
      <c r="AH256">
        <v>1650.5994508196511</v>
      </c>
      <c r="AI256">
        <v>1633.7170909090901</v>
      </c>
      <c r="AJ256">
        <v>1.747891279266764</v>
      </c>
      <c r="AK256">
        <v>64.333968966541633</v>
      </c>
      <c r="AL256">
        <f t="shared" si="176"/>
        <v>1.6848014859780747</v>
      </c>
      <c r="AM256">
        <v>32.738639969971459</v>
      </c>
      <c r="AN256">
        <v>34.238985454545457</v>
      </c>
      <c r="AO256">
        <v>1.4461816255764121E-4</v>
      </c>
      <c r="AP256">
        <v>90.117840984765252</v>
      </c>
      <c r="AQ256">
        <v>13</v>
      </c>
      <c r="AR256">
        <v>2</v>
      </c>
      <c r="AS256">
        <f t="shared" si="177"/>
        <v>1</v>
      </c>
      <c r="AT256">
        <f t="shared" si="178"/>
        <v>0</v>
      </c>
      <c r="AU256">
        <f t="shared" si="179"/>
        <v>47210.414828230118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1009.5300372992199</v>
      </c>
      <c r="BI256">
        <f t="shared" si="183"/>
        <v>10.521223941685289</v>
      </c>
      <c r="BJ256" t="e">
        <f t="shared" si="184"/>
        <v>#DIV/0!</v>
      </c>
      <c r="BK256">
        <f t="shared" si="185"/>
        <v>1.0421902819090511E-2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253</v>
      </c>
      <c r="CG256">
        <v>1000</v>
      </c>
      <c r="CH256" t="s">
        <v>414</v>
      </c>
      <c r="CI256">
        <v>1110.1500000000001</v>
      </c>
      <c r="CJ256">
        <v>1175.8634999999999</v>
      </c>
      <c r="CK256">
        <v>1152.67</v>
      </c>
      <c r="CL256">
        <v>1.3005735999999999E-4</v>
      </c>
      <c r="CM256">
        <v>6.5004835999999994E-4</v>
      </c>
      <c r="CN256">
        <v>4.7597999359999997E-2</v>
      </c>
      <c r="CO256">
        <v>5.5000000000000003E-4</v>
      </c>
      <c r="CP256">
        <f t="shared" si="196"/>
        <v>1200.0287499999999</v>
      </c>
      <c r="CQ256">
        <f t="shared" si="197"/>
        <v>1009.5300372992199</v>
      </c>
      <c r="CR256">
        <f t="shared" si="198"/>
        <v>0.84125487601794535</v>
      </c>
      <c r="CS256">
        <f t="shared" si="199"/>
        <v>0.16202191071463437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1658328936.7874999</v>
      </c>
      <c r="CZ256">
        <v>1574.7249999999999</v>
      </c>
      <c r="DA256">
        <v>1595.7862500000001</v>
      </c>
      <c r="DB256">
        <v>34.237412499999998</v>
      </c>
      <c r="DC256">
        <v>32.739474999999999</v>
      </c>
      <c r="DD256">
        <v>1578.6537499999999</v>
      </c>
      <c r="DE256">
        <v>33.893675000000002</v>
      </c>
      <c r="DF256">
        <v>650.35237499999994</v>
      </c>
      <c r="DG256">
        <v>101.105125</v>
      </c>
      <c r="DH256">
        <v>9.9867375000000008E-2</v>
      </c>
      <c r="DI256">
        <v>33.934337499999998</v>
      </c>
      <c r="DJ256">
        <v>999.9</v>
      </c>
      <c r="DK256">
        <v>33.445162500000002</v>
      </c>
      <c r="DL256">
        <v>0</v>
      </c>
      <c r="DM256">
        <v>0</v>
      </c>
      <c r="DN256">
        <v>9008.2800000000007</v>
      </c>
      <c r="DO256">
        <v>0</v>
      </c>
      <c r="DP256">
        <v>1882.0687499999999</v>
      </c>
      <c r="DQ256">
        <v>-21.062474999999999</v>
      </c>
      <c r="DR256">
        <v>1630.5525</v>
      </c>
      <c r="DS256">
        <v>1649.80125</v>
      </c>
      <c r="DT256">
        <v>1.49796</v>
      </c>
      <c r="DU256">
        <v>1595.7862500000001</v>
      </c>
      <c r="DV256">
        <v>32.739474999999999</v>
      </c>
      <c r="DW256">
        <v>3.4615762499999998</v>
      </c>
      <c r="DX256">
        <v>3.3101250000000002</v>
      </c>
      <c r="DY256">
        <v>26.432449999999999</v>
      </c>
      <c r="DZ256">
        <v>25.676100000000002</v>
      </c>
      <c r="EA256">
        <v>1200.0287499999999</v>
      </c>
      <c r="EB256">
        <v>0.95799400000000001</v>
      </c>
      <c r="EC256">
        <v>4.2006237500000002E-2</v>
      </c>
      <c r="ED256">
        <v>0</v>
      </c>
      <c r="EE256">
        <v>632.80199999999991</v>
      </c>
      <c r="EF256">
        <v>5.0001600000000002</v>
      </c>
      <c r="EG256">
        <v>9402.7374999999993</v>
      </c>
      <c r="EH256">
        <v>9515.40625</v>
      </c>
      <c r="EI256">
        <v>48.023249999999997</v>
      </c>
      <c r="EJ256">
        <v>50.811999999999998</v>
      </c>
      <c r="EK256">
        <v>49.265500000000003</v>
      </c>
      <c r="EL256">
        <v>49.28875</v>
      </c>
      <c r="EM256">
        <v>49.765500000000003</v>
      </c>
      <c r="EN256">
        <v>1144.8325</v>
      </c>
      <c r="EO256">
        <v>50.196250000000013</v>
      </c>
      <c r="EP256">
        <v>0</v>
      </c>
      <c r="EQ256">
        <v>771450.60000014305</v>
      </c>
      <c r="ER256">
        <v>0</v>
      </c>
      <c r="ES256">
        <v>632.96126923076929</v>
      </c>
      <c r="ET256">
        <v>-1.9190085492413771</v>
      </c>
      <c r="EU256">
        <v>-19.874871706692961</v>
      </c>
      <c r="EV256">
        <v>9403.9346153846145</v>
      </c>
      <c r="EW256">
        <v>15</v>
      </c>
      <c r="EX256">
        <v>1658327627.5</v>
      </c>
      <c r="EY256" t="s">
        <v>416</v>
      </c>
      <c r="EZ256">
        <v>1658327627.5</v>
      </c>
      <c r="FA256">
        <v>1658327617.5</v>
      </c>
      <c r="FB256">
        <v>12</v>
      </c>
      <c r="FC256">
        <v>-0.68500000000000005</v>
      </c>
      <c r="FD256">
        <v>-0.255</v>
      </c>
      <c r="FE256">
        <v>-3.9239999999999999</v>
      </c>
      <c r="FF256">
        <v>0.28599999999999998</v>
      </c>
      <c r="FG256">
        <v>1546</v>
      </c>
      <c r="FH256">
        <v>32</v>
      </c>
      <c r="FI256">
        <v>0.03</v>
      </c>
      <c r="FJ256">
        <v>0.04</v>
      </c>
      <c r="FK256">
        <v>-20.96358</v>
      </c>
      <c r="FL256">
        <v>0.28216435272049811</v>
      </c>
      <c r="FM256">
        <v>0.1464709701613259</v>
      </c>
      <c r="FN256">
        <v>1</v>
      </c>
      <c r="FO256">
        <v>632.9941470588235</v>
      </c>
      <c r="FP256">
        <v>-0.64988540813121987</v>
      </c>
      <c r="FQ256">
        <v>0.26305212325729899</v>
      </c>
      <c r="FR256">
        <v>1</v>
      </c>
      <c r="FS256">
        <v>1.4835815000000001</v>
      </c>
      <c r="FT256">
        <v>7.630806754220916E-2</v>
      </c>
      <c r="FU256">
        <v>7.864347255176353E-3</v>
      </c>
      <c r="FV256">
        <v>1</v>
      </c>
      <c r="FW256">
        <v>3</v>
      </c>
      <c r="FX256">
        <v>3</v>
      </c>
      <c r="FY256" t="s">
        <v>667</v>
      </c>
      <c r="FZ256">
        <v>3.3692700000000002</v>
      </c>
      <c r="GA256">
        <v>2.89364</v>
      </c>
      <c r="GB256">
        <v>0.24127000000000001</v>
      </c>
      <c r="GC256">
        <v>0.24574599999999999</v>
      </c>
      <c r="GD256">
        <v>0.14136899999999999</v>
      </c>
      <c r="GE256">
        <v>0.13958499999999999</v>
      </c>
      <c r="GF256">
        <v>26169.200000000001</v>
      </c>
      <c r="GG256">
        <v>22630.6</v>
      </c>
      <c r="GH256">
        <v>30848.1</v>
      </c>
      <c r="GI256">
        <v>27983.4</v>
      </c>
      <c r="GJ256">
        <v>34900.800000000003</v>
      </c>
      <c r="GK256">
        <v>33973.599999999999</v>
      </c>
      <c r="GL256">
        <v>40213.199999999997</v>
      </c>
      <c r="GM256">
        <v>39003.4</v>
      </c>
      <c r="GN256">
        <v>2.3083999999999998</v>
      </c>
      <c r="GO256">
        <v>1.5688500000000001</v>
      </c>
      <c r="GP256">
        <v>0</v>
      </c>
      <c r="GQ256">
        <v>2.2865799999999999E-2</v>
      </c>
      <c r="GR256">
        <v>999.9</v>
      </c>
      <c r="GS256">
        <v>33.073599999999999</v>
      </c>
      <c r="GT256">
        <v>58.5</v>
      </c>
      <c r="GU256">
        <v>39.700000000000003</v>
      </c>
      <c r="GV256">
        <v>42.216700000000003</v>
      </c>
      <c r="GW256">
        <v>50.622900000000001</v>
      </c>
      <c r="GX256">
        <v>41.895000000000003</v>
      </c>
      <c r="GY256">
        <v>1</v>
      </c>
      <c r="GZ256">
        <v>0.65790400000000004</v>
      </c>
      <c r="HA256">
        <v>1.7992300000000001</v>
      </c>
      <c r="HB256">
        <v>20.198499999999999</v>
      </c>
      <c r="HC256">
        <v>5.2134</v>
      </c>
      <c r="HD256">
        <v>11.974</v>
      </c>
      <c r="HE256">
        <v>4.9898499999999997</v>
      </c>
      <c r="HF256">
        <v>3.2925</v>
      </c>
      <c r="HG256">
        <v>8393.5</v>
      </c>
      <c r="HH256">
        <v>9999</v>
      </c>
      <c r="HI256">
        <v>9999</v>
      </c>
      <c r="HJ256">
        <v>971.3</v>
      </c>
      <c r="HK256">
        <v>4.9712500000000004</v>
      </c>
      <c r="HL256">
        <v>1.87436</v>
      </c>
      <c r="HM256">
        <v>1.8706400000000001</v>
      </c>
      <c r="HN256">
        <v>1.8702799999999999</v>
      </c>
      <c r="HO256">
        <v>1.8748499999999999</v>
      </c>
      <c r="HP256">
        <v>1.87158</v>
      </c>
      <c r="HQ256">
        <v>1.86707</v>
      </c>
      <c r="HR256">
        <v>1.87805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-3.93</v>
      </c>
      <c r="IG256">
        <v>0.34379999999999999</v>
      </c>
      <c r="IH256">
        <v>-2.1003025613674828</v>
      </c>
      <c r="II256">
        <v>1.7196870422270779E-5</v>
      </c>
      <c r="IJ256">
        <v>-2.1741833173098589E-6</v>
      </c>
      <c r="IK256">
        <v>9.0595066644434051E-10</v>
      </c>
      <c r="IL256">
        <v>-0.3055493333670728</v>
      </c>
      <c r="IM256">
        <v>-1.2435942757381079E-3</v>
      </c>
      <c r="IN256">
        <v>8.3241555849602686E-4</v>
      </c>
      <c r="IO256">
        <v>-6.8006265696850886E-6</v>
      </c>
      <c r="IP256">
        <v>17</v>
      </c>
      <c r="IQ256">
        <v>2050</v>
      </c>
      <c r="IR256">
        <v>3</v>
      </c>
      <c r="IS256">
        <v>34</v>
      </c>
      <c r="IT256">
        <v>21.9</v>
      </c>
      <c r="IU256">
        <v>22</v>
      </c>
      <c r="IV256">
        <v>3.1591800000000001</v>
      </c>
      <c r="IW256">
        <v>2.5378400000000001</v>
      </c>
      <c r="IX256">
        <v>1.49902</v>
      </c>
      <c r="IY256">
        <v>2.2814899999999998</v>
      </c>
      <c r="IZ256">
        <v>1.69678</v>
      </c>
      <c r="JA256">
        <v>2.2961399999999998</v>
      </c>
      <c r="JB256">
        <v>44.14</v>
      </c>
      <c r="JC256">
        <v>13.3177</v>
      </c>
      <c r="JD256">
        <v>18</v>
      </c>
      <c r="JE256">
        <v>695.31100000000004</v>
      </c>
      <c r="JF256">
        <v>286.42899999999997</v>
      </c>
      <c r="JG256">
        <v>29.9986</v>
      </c>
      <c r="JH256">
        <v>35.813099999999999</v>
      </c>
      <c r="JI256">
        <v>30.000399999999999</v>
      </c>
      <c r="JJ256">
        <v>35.551299999999998</v>
      </c>
      <c r="JK256">
        <v>35.546100000000003</v>
      </c>
      <c r="JL256">
        <v>63.2879</v>
      </c>
      <c r="JM256">
        <v>27.680299999999999</v>
      </c>
      <c r="JN256">
        <v>40.561</v>
      </c>
      <c r="JO256">
        <v>30</v>
      </c>
      <c r="JP256">
        <v>1608.94</v>
      </c>
      <c r="JQ256">
        <v>32.661299999999997</v>
      </c>
      <c r="JR256">
        <v>98.3095</v>
      </c>
      <c r="JS256">
        <v>98.229900000000001</v>
      </c>
    </row>
    <row r="257" spans="1:279" x14ac:dyDescent="0.2">
      <c r="A257">
        <v>242</v>
      </c>
      <c r="B257">
        <v>1658328943.0999999</v>
      </c>
      <c r="C257">
        <v>962</v>
      </c>
      <c r="D257" t="s">
        <v>904</v>
      </c>
      <c r="E257" t="s">
        <v>905</v>
      </c>
      <c r="F257">
        <v>4</v>
      </c>
      <c r="G257">
        <v>1658328941.0999999</v>
      </c>
      <c r="H257">
        <f t="shared" si="150"/>
        <v>1.6807770675794293E-3</v>
      </c>
      <c r="I257">
        <f t="shared" si="151"/>
        <v>1.6807770675794294</v>
      </c>
      <c r="J257">
        <f t="shared" si="152"/>
        <v>10.801287447185704</v>
      </c>
      <c r="K257">
        <f t="shared" si="153"/>
        <v>1581.934285714286</v>
      </c>
      <c r="L257">
        <f t="shared" si="154"/>
        <v>1359.1939615157944</v>
      </c>
      <c r="M257">
        <f t="shared" si="155"/>
        <v>137.55593134972983</v>
      </c>
      <c r="N257">
        <f t="shared" si="156"/>
        <v>160.09815388145364</v>
      </c>
      <c r="O257">
        <f t="shared" si="157"/>
        <v>9.6929321009006753E-2</v>
      </c>
      <c r="P257">
        <f t="shared" si="158"/>
        <v>2.7679091608262145</v>
      </c>
      <c r="Q257">
        <f t="shared" si="159"/>
        <v>9.5082330918560456E-2</v>
      </c>
      <c r="R257">
        <f t="shared" si="160"/>
        <v>5.9589470161383412E-2</v>
      </c>
      <c r="S257">
        <f t="shared" si="161"/>
        <v>194.42052861252213</v>
      </c>
      <c r="T257">
        <f t="shared" si="162"/>
        <v>34.673179173182703</v>
      </c>
      <c r="U257">
        <f t="shared" si="163"/>
        <v>33.438200000000002</v>
      </c>
      <c r="V257">
        <f t="shared" si="164"/>
        <v>5.1778385724790379</v>
      </c>
      <c r="W257">
        <f t="shared" si="165"/>
        <v>65.112480282595598</v>
      </c>
      <c r="X257">
        <f t="shared" si="166"/>
        <v>3.4652396262302112</v>
      </c>
      <c r="Y257">
        <f t="shared" si="167"/>
        <v>5.3219284708410362</v>
      </c>
      <c r="Z257">
        <f t="shared" si="168"/>
        <v>1.7125989462488267</v>
      </c>
      <c r="AA257">
        <f t="shared" si="169"/>
        <v>-74.12226868025283</v>
      </c>
      <c r="AB257">
        <f t="shared" si="170"/>
        <v>73.260220612914736</v>
      </c>
      <c r="AC257">
        <f t="shared" si="171"/>
        <v>6.1023882664680489</v>
      </c>
      <c r="AD257">
        <f t="shared" si="172"/>
        <v>199.66086881165208</v>
      </c>
      <c r="AE257">
        <f t="shared" si="173"/>
        <v>20.124515239404978</v>
      </c>
      <c r="AF257">
        <f t="shared" si="174"/>
        <v>1.6797183561096309</v>
      </c>
      <c r="AG257">
        <f t="shared" si="175"/>
        <v>10.801287447185704</v>
      </c>
      <c r="AH257">
        <v>1657.4924846691731</v>
      </c>
      <c r="AI257">
        <v>1640.555333333333</v>
      </c>
      <c r="AJ257">
        <v>1.693521726280844</v>
      </c>
      <c r="AK257">
        <v>64.333968966541633</v>
      </c>
      <c r="AL257">
        <f t="shared" si="176"/>
        <v>1.6807770675794294</v>
      </c>
      <c r="AM257">
        <v>32.742366011957301</v>
      </c>
      <c r="AN257">
        <v>34.239309090909103</v>
      </c>
      <c r="AO257">
        <v>1.200269219623908E-4</v>
      </c>
      <c r="AP257">
        <v>90.117840984765252</v>
      </c>
      <c r="AQ257">
        <v>13</v>
      </c>
      <c r="AR257">
        <v>2</v>
      </c>
      <c r="AS257">
        <f t="shared" si="177"/>
        <v>1</v>
      </c>
      <c r="AT257">
        <f t="shared" si="178"/>
        <v>0</v>
      </c>
      <c r="AU257">
        <f t="shared" si="179"/>
        <v>47200.80360306966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1009.476899799234</v>
      </c>
      <c r="BI257">
        <f t="shared" si="183"/>
        <v>10.801287447185704</v>
      </c>
      <c r="BJ257" t="e">
        <f t="shared" si="184"/>
        <v>#DIV/0!</v>
      </c>
      <c r="BK257">
        <f t="shared" si="185"/>
        <v>1.0699885702519668E-2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253</v>
      </c>
      <c r="CG257">
        <v>1000</v>
      </c>
      <c r="CH257" t="s">
        <v>414</v>
      </c>
      <c r="CI257">
        <v>1110.1500000000001</v>
      </c>
      <c r="CJ257">
        <v>1175.8634999999999</v>
      </c>
      <c r="CK257">
        <v>1152.67</v>
      </c>
      <c r="CL257">
        <v>1.3005735999999999E-4</v>
      </c>
      <c r="CM257">
        <v>6.5004835999999994E-4</v>
      </c>
      <c r="CN257">
        <v>4.7597999359999997E-2</v>
      </c>
      <c r="CO257">
        <v>5.5000000000000003E-4</v>
      </c>
      <c r="CP257">
        <f t="shared" si="196"/>
        <v>1199.9657142857141</v>
      </c>
      <c r="CQ257">
        <f t="shared" si="197"/>
        <v>1009.476899799234</v>
      </c>
      <c r="CR257">
        <f t="shared" si="198"/>
        <v>0.8412547856837147</v>
      </c>
      <c r="CS257">
        <f t="shared" si="199"/>
        <v>0.16202173636956951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1658328941.0999999</v>
      </c>
      <c r="CZ257">
        <v>1581.934285714286</v>
      </c>
      <c r="DA257">
        <v>1602.9528571428571</v>
      </c>
      <c r="DB257">
        <v>34.240128571428571</v>
      </c>
      <c r="DC257">
        <v>32.743471428571432</v>
      </c>
      <c r="DD257">
        <v>1585.86</v>
      </c>
      <c r="DE257">
        <v>33.896271428571417</v>
      </c>
      <c r="DF257">
        <v>650.33114285714294</v>
      </c>
      <c r="DG257">
        <v>101.10428571428569</v>
      </c>
      <c r="DH257">
        <v>9.9762600000000007E-2</v>
      </c>
      <c r="DI257">
        <v>33.929142857142857</v>
      </c>
      <c r="DJ257">
        <v>999.89999999999986</v>
      </c>
      <c r="DK257">
        <v>33.438200000000002</v>
      </c>
      <c r="DL257">
        <v>0</v>
      </c>
      <c r="DM257">
        <v>0</v>
      </c>
      <c r="DN257">
        <v>9006.3385714285723</v>
      </c>
      <c r="DO257">
        <v>0</v>
      </c>
      <c r="DP257">
        <v>1881.6242857142861</v>
      </c>
      <c r="DQ257">
        <v>-21.018457142857141</v>
      </c>
      <c r="DR257">
        <v>1638.018571428571</v>
      </c>
      <c r="DS257">
        <v>1657.214285714286</v>
      </c>
      <c r="DT257">
        <v>1.4966442857142861</v>
      </c>
      <c r="DU257">
        <v>1602.9528571428571</v>
      </c>
      <c r="DV257">
        <v>32.743471428571432</v>
      </c>
      <c r="DW257">
        <v>3.461832857142856</v>
      </c>
      <c r="DX257">
        <v>3.3105157142857151</v>
      </c>
      <c r="DY257">
        <v>26.433728571428571</v>
      </c>
      <c r="DZ257">
        <v>25.678100000000001</v>
      </c>
      <c r="EA257">
        <v>1199.9657142857141</v>
      </c>
      <c r="EB257">
        <v>0.95799742857142867</v>
      </c>
      <c r="EC257">
        <v>4.2002928571428573E-2</v>
      </c>
      <c r="ED257">
        <v>0</v>
      </c>
      <c r="EE257">
        <v>632.5188571428572</v>
      </c>
      <c r="EF257">
        <v>5.0001600000000002</v>
      </c>
      <c r="EG257">
        <v>9400.2828571428581</v>
      </c>
      <c r="EH257">
        <v>9514.8857142857159</v>
      </c>
      <c r="EI257">
        <v>48.026571428571437</v>
      </c>
      <c r="EJ257">
        <v>50.811999999999998</v>
      </c>
      <c r="EK257">
        <v>49.25</v>
      </c>
      <c r="EL257">
        <v>49.303285714285707</v>
      </c>
      <c r="EM257">
        <v>49.794285714285706</v>
      </c>
      <c r="EN257">
        <v>1144.775714285714</v>
      </c>
      <c r="EO257">
        <v>50.19</v>
      </c>
      <c r="EP257">
        <v>0</v>
      </c>
      <c r="EQ257">
        <v>771454.20000004768</v>
      </c>
      <c r="ER257">
        <v>0</v>
      </c>
      <c r="ES257">
        <v>632.83550000000002</v>
      </c>
      <c r="ET257">
        <v>-3.090905982771329</v>
      </c>
      <c r="EU257">
        <v>-20.791794778000948</v>
      </c>
      <c r="EV257">
        <v>9402.6430769230774</v>
      </c>
      <c r="EW257">
        <v>15</v>
      </c>
      <c r="EX257">
        <v>1658327627.5</v>
      </c>
      <c r="EY257" t="s">
        <v>416</v>
      </c>
      <c r="EZ257">
        <v>1658327627.5</v>
      </c>
      <c r="FA257">
        <v>1658327617.5</v>
      </c>
      <c r="FB257">
        <v>12</v>
      </c>
      <c r="FC257">
        <v>-0.68500000000000005</v>
      </c>
      <c r="FD257">
        <v>-0.255</v>
      </c>
      <c r="FE257">
        <v>-3.9239999999999999</v>
      </c>
      <c r="FF257">
        <v>0.28599999999999998</v>
      </c>
      <c r="FG257">
        <v>1546</v>
      </c>
      <c r="FH257">
        <v>32</v>
      </c>
      <c r="FI257">
        <v>0.03</v>
      </c>
      <c r="FJ257">
        <v>0.04</v>
      </c>
      <c r="FK257">
        <v>-20.963895000000001</v>
      </c>
      <c r="FL257">
        <v>-0.38936510318942458</v>
      </c>
      <c r="FM257">
        <v>0.15023185406231271</v>
      </c>
      <c r="FN257">
        <v>1</v>
      </c>
      <c r="FO257">
        <v>632.90591176470593</v>
      </c>
      <c r="FP257">
        <v>-1.8464935056667171</v>
      </c>
      <c r="FQ257">
        <v>0.30283759651270797</v>
      </c>
      <c r="FR257">
        <v>0</v>
      </c>
      <c r="FS257">
        <v>1.4881007500000001</v>
      </c>
      <c r="FT257">
        <v>7.9170619136958512E-2</v>
      </c>
      <c r="FU257">
        <v>8.1477467398968547E-3</v>
      </c>
      <c r="FV257">
        <v>1</v>
      </c>
      <c r="FW257">
        <v>2</v>
      </c>
      <c r="FX257">
        <v>3</v>
      </c>
      <c r="FY257" t="s">
        <v>417</v>
      </c>
      <c r="FZ257">
        <v>3.3691599999999999</v>
      </c>
      <c r="GA257">
        <v>2.8934700000000002</v>
      </c>
      <c r="GB257">
        <v>0.24187900000000001</v>
      </c>
      <c r="GC257">
        <v>0.24632699999999999</v>
      </c>
      <c r="GD257">
        <v>0.14136899999999999</v>
      </c>
      <c r="GE257">
        <v>0.139599</v>
      </c>
      <c r="GF257">
        <v>26147.9</v>
      </c>
      <c r="GG257">
        <v>22613.1</v>
      </c>
      <c r="GH257">
        <v>30847.9</v>
      </c>
      <c r="GI257">
        <v>27983.3</v>
      </c>
      <c r="GJ257">
        <v>34900.6</v>
      </c>
      <c r="GK257">
        <v>33973.199999999997</v>
      </c>
      <c r="GL257">
        <v>40212.9</v>
      </c>
      <c r="GM257">
        <v>39003.599999999999</v>
      </c>
      <c r="GN257">
        <v>2.3080500000000002</v>
      </c>
      <c r="GO257">
        <v>1.5688</v>
      </c>
      <c r="GP257">
        <v>0</v>
      </c>
      <c r="GQ257">
        <v>2.2530600000000001E-2</v>
      </c>
      <c r="GR257">
        <v>999.9</v>
      </c>
      <c r="GS257">
        <v>33.067700000000002</v>
      </c>
      <c r="GT257">
        <v>58.5</v>
      </c>
      <c r="GU257">
        <v>39.700000000000003</v>
      </c>
      <c r="GV257">
        <v>42.2134</v>
      </c>
      <c r="GW257">
        <v>50.802900000000001</v>
      </c>
      <c r="GX257">
        <v>41.871000000000002</v>
      </c>
      <c r="GY257">
        <v>1</v>
      </c>
      <c r="GZ257">
        <v>0.65810999999999997</v>
      </c>
      <c r="HA257">
        <v>1.7923100000000001</v>
      </c>
      <c r="HB257">
        <v>20.198499999999999</v>
      </c>
      <c r="HC257">
        <v>5.2140000000000004</v>
      </c>
      <c r="HD257">
        <v>11.974</v>
      </c>
      <c r="HE257">
        <v>4.9900500000000001</v>
      </c>
      <c r="HF257">
        <v>3.2925</v>
      </c>
      <c r="HG257">
        <v>8393.5</v>
      </c>
      <c r="HH257">
        <v>9999</v>
      </c>
      <c r="HI257">
        <v>9999</v>
      </c>
      <c r="HJ257">
        <v>971.3</v>
      </c>
      <c r="HK257">
        <v>4.9712399999999999</v>
      </c>
      <c r="HL257">
        <v>1.8743399999999999</v>
      </c>
      <c r="HM257">
        <v>1.87063</v>
      </c>
      <c r="HN257">
        <v>1.8702799999999999</v>
      </c>
      <c r="HO257">
        <v>1.8748499999999999</v>
      </c>
      <c r="HP257">
        <v>1.87157</v>
      </c>
      <c r="HQ257">
        <v>1.86707</v>
      </c>
      <c r="HR257">
        <v>1.87805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-3.93</v>
      </c>
      <c r="IG257">
        <v>0.34379999999999999</v>
      </c>
      <c r="IH257">
        <v>-2.1003025613674828</v>
      </c>
      <c r="II257">
        <v>1.7196870422270779E-5</v>
      </c>
      <c r="IJ257">
        <v>-2.1741833173098589E-6</v>
      </c>
      <c r="IK257">
        <v>9.0595066644434051E-10</v>
      </c>
      <c r="IL257">
        <v>-0.3055493333670728</v>
      </c>
      <c r="IM257">
        <v>-1.2435942757381079E-3</v>
      </c>
      <c r="IN257">
        <v>8.3241555849602686E-4</v>
      </c>
      <c r="IO257">
        <v>-6.8006265696850886E-6</v>
      </c>
      <c r="IP257">
        <v>17</v>
      </c>
      <c r="IQ257">
        <v>2050</v>
      </c>
      <c r="IR257">
        <v>3</v>
      </c>
      <c r="IS257">
        <v>34</v>
      </c>
      <c r="IT257">
        <v>21.9</v>
      </c>
      <c r="IU257">
        <v>22.1</v>
      </c>
      <c r="IV257">
        <v>3.1701700000000002</v>
      </c>
      <c r="IW257">
        <v>2.5366200000000001</v>
      </c>
      <c r="IX257">
        <v>1.49902</v>
      </c>
      <c r="IY257">
        <v>2.2814899999999998</v>
      </c>
      <c r="IZ257">
        <v>1.69678</v>
      </c>
      <c r="JA257">
        <v>2.2790499999999998</v>
      </c>
      <c r="JB257">
        <v>44.167700000000004</v>
      </c>
      <c r="JC257">
        <v>13.326499999999999</v>
      </c>
      <c r="JD257">
        <v>18</v>
      </c>
      <c r="JE257">
        <v>695.03300000000002</v>
      </c>
      <c r="JF257">
        <v>286.404</v>
      </c>
      <c r="JG257">
        <v>29.9983</v>
      </c>
      <c r="JH257">
        <v>35.813099999999999</v>
      </c>
      <c r="JI257">
        <v>30.0001</v>
      </c>
      <c r="JJ257">
        <v>35.552</v>
      </c>
      <c r="JK257">
        <v>35.546100000000003</v>
      </c>
      <c r="JL257">
        <v>63.512</v>
      </c>
      <c r="JM257">
        <v>27.9514</v>
      </c>
      <c r="JN257">
        <v>40.561</v>
      </c>
      <c r="JO257">
        <v>30</v>
      </c>
      <c r="JP257">
        <v>1615.62</v>
      </c>
      <c r="JQ257">
        <v>32.661299999999997</v>
      </c>
      <c r="JR257">
        <v>98.308800000000005</v>
      </c>
      <c r="JS257">
        <v>98.230199999999996</v>
      </c>
    </row>
    <row r="258" spans="1:279" x14ac:dyDescent="0.2">
      <c r="A258">
        <v>243</v>
      </c>
      <c r="B258">
        <v>1658328947.0999999</v>
      </c>
      <c r="C258">
        <v>966</v>
      </c>
      <c r="D258" t="s">
        <v>906</v>
      </c>
      <c r="E258" t="s">
        <v>907</v>
      </c>
      <c r="F258">
        <v>4</v>
      </c>
      <c r="G258">
        <v>1658328944.7874999</v>
      </c>
      <c r="H258">
        <f t="shared" si="150"/>
        <v>1.6784600358432655E-3</v>
      </c>
      <c r="I258">
        <f t="shared" si="151"/>
        <v>1.6784600358432655</v>
      </c>
      <c r="J258">
        <f t="shared" si="152"/>
        <v>10.644158571952206</v>
      </c>
      <c r="K258">
        <f t="shared" si="153"/>
        <v>1587.97875</v>
      </c>
      <c r="L258">
        <f t="shared" si="154"/>
        <v>1367.5325434472156</v>
      </c>
      <c r="M258">
        <f t="shared" si="155"/>
        <v>138.40035751479226</v>
      </c>
      <c r="N258">
        <f t="shared" si="156"/>
        <v>160.71049115357008</v>
      </c>
      <c r="O258">
        <f t="shared" si="157"/>
        <v>9.6844582032635101E-2</v>
      </c>
      <c r="P258">
        <f t="shared" si="158"/>
        <v>2.7619341997412765</v>
      </c>
      <c r="Q258">
        <f t="shared" si="159"/>
        <v>9.4996880125474192E-2</v>
      </c>
      <c r="R258">
        <f t="shared" si="160"/>
        <v>5.9536122544149653E-2</v>
      </c>
      <c r="S258">
        <f t="shared" si="161"/>
        <v>194.43490386245327</v>
      </c>
      <c r="T258">
        <f t="shared" si="162"/>
        <v>34.662126425143242</v>
      </c>
      <c r="U258">
        <f t="shared" si="163"/>
        <v>33.433925000000002</v>
      </c>
      <c r="V258">
        <f t="shared" si="164"/>
        <v>5.1765989316107897</v>
      </c>
      <c r="W258">
        <f t="shared" si="165"/>
        <v>65.152463350440087</v>
      </c>
      <c r="X258">
        <f t="shared" si="166"/>
        <v>3.4648008579100065</v>
      </c>
      <c r="Y258">
        <f t="shared" si="167"/>
        <v>5.3179890363832305</v>
      </c>
      <c r="Z258">
        <f t="shared" si="168"/>
        <v>1.7117980737007832</v>
      </c>
      <c r="AA258">
        <f t="shared" si="169"/>
        <v>-74.020087580688013</v>
      </c>
      <c r="AB258">
        <f t="shared" si="170"/>
        <v>71.763028080020561</v>
      </c>
      <c r="AC258">
        <f t="shared" si="171"/>
        <v>5.9900934935579855</v>
      </c>
      <c r="AD258">
        <f t="shared" si="172"/>
        <v>198.16793785534381</v>
      </c>
      <c r="AE258">
        <f t="shared" si="173"/>
        <v>20.214948853002305</v>
      </c>
      <c r="AF258">
        <f t="shared" si="174"/>
        <v>1.6935205554923511</v>
      </c>
      <c r="AG258">
        <f t="shared" si="175"/>
        <v>10.644158571952206</v>
      </c>
      <c r="AH258">
        <v>1664.371351346952</v>
      </c>
      <c r="AI258">
        <v>1647.4137575757579</v>
      </c>
      <c r="AJ258">
        <v>1.7370362196526119</v>
      </c>
      <c r="AK258">
        <v>64.333968966541633</v>
      </c>
      <c r="AL258">
        <f t="shared" si="176"/>
        <v>1.6784600358432655</v>
      </c>
      <c r="AM258">
        <v>32.735420784485989</v>
      </c>
      <c r="AN258">
        <v>34.2313309090909</v>
      </c>
      <c r="AO258">
        <v>-7.0143899752620793E-5</v>
      </c>
      <c r="AP258">
        <v>90.117840984765252</v>
      </c>
      <c r="AQ258">
        <v>13</v>
      </c>
      <c r="AR258">
        <v>2</v>
      </c>
      <c r="AS258">
        <f t="shared" si="177"/>
        <v>1</v>
      </c>
      <c r="AT258">
        <f t="shared" si="178"/>
        <v>0</v>
      </c>
      <c r="AU258">
        <f t="shared" si="179"/>
        <v>47039.061753557828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1009.5491247991984</v>
      </c>
      <c r="BI258">
        <f t="shared" si="183"/>
        <v>10.644158571952206</v>
      </c>
      <c r="BJ258" t="e">
        <f t="shared" si="184"/>
        <v>#DIV/0!</v>
      </c>
      <c r="BK258">
        <f t="shared" si="185"/>
        <v>1.0543477588640724E-2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253</v>
      </c>
      <c r="CG258">
        <v>1000</v>
      </c>
      <c r="CH258" t="s">
        <v>414</v>
      </c>
      <c r="CI258">
        <v>1110.1500000000001</v>
      </c>
      <c r="CJ258">
        <v>1175.8634999999999</v>
      </c>
      <c r="CK258">
        <v>1152.67</v>
      </c>
      <c r="CL258">
        <v>1.3005735999999999E-4</v>
      </c>
      <c r="CM258">
        <v>6.5004835999999994E-4</v>
      </c>
      <c r="CN258">
        <v>4.7597999359999997E-2</v>
      </c>
      <c r="CO258">
        <v>5.5000000000000003E-4</v>
      </c>
      <c r="CP258">
        <f t="shared" si="196"/>
        <v>1200.05125</v>
      </c>
      <c r="CQ258">
        <f t="shared" si="197"/>
        <v>1009.5491247991984</v>
      </c>
      <c r="CR258">
        <f t="shared" si="198"/>
        <v>0.84125500873333403</v>
      </c>
      <c r="CS258">
        <f t="shared" si="199"/>
        <v>0.16202216685533494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1658328944.7874999</v>
      </c>
      <c r="CZ258">
        <v>1587.97875</v>
      </c>
      <c r="DA258">
        <v>1609.11</v>
      </c>
      <c r="DB258">
        <v>34.235662499999997</v>
      </c>
      <c r="DC258">
        <v>32.726725000000002</v>
      </c>
      <c r="DD258">
        <v>1591.90625</v>
      </c>
      <c r="DE258">
        <v>33.891937499999997</v>
      </c>
      <c r="DF258">
        <v>650.34175000000005</v>
      </c>
      <c r="DG258">
        <v>101.104375</v>
      </c>
      <c r="DH258">
        <v>0.10005935000000001</v>
      </c>
      <c r="DI258">
        <v>33.915875</v>
      </c>
      <c r="DJ258">
        <v>999.9</v>
      </c>
      <c r="DK258">
        <v>33.433925000000002</v>
      </c>
      <c r="DL258">
        <v>0</v>
      </c>
      <c r="DM258">
        <v>0</v>
      </c>
      <c r="DN258">
        <v>8974.6087499999994</v>
      </c>
      <c r="DO258">
        <v>0</v>
      </c>
      <c r="DP258">
        <v>1882.06125</v>
      </c>
      <c r="DQ258">
        <v>-21.130175000000001</v>
      </c>
      <c r="DR258">
        <v>1644.2725</v>
      </c>
      <c r="DS258">
        <v>1663.5487499999999</v>
      </c>
      <c r="DT258">
        <v>1.5089425000000001</v>
      </c>
      <c r="DU258">
        <v>1609.11</v>
      </c>
      <c r="DV258">
        <v>32.726725000000002</v>
      </c>
      <c r="DW258">
        <v>3.4613787500000002</v>
      </c>
      <c r="DX258">
        <v>3.3088187499999999</v>
      </c>
      <c r="DY258">
        <v>26.431487499999999</v>
      </c>
      <c r="DZ258">
        <v>25.669437500000001</v>
      </c>
      <c r="EA258">
        <v>1200.05125</v>
      </c>
      <c r="EB258">
        <v>0.95799349999999994</v>
      </c>
      <c r="EC258">
        <v>4.2006824999999998E-2</v>
      </c>
      <c r="ED258">
        <v>0</v>
      </c>
      <c r="EE258">
        <v>632.39462500000002</v>
      </c>
      <c r="EF258">
        <v>5.0001600000000002</v>
      </c>
      <c r="EG258">
        <v>9400.5412500000002</v>
      </c>
      <c r="EH258">
        <v>9515.5662499999999</v>
      </c>
      <c r="EI258">
        <v>48.054250000000003</v>
      </c>
      <c r="EJ258">
        <v>50.796499999999988</v>
      </c>
      <c r="EK258">
        <v>49.242125000000001</v>
      </c>
      <c r="EL258">
        <v>49.273249999999997</v>
      </c>
      <c r="EM258">
        <v>49.780999999999999</v>
      </c>
      <c r="EN258">
        <v>1144.8487500000001</v>
      </c>
      <c r="EO258">
        <v>50.202500000000001</v>
      </c>
      <c r="EP258">
        <v>0</v>
      </c>
      <c r="EQ258">
        <v>771458.40000009537</v>
      </c>
      <c r="ER258">
        <v>0</v>
      </c>
      <c r="ES258">
        <v>632.62868000000003</v>
      </c>
      <c r="ET258">
        <v>-2.702153853941212</v>
      </c>
      <c r="EU258">
        <v>-14.77692306437957</v>
      </c>
      <c r="EV258">
        <v>9401.3351999999995</v>
      </c>
      <c r="EW258">
        <v>15</v>
      </c>
      <c r="EX258">
        <v>1658327627.5</v>
      </c>
      <c r="EY258" t="s">
        <v>416</v>
      </c>
      <c r="EZ258">
        <v>1658327627.5</v>
      </c>
      <c r="FA258">
        <v>1658327617.5</v>
      </c>
      <c r="FB258">
        <v>12</v>
      </c>
      <c r="FC258">
        <v>-0.68500000000000005</v>
      </c>
      <c r="FD258">
        <v>-0.255</v>
      </c>
      <c r="FE258">
        <v>-3.9239999999999999</v>
      </c>
      <c r="FF258">
        <v>0.28599999999999998</v>
      </c>
      <c r="FG258">
        <v>1546</v>
      </c>
      <c r="FH258">
        <v>32</v>
      </c>
      <c r="FI258">
        <v>0.03</v>
      </c>
      <c r="FJ258">
        <v>0.04</v>
      </c>
      <c r="FK258">
        <v>-20.9614525</v>
      </c>
      <c r="FL258">
        <v>-1.218341088180072</v>
      </c>
      <c r="FM258">
        <v>0.1641764934262821</v>
      </c>
      <c r="FN258">
        <v>0</v>
      </c>
      <c r="FO258">
        <v>632.77591176470582</v>
      </c>
      <c r="FP258">
        <v>-2.75011459293323</v>
      </c>
      <c r="FQ258">
        <v>0.33931283220191338</v>
      </c>
      <c r="FR258">
        <v>0</v>
      </c>
      <c r="FS258">
        <v>1.49327375</v>
      </c>
      <c r="FT258">
        <v>9.0215572232642649E-2</v>
      </c>
      <c r="FU258">
        <v>9.8471025402145518E-3</v>
      </c>
      <c r="FV258">
        <v>1</v>
      </c>
      <c r="FW258">
        <v>1</v>
      </c>
      <c r="FX258">
        <v>3</v>
      </c>
      <c r="FY258" t="s">
        <v>425</v>
      </c>
      <c r="FZ258">
        <v>3.3692700000000002</v>
      </c>
      <c r="GA258">
        <v>2.8936000000000002</v>
      </c>
      <c r="GB258">
        <v>0.24248500000000001</v>
      </c>
      <c r="GC258">
        <v>0.24698300000000001</v>
      </c>
      <c r="GD258">
        <v>0.14133699999999999</v>
      </c>
      <c r="GE258">
        <v>0.139458</v>
      </c>
      <c r="GF258">
        <v>26126.6</v>
      </c>
      <c r="GG258">
        <v>22593.1</v>
      </c>
      <c r="GH258">
        <v>30847.599999999999</v>
      </c>
      <c r="GI258">
        <v>27983.200000000001</v>
      </c>
      <c r="GJ258">
        <v>34901.5</v>
      </c>
      <c r="GK258">
        <v>33978.800000000003</v>
      </c>
      <c r="GL258">
        <v>40212.400000000001</v>
      </c>
      <c r="GM258">
        <v>39003.5</v>
      </c>
      <c r="GN258">
        <v>2.3081299999999998</v>
      </c>
      <c r="GO258">
        <v>1.5687199999999999</v>
      </c>
      <c r="GP258">
        <v>0</v>
      </c>
      <c r="GQ258">
        <v>2.3014799999999998E-2</v>
      </c>
      <c r="GR258">
        <v>999.9</v>
      </c>
      <c r="GS258">
        <v>33.056699999999999</v>
      </c>
      <c r="GT258">
        <v>58.5</v>
      </c>
      <c r="GU258">
        <v>39.700000000000003</v>
      </c>
      <c r="GV258">
        <v>42.212800000000001</v>
      </c>
      <c r="GW258">
        <v>50.982900000000001</v>
      </c>
      <c r="GX258">
        <v>42.027200000000001</v>
      </c>
      <c r="GY258">
        <v>1</v>
      </c>
      <c r="GZ258">
        <v>0.65805899999999995</v>
      </c>
      <c r="HA258">
        <v>1.7802500000000001</v>
      </c>
      <c r="HB258">
        <v>20.198599999999999</v>
      </c>
      <c r="HC258">
        <v>5.2140000000000004</v>
      </c>
      <c r="HD258">
        <v>11.974</v>
      </c>
      <c r="HE258">
        <v>4.9897</v>
      </c>
      <c r="HF258">
        <v>3.2925</v>
      </c>
      <c r="HG258">
        <v>8393.7000000000007</v>
      </c>
      <c r="HH258">
        <v>9999</v>
      </c>
      <c r="HI258">
        <v>9999</v>
      </c>
      <c r="HJ258">
        <v>971.3</v>
      </c>
      <c r="HK258">
        <v>4.9712699999999996</v>
      </c>
      <c r="HL258">
        <v>1.8743700000000001</v>
      </c>
      <c r="HM258">
        <v>1.87066</v>
      </c>
      <c r="HN258">
        <v>1.87029</v>
      </c>
      <c r="HO258">
        <v>1.87486</v>
      </c>
      <c r="HP258">
        <v>1.8715999999999999</v>
      </c>
      <c r="HQ258">
        <v>1.86707</v>
      </c>
      <c r="HR258">
        <v>1.87805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-3.93</v>
      </c>
      <c r="IG258">
        <v>0.34350000000000003</v>
      </c>
      <c r="IH258">
        <v>-2.1003025613674828</v>
      </c>
      <c r="II258">
        <v>1.7196870422270779E-5</v>
      </c>
      <c r="IJ258">
        <v>-2.1741833173098589E-6</v>
      </c>
      <c r="IK258">
        <v>9.0595066644434051E-10</v>
      </c>
      <c r="IL258">
        <v>-0.3055493333670728</v>
      </c>
      <c r="IM258">
        <v>-1.2435942757381079E-3</v>
      </c>
      <c r="IN258">
        <v>8.3241555849602686E-4</v>
      </c>
      <c r="IO258">
        <v>-6.8006265696850886E-6</v>
      </c>
      <c r="IP258">
        <v>17</v>
      </c>
      <c r="IQ258">
        <v>2050</v>
      </c>
      <c r="IR258">
        <v>3</v>
      </c>
      <c r="IS258">
        <v>34</v>
      </c>
      <c r="IT258">
        <v>22</v>
      </c>
      <c r="IU258">
        <v>22.2</v>
      </c>
      <c r="IV258">
        <v>3.1811500000000001</v>
      </c>
      <c r="IW258">
        <v>2.5329600000000001</v>
      </c>
      <c r="IX258">
        <v>1.49902</v>
      </c>
      <c r="IY258">
        <v>2.2827099999999998</v>
      </c>
      <c r="IZ258">
        <v>1.69678</v>
      </c>
      <c r="JA258">
        <v>2.34863</v>
      </c>
      <c r="JB258">
        <v>44.167700000000004</v>
      </c>
      <c r="JC258">
        <v>13.326499999999999</v>
      </c>
      <c r="JD258">
        <v>18</v>
      </c>
      <c r="JE258">
        <v>695.09400000000005</v>
      </c>
      <c r="JF258">
        <v>286.36700000000002</v>
      </c>
      <c r="JG258">
        <v>29.997399999999999</v>
      </c>
      <c r="JH258">
        <v>35.814300000000003</v>
      </c>
      <c r="JI258">
        <v>30.0001</v>
      </c>
      <c r="JJ258">
        <v>35.552</v>
      </c>
      <c r="JK258">
        <v>35.546100000000003</v>
      </c>
      <c r="JL258">
        <v>63.708100000000002</v>
      </c>
      <c r="JM258">
        <v>27.9514</v>
      </c>
      <c r="JN258">
        <v>40.189</v>
      </c>
      <c r="JO258">
        <v>30</v>
      </c>
      <c r="JP258">
        <v>1622.3</v>
      </c>
      <c r="JQ258">
        <v>32.661299999999997</v>
      </c>
      <c r="JR258">
        <v>98.307900000000004</v>
      </c>
      <c r="JS258">
        <v>98.229900000000001</v>
      </c>
    </row>
    <row r="259" spans="1:279" x14ac:dyDescent="0.2">
      <c r="A259">
        <v>244</v>
      </c>
      <c r="B259">
        <v>1658328951.0999999</v>
      </c>
      <c r="C259">
        <v>970</v>
      </c>
      <c r="D259" t="s">
        <v>908</v>
      </c>
      <c r="E259" t="s">
        <v>909</v>
      </c>
      <c r="F259">
        <v>4</v>
      </c>
      <c r="G259">
        <v>1658328949.0999999</v>
      </c>
      <c r="H259">
        <f t="shared" si="150"/>
        <v>1.6587379987132941E-3</v>
      </c>
      <c r="I259">
        <f t="shared" si="151"/>
        <v>1.6587379987132942</v>
      </c>
      <c r="J259">
        <f t="shared" si="152"/>
        <v>10.709699981617664</v>
      </c>
      <c r="K259">
        <f t="shared" si="153"/>
        <v>1595.26</v>
      </c>
      <c r="L259">
        <f t="shared" si="154"/>
        <v>1371.6717893266111</v>
      </c>
      <c r="M259">
        <f t="shared" si="155"/>
        <v>138.81920973668608</v>
      </c>
      <c r="N259">
        <f t="shared" si="156"/>
        <v>161.44731870097195</v>
      </c>
      <c r="O259">
        <f t="shared" si="157"/>
        <v>9.5795577894022807E-2</v>
      </c>
      <c r="P259">
        <f t="shared" si="158"/>
        <v>2.7705166600110771</v>
      </c>
      <c r="Q259">
        <f t="shared" si="159"/>
        <v>9.3992772481540143E-2</v>
      </c>
      <c r="R259">
        <f t="shared" si="160"/>
        <v>5.8904631828418777E-2</v>
      </c>
      <c r="S259">
        <f t="shared" si="161"/>
        <v>194.42494546978585</v>
      </c>
      <c r="T259">
        <f t="shared" si="162"/>
        <v>34.649254149305484</v>
      </c>
      <c r="U259">
        <f t="shared" si="163"/>
        <v>33.419728571428571</v>
      </c>
      <c r="V259">
        <f t="shared" si="164"/>
        <v>5.1724841816871789</v>
      </c>
      <c r="W259">
        <f t="shared" si="165"/>
        <v>65.170859390017654</v>
      </c>
      <c r="X259">
        <f t="shared" si="166"/>
        <v>3.4626735804742448</v>
      </c>
      <c r="Y259">
        <f t="shared" si="167"/>
        <v>5.3132237519713126</v>
      </c>
      <c r="Z259">
        <f t="shared" si="168"/>
        <v>1.7098106012129342</v>
      </c>
      <c r="AA259">
        <f t="shared" si="169"/>
        <v>-73.150345743256267</v>
      </c>
      <c r="AB259">
        <f t="shared" si="170"/>
        <v>71.707567840412807</v>
      </c>
      <c r="AC259">
        <f t="shared" si="171"/>
        <v>5.9660394835147734</v>
      </c>
      <c r="AD259">
        <f t="shared" si="172"/>
        <v>198.94820705045717</v>
      </c>
      <c r="AE259">
        <f t="shared" si="173"/>
        <v>20.304668713289399</v>
      </c>
      <c r="AF259">
        <f t="shared" si="174"/>
        <v>1.7165015207313028</v>
      </c>
      <c r="AG259">
        <f t="shared" si="175"/>
        <v>10.709699981617664</v>
      </c>
      <c r="AH259">
        <v>1671.407730045951</v>
      </c>
      <c r="AI259">
        <v>1654.3843636363631</v>
      </c>
      <c r="AJ259">
        <v>1.738018923778391</v>
      </c>
      <c r="AK259">
        <v>64.333968966541633</v>
      </c>
      <c r="AL259">
        <f t="shared" si="176"/>
        <v>1.6587379987132942</v>
      </c>
      <c r="AM259">
        <v>32.688550828044391</v>
      </c>
      <c r="AN259">
        <v>34.204557575757583</v>
      </c>
      <c r="AO259">
        <v>-6.9349583909188396E-3</v>
      </c>
      <c r="AP259">
        <v>90.117840984765252</v>
      </c>
      <c r="AQ259">
        <v>13</v>
      </c>
      <c r="AR259">
        <v>2</v>
      </c>
      <c r="AS259">
        <f t="shared" si="177"/>
        <v>1</v>
      </c>
      <c r="AT259">
        <f t="shared" si="178"/>
        <v>0</v>
      </c>
      <c r="AU259">
        <f t="shared" si="179"/>
        <v>47276.853190479793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1009.5040712278681</v>
      </c>
      <c r="BI259">
        <f t="shared" si="183"/>
        <v>10.709699981617664</v>
      </c>
      <c r="BJ259" t="e">
        <f t="shared" si="184"/>
        <v>#DIV/0!</v>
      </c>
      <c r="BK259">
        <f t="shared" si="185"/>
        <v>1.0608872501714004E-2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253</v>
      </c>
      <c r="CG259">
        <v>1000</v>
      </c>
      <c r="CH259" t="s">
        <v>414</v>
      </c>
      <c r="CI259">
        <v>1110.1500000000001</v>
      </c>
      <c r="CJ259">
        <v>1175.8634999999999</v>
      </c>
      <c r="CK259">
        <v>1152.67</v>
      </c>
      <c r="CL259">
        <v>1.3005735999999999E-4</v>
      </c>
      <c r="CM259">
        <v>6.5004835999999994E-4</v>
      </c>
      <c r="CN259">
        <v>4.7597999359999997E-2</v>
      </c>
      <c r="CO259">
        <v>5.5000000000000003E-4</v>
      </c>
      <c r="CP259">
        <f t="shared" si="196"/>
        <v>1199.998571428571</v>
      </c>
      <c r="CQ259">
        <f t="shared" si="197"/>
        <v>1009.5040712278681</v>
      </c>
      <c r="CR259">
        <f t="shared" si="198"/>
        <v>0.84125439418321668</v>
      </c>
      <c r="CS259">
        <f t="shared" si="199"/>
        <v>0.16202098077360824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1658328949.0999999</v>
      </c>
      <c r="CZ259">
        <v>1595.26</v>
      </c>
      <c r="DA259">
        <v>1616.518571428571</v>
      </c>
      <c r="DB259">
        <v>34.214657142857142</v>
      </c>
      <c r="DC259">
        <v>32.685257142857139</v>
      </c>
      <c r="DD259">
        <v>1599.1885714285711</v>
      </c>
      <c r="DE259">
        <v>33.871557142857142</v>
      </c>
      <c r="DF259">
        <v>650.36171428571436</v>
      </c>
      <c r="DG259">
        <v>101.1045714285714</v>
      </c>
      <c r="DH259">
        <v>9.9820771428571445E-2</v>
      </c>
      <c r="DI259">
        <v>33.899814285714292</v>
      </c>
      <c r="DJ259">
        <v>999.89999999999986</v>
      </c>
      <c r="DK259">
        <v>33.419728571428571</v>
      </c>
      <c r="DL259">
        <v>0</v>
      </c>
      <c r="DM259">
        <v>0</v>
      </c>
      <c r="DN259">
        <v>9020.1771428571428</v>
      </c>
      <c r="DO259">
        <v>0</v>
      </c>
      <c r="DP259">
        <v>1883.2814285714289</v>
      </c>
      <c r="DQ259">
        <v>-21.257557142857141</v>
      </c>
      <c r="DR259">
        <v>1651.777142857143</v>
      </c>
      <c r="DS259">
        <v>1671.14</v>
      </c>
      <c r="DT259">
        <v>1.529378571428571</v>
      </c>
      <c r="DU259">
        <v>1616.518571428571</v>
      </c>
      <c r="DV259">
        <v>32.685257142857139</v>
      </c>
      <c r="DW259">
        <v>3.4592528571428569</v>
      </c>
      <c r="DX259">
        <v>3.304627142857143</v>
      </c>
      <c r="DY259">
        <v>26.42107142857143</v>
      </c>
      <c r="DZ259">
        <v>25.648057142857141</v>
      </c>
      <c r="EA259">
        <v>1199.998571428571</v>
      </c>
      <c r="EB259">
        <v>0.95800957142857157</v>
      </c>
      <c r="EC259">
        <v>4.1990385714285712E-2</v>
      </c>
      <c r="ED259">
        <v>0</v>
      </c>
      <c r="EE259">
        <v>632.37585714285706</v>
      </c>
      <c r="EF259">
        <v>5.0001600000000002</v>
      </c>
      <c r="EG259">
        <v>9395.982857142857</v>
      </c>
      <c r="EH259">
        <v>9515.1828571428578</v>
      </c>
      <c r="EI259">
        <v>48.026571428571437</v>
      </c>
      <c r="EJ259">
        <v>50.767714285714291</v>
      </c>
      <c r="EK259">
        <v>49.223000000000013</v>
      </c>
      <c r="EL259">
        <v>49.28557142857143</v>
      </c>
      <c r="EM259">
        <v>49.776571428571437</v>
      </c>
      <c r="EN259">
        <v>1144.8228571428569</v>
      </c>
      <c r="EO259">
        <v>50.175714285714299</v>
      </c>
      <c r="EP259">
        <v>0</v>
      </c>
      <c r="EQ259">
        <v>771462.60000014305</v>
      </c>
      <c r="ER259">
        <v>0</v>
      </c>
      <c r="ES259">
        <v>632.49476923076929</v>
      </c>
      <c r="ET259">
        <v>-2.0478632455325139</v>
      </c>
      <c r="EU259">
        <v>-33.593162407391297</v>
      </c>
      <c r="EV259">
        <v>9399.5215384615385</v>
      </c>
      <c r="EW259">
        <v>15</v>
      </c>
      <c r="EX259">
        <v>1658327627.5</v>
      </c>
      <c r="EY259" t="s">
        <v>416</v>
      </c>
      <c r="EZ259">
        <v>1658327627.5</v>
      </c>
      <c r="FA259">
        <v>1658327617.5</v>
      </c>
      <c r="FB259">
        <v>12</v>
      </c>
      <c r="FC259">
        <v>-0.68500000000000005</v>
      </c>
      <c r="FD259">
        <v>-0.255</v>
      </c>
      <c r="FE259">
        <v>-3.9239999999999999</v>
      </c>
      <c r="FF259">
        <v>0.28599999999999998</v>
      </c>
      <c r="FG259">
        <v>1546</v>
      </c>
      <c r="FH259">
        <v>32</v>
      </c>
      <c r="FI259">
        <v>0.03</v>
      </c>
      <c r="FJ259">
        <v>0.04</v>
      </c>
      <c r="FK259">
        <v>-21.074212500000002</v>
      </c>
      <c r="FL259">
        <v>-1.307895309568438</v>
      </c>
      <c r="FM259">
        <v>0.1721250521967968</v>
      </c>
      <c r="FN259">
        <v>0</v>
      </c>
      <c r="FO259">
        <v>632.61932352941176</v>
      </c>
      <c r="FP259">
        <v>-2.1876699768147971</v>
      </c>
      <c r="FQ259">
        <v>0.29618870381885742</v>
      </c>
      <c r="FR259">
        <v>0</v>
      </c>
      <c r="FS259">
        <v>1.502955</v>
      </c>
      <c r="FT259">
        <v>0.14553523452157649</v>
      </c>
      <c r="FU259">
        <v>1.5761278342824859E-2</v>
      </c>
      <c r="FV259">
        <v>0</v>
      </c>
      <c r="FW259">
        <v>0</v>
      </c>
      <c r="FX259">
        <v>3</v>
      </c>
      <c r="FY259" t="s">
        <v>428</v>
      </c>
      <c r="FZ259">
        <v>3.3692099999999998</v>
      </c>
      <c r="GA259">
        <v>2.8937400000000002</v>
      </c>
      <c r="GB259">
        <v>0.24311099999999999</v>
      </c>
      <c r="GC259">
        <v>0.24757299999999999</v>
      </c>
      <c r="GD259">
        <v>0.141265</v>
      </c>
      <c r="GE259">
        <v>0.139406</v>
      </c>
      <c r="GF259">
        <v>26104.5</v>
      </c>
      <c r="GG259">
        <v>22574.3</v>
      </c>
      <c r="GH259">
        <v>30847.1</v>
      </c>
      <c r="GI259">
        <v>27981.9</v>
      </c>
      <c r="GJ259">
        <v>34903.599999999999</v>
      </c>
      <c r="GK259">
        <v>33979.1</v>
      </c>
      <c r="GL259">
        <v>40211.4</v>
      </c>
      <c r="GM259">
        <v>39001.599999999999</v>
      </c>
      <c r="GN259">
        <v>2.3080500000000002</v>
      </c>
      <c r="GO259">
        <v>1.5686</v>
      </c>
      <c r="GP259">
        <v>0</v>
      </c>
      <c r="GQ259">
        <v>2.3290499999999999E-2</v>
      </c>
      <c r="GR259">
        <v>999.9</v>
      </c>
      <c r="GS259">
        <v>33.038200000000003</v>
      </c>
      <c r="GT259">
        <v>58.4</v>
      </c>
      <c r="GU259">
        <v>39.700000000000003</v>
      </c>
      <c r="GV259">
        <v>42.1434</v>
      </c>
      <c r="GW259">
        <v>50.382899999999999</v>
      </c>
      <c r="GX259">
        <v>41.951099999999997</v>
      </c>
      <c r="GY259">
        <v>1</v>
      </c>
      <c r="GZ259">
        <v>0.65810999999999997</v>
      </c>
      <c r="HA259">
        <v>1.7685500000000001</v>
      </c>
      <c r="HB259">
        <v>20.198799999999999</v>
      </c>
      <c r="HC259">
        <v>5.2140000000000004</v>
      </c>
      <c r="HD259">
        <v>11.974</v>
      </c>
      <c r="HE259">
        <v>4.9888500000000002</v>
      </c>
      <c r="HF259">
        <v>3.2924799999999999</v>
      </c>
      <c r="HG259">
        <v>8393.7000000000007</v>
      </c>
      <c r="HH259">
        <v>9999</v>
      </c>
      <c r="HI259">
        <v>9999</v>
      </c>
      <c r="HJ259">
        <v>971.3</v>
      </c>
      <c r="HK259">
        <v>4.9712500000000004</v>
      </c>
      <c r="HL259">
        <v>1.8743300000000001</v>
      </c>
      <c r="HM259">
        <v>1.8706400000000001</v>
      </c>
      <c r="HN259">
        <v>1.87029</v>
      </c>
      <c r="HO259">
        <v>1.8748499999999999</v>
      </c>
      <c r="HP259">
        <v>1.8716200000000001</v>
      </c>
      <c r="HQ259">
        <v>1.86707</v>
      </c>
      <c r="HR259">
        <v>1.87805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-3.93</v>
      </c>
      <c r="IG259">
        <v>0.3427</v>
      </c>
      <c r="IH259">
        <v>-2.1003025613674828</v>
      </c>
      <c r="II259">
        <v>1.7196870422270779E-5</v>
      </c>
      <c r="IJ259">
        <v>-2.1741833173098589E-6</v>
      </c>
      <c r="IK259">
        <v>9.0595066644434051E-10</v>
      </c>
      <c r="IL259">
        <v>-0.3055493333670728</v>
      </c>
      <c r="IM259">
        <v>-1.2435942757381079E-3</v>
      </c>
      <c r="IN259">
        <v>8.3241555849602686E-4</v>
      </c>
      <c r="IO259">
        <v>-6.8006265696850886E-6</v>
      </c>
      <c r="IP259">
        <v>17</v>
      </c>
      <c r="IQ259">
        <v>2050</v>
      </c>
      <c r="IR259">
        <v>3</v>
      </c>
      <c r="IS259">
        <v>34</v>
      </c>
      <c r="IT259">
        <v>22.1</v>
      </c>
      <c r="IU259">
        <v>22.2</v>
      </c>
      <c r="IV259">
        <v>3.1909200000000002</v>
      </c>
      <c r="IW259">
        <v>2.5390600000000001</v>
      </c>
      <c r="IX259">
        <v>1.49902</v>
      </c>
      <c r="IY259">
        <v>2.2814899999999998</v>
      </c>
      <c r="IZ259">
        <v>1.69678</v>
      </c>
      <c r="JA259">
        <v>2.2558600000000002</v>
      </c>
      <c r="JB259">
        <v>44.195399999999999</v>
      </c>
      <c r="JC259">
        <v>13.308999999999999</v>
      </c>
      <c r="JD259">
        <v>18</v>
      </c>
      <c r="JE259">
        <v>695.03300000000002</v>
      </c>
      <c r="JF259">
        <v>286.30599999999998</v>
      </c>
      <c r="JG259">
        <v>29.9971</v>
      </c>
      <c r="JH259">
        <v>35.816499999999998</v>
      </c>
      <c r="JI259">
        <v>30.0001</v>
      </c>
      <c r="JJ259">
        <v>35.552</v>
      </c>
      <c r="JK259">
        <v>35.546100000000003</v>
      </c>
      <c r="JL259">
        <v>63.924300000000002</v>
      </c>
      <c r="JM259">
        <v>27.9514</v>
      </c>
      <c r="JN259">
        <v>40.189</v>
      </c>
      <c r="JO259">
        <v>30</v>
      </c>
      <c r="JP259">
        <v>1628.98</v>
      </c>
      <c r="JQ259">
        <v>32.673999999999999</v>
      </c>
      <c r="JR259">
        <v>98.305700000000002</v>
      </c>
      <c r="JS259">
        <v>98.225200000000001</v>
      </c>
    </row>
    <row r="260" spans="1:279" x14ac:dyDescent="0.2">
      <c r="A260">
        <v>245</v>
      </c>
      <c r="B260">
        <v>1658328955.0999999</v>
      </c>
      <c r="C260">
        <v>974</v>
      </c>
      <c r="D260" t="s">
        <v>910</v>
      </c>
      <c r="E260" t="s">
        <v>911</v>
      </c>
      <c r="F260">
        <v>4</v>
      </c>
      <c r="G260">
        <v>1658328952.7874999</v>
      </c>
      <c r="H260">
        <f t="shared" si="150"/>
        <v>1.6599259391438224E-3</v>
      </c>
      <c r="I260">
        <f t="shared" si="151"/>
        <v>1.6599259391438224</v>
      </c>
      <c r="J260">
        <f t="shared" si="152"/>
        <v>10.787752519010224</v>
      </c>
      <c r="K260">
        <f t="shared" si="153"/>
        <v>1601.345</v>
      </c>
      <c r="L260">
        <f t="shared" si="154"/>
        <v>1376.3073171425151</v>
      </c>
      <c r="M260">
        <f t="shared" si="155"/>
        <v>139.28998397127427</v>
      </c>
      <c r="N260">
        <f t="shared" si="156"/>
        <v>162.06505378869787</v>
      </c>
      <c r="O260">
        <f t="shared" si="157"/>
        <v>9.5820919445811989E-2</v>
      </c>
      <c r="P260">
        <f t="shared" si="158"/>
        <v>2.7689875083958411</v>
      </c>
      <c r="Q260">
        <f t="shared" si="159"/>
        <v>9.4016193880148022E-2</v>
      </c>
      <c r="R260">
        <f t="shared" si="160"/>
        <v>5.8919437447706995E-2</v>
      </c>
      <c r="S260">
        <f t="shared" si="161"/>
        <v>194.42447698752036</v>
      </c>
      <c r="T260">
        <f t="shared" si="162"/>
        <v>34.639425636963203</v>
      </c>
      <c r="U260">
        <f t="shared" si="163"/>
        <v>33.415262499999997</v>
      </c>
      <c r="V260">
        <f t="shared" si="164"/>
        <v>5.1711903060437363</v>
      </c>
      <c r="W260">
        <f t="shared" si="165"/>
        <v>65.166481739764038</v>
      </c>
      <c r="X260">
        <f t="shared" si="166"/>
        <v>3.4605300788249753</v>
      </c>
      <c r="Y260">
        <f t="shared" si="167"/>
        <v>5.3102914050880683</v>
      </c>
      <c r="Z260">
        <f t="shared" si="168"/>
        <v>1.710660227218761</v>
      </c>
      <c r="AA260">
        <f t="shared" si="169"/>
        <v>-73.202733916242565</v>
      </c>
      <c r="AB260">
        <f t="shared" si="170"/>
        <v>70.858403354093127</v>
      </c>
      <c r="AC260">
        <f t="shared" si="171"/>
        <v>5.898230775528809</v>
      </c>
      <c r="AD260">
        <f t="shared" si="172"/>
        <v>197.97837720089973</v>
      </c>
      <c r="AE260">
        <f t="shared" si="173"/>
        <v>20.054672291445623</v>
      </c>
      <c r="AF260">
        <f t="shared" si="174"/>
        <v>1.7026874512858614</v>
      </c>
      <c r="AG260">
        <f t="shared" si="175"/>
        <v>10.787752519010224</v>
      </c>
      <c r="AH260">
        <v>1677.9159031465749</v>
      </c>
      <c r="AI260">
        <v>1661.0737575757571</v>
      </c>
      <c r="AJ260">
        <v>1.6726464171873661</v>
      </c>
      <c r="AK260">
        <v>64.333968966541633</v>
      </c>
      <c r="AL260">
        <f t="shared" si="176"/>
        <v>1.6599259391438224</v>
      </c>
      <c r="AM260">
        <v>32.675044954014261</v>
      </c>
      <c r="AN260">
        <v>34.184261818181817</v>
      </c>
      <c r="AO260">
        <v>-5.494522421875773E-3</v>
      </c>
      <c r="AP260">
        <v>90.117840984765252</v>
      </c>
      <c r="AQ260">
        <v>13</v>
      </c>
      <c r="AR260">
        <v>2</v>
      </c>
      <c r="AS260">
        <f t="shared" si="177"/>
        <v>1</v>
      </c>
      <c r="AT260">
        <f t="shared" si="178"/>
        <v>0</v>
      </c>
      <c r="AU260">
        <f t="shared" si="179"/>
        <v>47236.426344247491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1009.4973372992332</v>
      </c>
      <c r="BI260">
        <f t="shared" si="183"/>
        <v>10.787752519010224</v>
      </c>
      <c r="BJ260" t="e">
        <f t="shared" si="184"/>
        <v>#DIV/0!</v>
      </c>
      <c r="BK260">
        <f t="shared" si="185"/>
        <v>1.0686261489179678E-2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253</v>
      </c>
      <c r="CG260">
        <v>1000</v>
      </c>
      <c r="CH260" t="s">
        <v>414</v>
      </c>
      <c r="CI260">
        <v>1110.1500000000001</v>
      </c>
      <c r="CJ260">
        <v>1175.8634999999999</v>
      </c>
      <c r="CK260">
        <v>1152.67</v>
      </c>
      <c r="CL260">
        <v>1.3005735999999999E-4</v>
      </c>
      <c r="CM260">
        <v>6.5004835999999994E-4</v>
      </c>
      <c r="CN260">
        <v>4.7597999359999997E-2</v>
      </c>
      <c r="CO260">
        <v>5.5000000000000003E-4</v>
      </c>
      <c r="CP260">
        <f t="shared" si="196"/>
        <v>1199.99</v>
      </c>
      <c r="CQ260">
        <f t="shared" si="197"/>
        <v>1009.4973372992332</v>
      </c>
      <c r="CR260">
        <f t="shared" si="198"/>
        <v>0.8412547915392905</v>
      </c>
      <c r="CS260">
        <f t="shared" si="199"/>
        <v>0.16202174767083088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1658328952.7874999</v>
      </c>
      <c r="CZ260">
        <v>1601.345</v>
      </c>
      <c r="DA260">
        <v>1622.3625</v>
      </c>
      <c r="DB260">
        <v>34.193074999999993</v>
      </c>
      <c r="DC260">
        <v>32.675925000000007</v>
      </c>
      <c r="DD260">
        <v>1605.2725</v>
      </c>
      <c r="DE260">
        <v>33.850662499999999</v>
      </c>
      <c r="DF260">
        <v>650.35124999999994</v>
      </c>
      <c r="DG260">
        <v>101.105625</v>
      </c>
      <c r="DH260">
        <v>9.9957674999999996E-2</v>
      </c>
      <c r="DI260">
        <v>33.889925000000012</v>
      </c>
      <c r="DJ260">
        <v>999.9</v>
      </c>
      <c r="DK260">
        <v>33.415262499999997</v>
      </c>
      <c r="DL260">
        <v>0</v>
      </c>
      <c r="DM260">
        <v>0</v>
      </c>
      <c r="DN260">
        <v>9011.9512500000019</v>
      </c>
      <c r="DO260">
        <v>0</v>
      </c>
      <c r="DP260">
        <v>1883.82125</v>
      </c>
      <c r="DQ260">
        <v>-21.0191625</v>
      </c>
      <c r="DR260">
        <v>1658.04</v>
      </c>
      <c r="DS260">
        <v>1677.16625</v>
      </c>
      <c r="DT260">
        <v>1.517145</v>
      </c>
      <c r="DU260">
        <v>1622.3625</v>
      </c>
      <c r="DV260">
        <v>32.675925000000007</v>
      </c>
      <c r="DW260">
        <v>3.4571149999999999</v>
      </c>
      <c r="DX260">
        <v>3.3037212500000002</v>
      </c>
      <c r="DY260">
        <v>26.410599999999999</v>
      </c>
      <c r="DZ260">
        <v>25.643462499999998</v>
      </c>
      <c r="EA260">
        <v>1199.99</v>
      </c>
      <c r="EB260">
        <v>0.95799862499999999</v>
      </c>
      <c r="EC260">
        <v>4.2001687500000003E-2</v>
      </c>
      <c r="ED260">
        <v>0</v>
      </c>
      <c r="EE260">
        <v>632.38475000000005</v>
      </c>
      <c r="EF260">
        <v>5.0001600000000002</v>
      </c>
      <c r="EG260">
        <v>9395.2562499999985</v>
      </c>
      <c r="EH260">
        <v>9515.0774999999994</v>
      </c>
      <c r="EI260">
        <v>48.023249999999997</v>
      </c>
      <c r="EJ260">
        <v>50.765500000000003</v>
      </c>
      <c r="EK260">
        <v>49.242125000000001</v>
      </c>
      <c r="EL260">
        <v>49.273249999999997</v>
      </c>
      <c r="EM260">
        <v>49.7575</v>
      </c>
      <c r="EN260">
        <v>1144.7987499999999</v>
      </c>
      <c r="EO260">
        <v>50.191249999999997</v>
      </c>
      <c r="EP260">
        <v>0</v>
      </c>
      <c r="EQ260">
        <v>771466.20000004768</v>
      </c>
      <c r="ER260">
        <v>0</v>
      </c>
      <c r="ES260">
        <v>632.40526923076925</v>
      </c>
      <c r="ET260">
        <v>-0.99654700442887312</v>
      </c>
      <c r="EU260">
        <v>-31.639316251403809</v>
      </c>
      <c r="EV260">
        <v>9397.9319230769215</v>
      </c>
      <c r="EW260">
        <v>15</v>
      </c>
      <c r="EX260">
        <v>1658327627.5</v>
      </c>
      <c r="EY260" t="s">
        <v>416</v>
      </c>
      <c r="EZ260">
        <v>1658327627.5</v>
      </c>
      <c r="FA260">
        <v>1658327617.5</v>
      </c>
      <c r="FB260">
        <v>12</v>
      </c>
      <c r="FC260">
        <v>-0.68500000000000005</v>
      </c>
      <c r="FD260">
        <v>-0.255</v>
      </c>
      <c r="FE260">
        <v>-3.9239999999999999</v>
      </c>
      <c r="FF260">
        <v>0.28599999999999998</v>
      </c>
      <c r="FG260">
        <v>1546</v>
      </c>
      <c r="FH260">
        <v>32</v>
      </c>
      <c r="FI260">
        <v>0.03</v>
      </c>
      <c r="FJ260">
        <v>0.04</v>
      </c>
      <c r="FK260">
        <v>-21.102499999999999</v>
      </c>
      <c r="FL260">
        <v>-0.26861088180108139</v>
      </c>
      <c r="FM260">
        <v>0.140636289769035</v>
      </c>
      <c r="FN260">
        <v>1</v>
      </c>
      <c r="FO260">
        <v>632.51917647058826</v>
      </c>
      <c r="FP260">
        <v>-1.7558441546305259</v>
      </c>
      <c r="FQ260">
        <v>0.25133355743597507</v>
      </c>
      <c r="FR260">
        <v>0</v>
      </c>
      <c r="FS260">
        <v>1.5097784999999999</v>
      </c>
      <c r="FT260">
        <v>0.11141808630394209</v>
      </c>
      <c r="FU260">
        <v>1.3878889463858421E-2</v>
      </c>
      <c r="FV260">
        <v>0</v>
      </c>
      <c r="FW260">
        <v>1</v>
      </c>
      <c r="FX260">
        <v>3</v>
      </c>
      <c r="FY260" t="s">
        <v>425</v>
      </c>
      <c r="FZ260">
        <v>3.36931</v>
      </c>
      <c r="GA260">
        <v>2.8939599999999999</v>
      </c>
      <c r="GB260">
        <v>0.243704</v>
      </c>
      <c r="GC260">
        <v>0.24817</v>
      </c>
      <c r="GD260">
        <v>0.14121300000000001</v>
      </c>
      <c r="GE260">
        <v>0.139405</v>
      </c>
      <c r="GF260">
        <v>26084.2</v>
      </c>
      <c r="GG260">
        <v>22556</v>
      </c>
      <c r="GH260">
        <v>30847.4</v>
      </c>
      <c r="GI260">
        <v>27981.599999999999</v>
      </c>
      <c r="GJ260">
        <v>34906.400000000001</v>
      </c>
      <c r="GK260">
        <v>33978.800000000003</v>
      </c>
      <c r="GL260">
        <v>40212.1</v>
      </c>
      <c r="GM260">
        <v>39001.1</v>
      </c>
      <c r="GN260">
        <v>2.3081499999999999</v>
      </c>
      <c r="GO260">
        <v>1.5684499999999999</v>
      </c>
      <c r="GP260">
        <v>0</v>
      </c>
      <c r="GQ260">
        <v>2.5071199999999998E-2</v>
      </c>
      <c r="GR260">
        <v>999.9</v>
      </c>
      <c r="GS260">
        <v>33.0124</v>
      </c>
      <c r="GT260">
        <v>58.4</v>
      </c>
      <c r="GU260">
        <v>39.700000000000003</v>
      </c>
      <c r="GV260">
        <v>42.143099999999997</v>
      </c>
      <c r="GW260">
        <v>50.652900000000002</v>
      </c>
      <c r="GX260">
        <v>41.943100000000001</v>
      </c>
      <c r="GY260">
        <v>1</v>
      </c>
      <c r="GZ260">
        <v>0.658049</v>
      </c>
      <c r="HA260">
        <v>1.7567200000000001</v>
      </c>
      <c r="HB260">
        <v>20.199000000000002</v>
      </c>
      <c r="HC260">
        <v>5.2138499999999999</v>
      </c>
      <c r="HD260">
        <v>11.974</v>
      </c>
      <c r="HE260">
        <v>4.9889000000000001</v>
      </c>
      <c r="HF260">
        <v>3.2924799999999999</v>
      </c>
      <c r="HG260">
        <v>8393.9</v>
      </c>
      <c r="HH260">
        <v>9999</v>
      </c>
      <c r="HI260">
        <v>9999</v>
      </c>
      <c r="HJ260">
        <v>971.3</v>
      </c>
      <c r="HK260">
        <v>4.9712500000000004</v>
      </c>
      <c r="HL260">
        <v>1.8743399999999999</v>
      </c>
      <c r="HM260">
        <v>1.87063</v>
      </c>
      <c r="HN260">
        <v>1.87029</v>
      </c>
      <c r="HO260">
        <v>1.87486</v>
      </c>
      <c r="HP260">
        <v>1.8716200000000001</v>
      </c>
      <c r="HQ260">
        <v>1.86707</v>
      </c>
      <c r="HR260">
        <v>1.87805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-3.93</v>
      </c>
      <c r="IG260">
        <v>0.34210000000000002</v>
      </c>
      <c r="IH260">
        <v>-2.1003025613674828</v>
      </c>
      <c r="II260">
        <v>1.7196870422270779E-5</v>
      </c>
      <c r="IJ260">
        <v>-2.1741833173098589E-6</v>
      </c>
      <c r="IK260">
        <v>9.0595066644434051E-10</v>
      </c>
      <c r="IL260">
        <v>-0.3055493333670728</v>
      </c>
      <c r="IM260">
        <v>-1.2435942757381079E-3</v>
      </c>
      <c r="IN260">
        <v>8.3241555849602686E-4</v>
      </c>
      <c r="IO260">
        <v>-6.8006265696850886E-6</v>
      </c>
      <c r="IP260">
        <v>17</v>
      </c>
      <c r="IQ260">
        <v>2050</v>
      </c>
      <c r="IR260">
        <v>3</v>
      </c>
      <c r="IS260">
        <v>34</v>
      </c>
      <c r="IT260">
        <v>22.1</v>
      </c>
      <c r="IU260">
        <v>22.3</v>
      </c>
      <c r="IV260">
        <v>3.2019000000000002</v>
      </c>
      <c r="IW260">
        <v>2.5268600000000001</v>
      </c>
      <c r="IX260">
        <v>1.49902</v>
      </c>
      <c r="IY260">
        <v>2.2814899999999998</v>
      </c>
      <c r="IZ260">
        <v>1.69678</v>
      </c>
      <c r="JA260">
        <v>2.3852500000000001</v>
      </c>
      <c r="JB260">
        <v>44.223199999999999</v>
      </c>
      <c r="JC260">
        <v>13.3352</v>
      </c>
      <c r="JD260">
        <v>18</v>
      </c>
      <c r="JE260">
        <v>695.11500000000001</v>
      </c>
      <c r="JF260">
        <v>286.233</v>
      </c>
      <c r="JG260">
        <v>29.9969</v>
      </c>
      <c r="JH260">
        <v>35.816499999999998</v>
      </c>
      <c r="JI260">
        <v>30.0001</v>
      </c>
      <c r="JJ260">
        <v>35.552</v>
      </c>
      <c r="JK260">
        <v>35.546100000000003</v>
      </c>
      <c r="JL260">
        <v>64.1447</v>
      </c>
      <c r="JM260">
        <v>27.9514</v>
      </c>
      <c r="JN260">
        <v>40.189</v>
      </c>
      <c r="JO260">
        <v>30</v>
      </c>
      <c r="JP260">
        <v>1635.65</v>
      </c>
      <c r="JQ260">
        <v>32.697099999999999</v>
      </c>
      <c r="JR260">
        <v>98.307199999999995</v>
      </c>
      <c r="JS260">
        <v>98.224000000000004</v>
      </c>
    </row>
    <row r="261" spans="1:279" x14ac:dyDescent="0.2">
      <c r="A261">
        <v>246</v>
      </c>
      <c r="B261">
        <v>1658328959.0999999</v>
      </c>
      <c r="C261">
        <v>978</v>
      </c>
      <c r="D261" t="s">
        <v>912</v>
      </c>
      <c r="E261" t="s">
        <v>913</v>
      </c>
      <c r="F261">
        <v>4</v>
      </c>
      <c r="G261">
        <v>1658328957.0999999</v>
      </c>
      <c r="H261">
        <f t="shared" si="150"/>
        <v>1.6622211914212983E-3</v>
      </c>
      <c r="I261">
        <f t="shared" si="151"/>
        <v>1.6622211914212983</v>
      </c>
      <c r="J261">
        <f t="shared" si="152"/>
        <v>10.846844305413248</v>
      </c>
      <c r="K261">
        <f t="shared" si="153"/>
        <v>1608.441428571429</v>
      </c>
      <c r="L261">
        <f t="shared" si="154"/>
        <v>1382.2461610263363</v>
      </c>
      <c r="M261">
        <f t="shared" si="155"/>
        <v>139.89079304143644</v>
      </c>
      <c r="N261">
        <f t="shared" si="156"/>
        <v>162.78297842150496</v>
      </c>
      <c r="O261">
        <f t="shared" si="157"/>
        <v>9.5858376558242614E-2</v>
      </c>
      <c r="P261">
        <f t="shared" si="158"/>
        <v>2.7691543336915596</v>
      </c>
      <c r="Q261">
        <f t="shared" si="159"/>
        <v>9.4052360686659911E-2</v>
      </c>
      <c r="R261">
        <f t="shared" si="160"/>
        <v>5.8942154689113527E-2</v>
      </c>
      <c r="S261">
        <f t="shared" si="161"/>
        <v>194.43706761247722</v>
      </c>
      <c r="T261">
        <f t="shared" si="162"/>
        <v>34.632286124912845</v>
      </c>
      <c r="U261">
        <f t="shared" si="163"/>
        <v>33.415142857142861</v>
      </c>
      <c r="V261">
        <f t="shared" si="164"/>
        <v>5.1711556479138538</v>
      </c>
      <c r="W261">
        <f t="shared" si="165"/>
        <v>65.157283075018981</v>
      </c>
      <c r="X261">
        <f t="shared" si="166"/>
        <v>3.458775939935081</v>
      </c>
      <c r="Y261">
        <f t="shared" si="167"/>
        <v>5.3083489315427901</v>
      </c>
      <c r="Z261">
        <f t="shared" si="168"/>
        <v>1.7123797079787728</v>
      </c>
      <c r="AA261">
        <f t="shared" si="169"/>
        <v>-73.303954541679261</v>
      </c>
      <c r="AB261">
        <f t="shared" si="170"/>
        <v>69.902147045759705</v>
      </c>
      <c r="AC261">
        <f t="shared" si="171"/>
        <v>5.8180917552573099</v>
      </c>
      <c r="AD261">
        <f t="shared" si="172"/>
        <v>196.85335187181499</v>
      </c>
      <c r="AE261">
        <f t="shared" si="173"/>
        <v>20.312138436968024</v>
      </c>
      <c r="AF261">
        <f t="shared" si="174"/>
        <v>1.6767519861542617</v>
      </c>
      <c r="AG261">
        <f t="shared" si="175"/>
        <v>10.846844305413248</v>
      </c>
      <c r="AH261">
        <v>1684.9935911527091</v>
      </c>
      <c r="AI261">
        <v>1667.929151515151</v>
      </c>
      <c r="AJ261">
        <v>1.71506261677061</v>
      </c>
      <c r="AK261">
        <v>64.333968966541633</v>
      </c>
      <c r="AL261">
        <f t="shared" si="176"/>
        <v>1.6622211914212983</v>
      </c>
      <c r="AM261">
        <v>32.679525682865062</v>
      </c>
      <c r="AN261">
        <v>34.171652121212126</v>
      </c>
      <c r="AO261">
        <v>-2.0113700872313842E-3</v>
      </c>
      <c r="AP261">
        <v>90.117840984765252</v>
      </c>
      <c r="AQ261">
        <v>13</v>
      </c>
      <c r="AR261">
        <v>2</v>
      </c>
      <c r="AS261">
        <f t="shared" si="177"/>
        <v>1</v>
      </c>
      <c r="AT261">
        <f t="shared" si="178"/>
        <v>0</v>
      </c>
      <c r="AU261">
        <f t="shared" si="179"/>
        <v>47242.010659734995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1009.5611997992107</v>
      </c>
      <c r="BI261">
        <f t="shared" si="183"/>
        <v>10.846844305413248</v>
      </c>
      <c r="BJ261" t="e">
        <f t="shared" si="184"/>
        <v>#DIV/0!</v>
      </c>
      <c r="BK261">
        <f t="shared" si="185"/>
        <v>1.0744117649896362E-2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253</v>
      </c>
      <c r="CG261">
        <v>1000</v>
      </c>
      <c r="CH261" t="s">
        <v>414</v>
      </c>
      <c r="CI261">
        <v>1110.1500000000001</v>
      </c>
      <c r="CJ261">
        <v>1175.8634999999999</v>
      </c>
      <c r="CK261">
        <v>1152.67</v>
      </c>
      <c r="CL261">
        <v>1.3005735999999999E-4</v>
      </c>
      <c r="CM261">
        <v>6.5004835999999994E-4</v>
      </c>
      <c r="CN261">
        <v>4.7597999359999997E-2</v>
      </c>
      <c r="CO261">
        <v>5.5000000000000003E-4</v>
      </c>
      <c r="CP261">
        <f t="shared" si="196"/>
        <v>1200.065714285714</v>
      </c>
      <c r="CQ261">
        <f t="shared" si="197"/>
        <v>1009.5611997992107</v>
      </c>
      <c r="CR261">
        <f t="shared" si="198"/>
        <v>0.84125493111025784</v>
      </c>
      <c r="CS261">
        <f t="shared" si="199"/>
        <v>0.16202201704279776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1658328957.0999999</v>
      </c>
      <c r="CZ261">
        <v>1608.441428571429</v>
      </c>
      <c r="DA261">
        <v>1629.6685714285711</v>
      </c>
      <c r="DB261">
        <v>34.175800000000002</v>
      </c>
      <c r="DC261">
        <v>32.68177142857143</v>
      </c>
      <c r="DD261">
        <v>1612.3685714285721</v>
      </c>
      <c r="DE261">
        <v>33.833899999999993</v>
      </c>
      <c r="DF261">
        <v>650.36814285714286</v>
      </c>
      <c r="DG261">
        <v>101.1054285714286</v>
      </c>
      <c r="DH261">
        <v>9.9984028571428588E-2</v>
      </c>
      <c r="DI261">
        <v>33.883371428571429</v>
      </c>
      <c r="DJ261">
        <v>999.89999999999986</v>
      </c>
      <c r="DK261">
        <v>33.415142857142861</v>
      </c>
      <c r="DL261">
        <v>0</v>
      </c>
      <c r="DM261">
        <v>0</v>
      </c>
      <c r="DN261">
        <v>9012.8557142857153</v>
      </c>
      <c r="DO261">
        <v>0</v>
      </c>
      <c r="DP261">
        <v>1883.7714285714289</v>
      </c>
      <c r="DQ261">
        <v>-21.228471428571432</v>
      </c>
      <c r="DR261">
        <v>1665.3557142857139</v>
      </c>
      <c r="DS261">
        <v>1684.73</v>
      </c>
      <c r="DT261">
        <v>1.494014285714286</v>
      </c>
      <c r="DU261">
        <v>1629.6685714285711</v>
      </c>
      <c r="DV261">
        <v>32.68177142857143</v>
      </c>
      <c r="DW261">
        <v>3.4553600000000002</v>
      </c>
      <c r="DX261">
        <v>3.3043085714285709</v>
      </c>
      <c r="DY261">
        <v>26.402000000000001</v>
      </c>
      <c r="DZ261">
        <v>25.646442857142851</v>
      </c>
      <c r="EA261">
        <v>1200.065714285714</v>
      </c>
      <c r="EB261">
        <v>0.95799500000000004</v>
      </c>
      <c r="EC261">
        <v>4.2005242857142848E-2</v>
      </c>
      <c r="ED261">
        <v>0</v>
      </c>
      <c r="EE261">
        <v>632.38742857142859</v>
      </c>
      <c r="EF261">
        <v>5.0001600000000002</v>
      </c>
      <c r="EG261">
        <v>9393.8642857142859</v>
      </c>
      <c r="EH261">
        <v>9515.692857142858</v>
      </c>
      <c r="EI261">
        <v>48.017714285714291</v>
      </c>
      <c r="EJ261">
        <v>50.767714285714291</v>
      </c>
      <c r="EK261">
        <v>49.25</v>
      </c>
      <c r="EL261">
        <v>49.25</v>
      </c>
      <c r="EM261">
        <v>49.758857142857153</v>
      </c>
      <c r="EN261">
        <v>1144.8657142857139</v>
      </c>
      <c r="EO261">
        <v>50.2</v>
      </c>
      <c r="EP261">
        <v>0</v>
      </c>
      <c r="EQ261">
        <v>771470.40000009537</v>
      </c>
      <c r="ER261">
        <v>0</v>
      </c>
      <c r="ES261">
        <v>632.36864000000003</v>
      </c>
      <c r="ET261">
        <v>-7.4461545362669843E-2</v>
      </c>
      <c r="EU261">
        <v>-31.520000139260059</v>
      </c>
      <c r="EV261">
        <v>9395.6980000000003</v>
      </c>
      <c r="EW261">
        <v>15</v>
      </c>
      <c r="EX261">
        <v>1658327627.5</v>
      </c>
      <c r="EY261" t="s">
        <v>416</v>
      </c>
      <c r="EZ261">
        <v>1658327627.5</v>
      </c>
      <c r="FA261">
        <v>1658327617.5</v>
      </c>
      <c r="FB261">
        <v>12</v>
      </c>
      <c r="FC261">
        <v>-0.68500000000000005</v>
      </c>
      <c r="FD261">
        <v>-0.255</v>
      </c>
      <c r="FE261">
        <v>-3.9239999999999999</v>
      </c>
      <c r="FF261">
        <v>0.28599999999999998</v>
      </c>
      <c r="FG261">
        <v>1546</v>
      </c>
      <c r="FH261">
        <v>32</v>
      </c>
      <c r="FI261">
        <v>0.03</v>
      </c>
      <c r="FJ261">
        <v>0.04</v>
      </c>
      <c r="FK261">
        <v>-21.123930000000001</v>
      </c>
      <c r="FL261">
        <v>-0.25704540337711651</v>
      </c>
      <c r="FM261">
        <v>0.143638952237894</v>
      </c>
      <c r="FN261">
        <v>1</v>
      </c>
      <c r="FO261">
        <v>632.41382352941184</v>
      </c>
      <c r="FP261">
        <v>-0.72757830785282895</v>
      </c>
      <c r="FQ261">
        <v>0.22797374340406459</v>
      </c>
      <c r="FR261">
        <v>1</v>
      </c>
      <c r="FS261">
        <v>1.50993025</v>
      </c>
      <c r="FT261">
        <v>2.0511106941833519E-2</v>
      </c>
      <c r="FU261">
        <v>1.3992680852413531E-2</v>
      </c>
      <c r="FV261">
        <v>1</v>
      </c>
      <c r="FW261">
        <v>3</v>
      </c>
      <c r="FX261">
        <v>3</v>
      </c>
      <c r="FY261" t="s">
        <v>667</v>
      </c>
      <c r="FZ261">
        <v>3.3692700000000002</v>
      </c>
      <c r="GA261">
        <v>2.8936999999999999</v>
      </c>
      <c r="GB261">
        <v>0.24431</v>
      </c>
      <c r="GC261">
        <v>0.248811</v>
      </c>
      <c r="GD261">
        <v>0.14118</v>
      </c>
      <c r="GE261">
        <v>0.139432</v>
      </c>
      <c r="GF261">
        <v>26062.7</v>
      </c>
      <c r="GG261">
        <v>22536.9</v>
      </c>
      <c r="GH261">
        <v>30846.9</v>
      </c>
      <c r="GI261">
        <v>27981.9</v>
      </c>
      <c r="GJ261">
        <v>34907.199999999997</v>
      </c>
      <c r="GK261">
        <v>33978</v>
      </c>
      <c r="GL261">
        <v>40211.599999999999</v>
      </c>
      <c r="GM261">
        <v>39001.5</v>
      </c>
      <c r="GN261">
        <v>2.3084500000000001</v>
      </c>
      <c r="GO261">
        <v>1.5681499999999999</v>
      </c>
      <c r="GP261">
        <v>0</v>
      </c>
      <c r="GQ261">
        <v>2.58684E-2</v>
      </c>
      <c r="GR261">
        <v>999.9</v>
      </c>
      <c r="GS261">
        <v>32.988900000000001</v>
      </c>
      <c r="GT261">
        <v>58.4</v>
      </c>
      <c r="GU261">
        <v>39.799999999999997</v>
      </c>
      <c r="GV261">
        <v>42.366399999999999</v>
      </c>
      <c r="GW261">
        <v>50.472900000000003</v>
      </c>
      <c r="GX261">
        <v>41.694699999999997</v>
      </c>
      <c r="GY261">
        <v>1</v>
      </c>
      <c r="GZ261">
        <v>0.658084</v>
      </c>
      <c r="HA261">
        <v>1.74434</v>
      </c>
      <c r="HB261">
        <v>20.199400000000001</v>
      </c>
      <c r="HC261">
        <v>5.2145900000000003</v>
      </c>
      <c r="HD261">
        <v>11.974</v>
      </c>
      <c r="HE261">
        <v>4.98935</v>
      </c>
      <c r="HF261">
        <v>3.2925</v>
      </c>
      <c r="HG261">
        <v>8393.9</v>
      </c>
      <c r="HH261">
        <v>9999</v>
      </c>
      <c r="HI261">
        <v>9999</v>
      </c>
      <c r="HJ261">
        <v>971.3</v>
      </c>
      <c r="HK261">
        <v>4.9712500000000004</v>
      </c>
      <c r="HL261">
        <v>1.87432</v>
      </c>
      <c r="HM261">
        <v>1.8706400000000001</v>
      </c>
      <c r="HN261">
        <v>1.8702799999999999</v>
      </c>
      <c r="HO261">
        <v>1.87486</v>
      </c>
      <c r="HP261">
        <v>1.87161</v>
      </c>
      <c r="HQ261">
        <v>1.86707</v>
      </c>
      <c r="HR261">
        <v>1.87805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-3.93</v>
      </c>
      <c r="IG261">
        <v>0.3417</v>
      </c>
      <c r="IH261">
        <v>-2.1003025613674828</v>
      </c>
      <c r="II261">
        <v>1.7196870422270779E-5</v>
      </c>
      <c r="IJ261">
        <v>-2.1741833173098589E-6</v>
      </c>
      <c r="IK261">
        <v>9.0595066644434051E-10</v>
      </c>
      <c r="IL261">
        <v>-0.3055493333670728</v>
      </c>
      <c r="IM261">
        <v>-1.2435942757381079E-3</v>
      </c>
      <c r="IN261">
        <v>8.3241555849602686E-4</v>
      </c>
      <c r="IO261">
        <v>-6.8006265696850886E-6</v>
      </c>
      <c r="IP261">
        <v>17</v>
      </c>
      <c r="IQ261">
        <v>2050</v>
      </c>
      <c r="IR261">
        <v>3</v>
      </c>
      <c r="IS261">
        <v>34</v>
      </c>
      <c r="IT261">
        <v>22.2</v>
      </c>
      <c r="IU261">
        <v>22.4</v>
      </c>
      <c r="IV261">
        <v>3.2128899999999998</v>
      </c>
      <c r="IW261">
        <v>2.5280800000000001</v>
      </c>
      <c r="IX261">
        <v>1.49902</v>
      </c>
      <c r="IY261">
        <v>2.2814899999999998</v>
      </c>
      <c r="IZ261">
        <v>1.69678</v>
      </c>
      <c r="JA261">
        <v>2.4108900000000002</v>
      </c>
      <c r="JB261">
        <v>44.223199999999999</v>
      </c>
      <c r="JC261">
        <v>13.326499999999999</v>
      </c>
      <c r="JD261">
        <v>18</v>
      </c>
      <c r="JE261">
        <v>695.36</v>
      </c>
      <c r="JF261">
        <v>286.08600000000001</v>
      </c>
      <c r="JG261">
        <v>29.9968</v>
      </c>
      <c r="JH261">
        <v>35.816499999999998</v>
      </c>
      <c r="JI261">
        <v>30.0001</v>
      </c>
      <c r="JJ261">
        <v>35.552</v>
      </c>
      <c r="JK261">
        <v>35.546100000000003</v>
      </c>
      <c r="JL261">
        <v>64.345100000000002</v>
      </c>
      <c r="JM261">
        <v>27.9514</v>
      </c>
      <c r="JN261">
        <v>40.189</v>
      </c>
      <c r="JO261">
        <v>30</v>
      </c>
      <c r="JP261">
        <v>1642.33</v>
      </c>
      <c r="JQ261">
        <v>32.7179</v>
      </c>
      <c r="JR261">
        <v>98.305599999999998</v>
      </c>
      <c r="JS261">
        <v>98.224999999999994</v>
      </c>
    </row>
    <row r="262" spans="1:279" x14ac:dyDescent="0.2">
      <c r="A262">
        <v>247</v>
      </c>
      <c r="B262">
        <v>1658328963.0999999</v>
      </c>
      <c r="C262">
        <v>982</v>
      </c>
      <c r="D262" t="s">
        <v>914</v>
      </c>
      <c r="E262" t="s">
        <v>915</v>
      </c>
      <c r="F262">
        <v>4</v>
      </c>
      <c r="G262">
        <v>1658328960.7874999</v>
      </c>
      <c r="H262">
        <f t="shared" si="150"/>
        <v>1.6518565516506841E-3</v>
      </c>
      <c r="I262">
        <f t="shared" si="151"/>
        <v>1.651856551650684</v>
      </c>
      <c r="J262">
        <f t="shared" si="152"/>
        <v>10.779448260982806</v>
      </c>
      <c r="K262">
        <f t="shared" si="153"/>
        <v>1614.68</v>
      </c>
      <c r="L262">
        <f t="shared" si="154"/>
        <v>1388.4952954728615</v>
      </c>
      <c r="M262">
        <f t="shared" si="155"/>
        <v>140.52383073577334</v>
      </c>
      <c r="N262">
        <f t="shared" si="156"/>
        <v>163.41504343028103</v>
      </c>
      <c r="O262">
        <f t="shared" si="157"/>
        <v>9.5335508419503265E-2</v>
      </c>
      <c r="P262">
        <f t="shared" si="158"/>
        <v>2.7638713020611627</v>
      </c>
      <c r="Q262">
        <f t="shared" si="159"/>
        <v>9.3545597232200184E-2</v>
      </c>
      <c r="R262">
        <f t="shared" si="160"/>
        <v>5.8624015635783205E-2</v>
      </c>
      <c r="S262">
        <f t="shared" si="161"/>
        <v>194.42961413903629</v>
      </c>
      <c r="T262">
        <f t="shared" si="162"/>
        <v>34.631423377575047</v>
      </c>
      <c r="U262">
        <f t="shared" si="163"/>
        <v>33.4076375</v>
      </c>
      <c r="V262">
        <f t="shared" si="164"/>
        <v>5.1689819007428222</v>
      </c>
      <c r="W262">
        <f t="shared" si="165"/>
        <v>65.161269620352797</v>
      </c>
      <c r="X262">
        <f t="shared" si="166"/>
        <v>3.4580276589632257</v>
      </c>
      <c r="Y262">
        <f t="shared" si="167"/>
        <v>5.3068758161260998</v>
      </c>
      <c r="Z262">
        <f t="shared" si="168"/>
        <v>1.7109542417795964</v>
      </c>
      <c r="AA262">
        <f t="shared" si="169"/>
        <v>-72.846873927795173</v>
      </c>
      <c r="AB262">
        <f t="shared" si="170"/>
        <v>70.146356874356968</v>
      </c>
      <c r="AC262">
        <f t="shared" si="171"/>
        <v>5.8492207588968714</v>
      </c>
      <c r="AD262">
        <f t="shared" si="172"/>
        <v>197.57831784449496</v>
      </c>
      <c r="AE262">
        <f t="shared" si="173"/>
        <v>20.526006176335045</v>
      </c>
      <c r="AF262">
        <f t="shared" si="174"/>
        <v>1.6543305365124914</v>
      </c>
      <c r="AG262">
        <f t="shared" si="175"/>
        <v>10.779448260982806</v>
      </c>
      <c r="AH262">
        <v>1692.235422124259</v>
      </c>
      <c r="AI262">
        <v>1675.0112727272719</v>
      </c>
      <c r="AJ262">
        <v>1.77205062369637</v>
      </c>
      <c r="AK262">
        <v>64.333968966541633</v>
      </c>
      <c r="AL262">
        <f t="shared" si="176"/>
        <v>1.651856551650684</v>
      </c>
      <c r="AM262">
        <v>32.69184429222129</v>
      </c>
      <c r="AN262">
        <v>34.166641212121199</v>
      </c>
      <c r="AO262">
        <v>-5.2818273199533596E-4</v>
      </c>
      <c r="AP262">
        <v>90.117840984765252</v>
      </c>
      <c r="AQ262">
        <v>13</v>
      </c>
      <c r="AR262">
        <v>2</v>
      </c>
      <c r="AS262">
        <f t="shared" si="177"/>
        <v>1</v>
      </c>
      <c r="AT262">
        <f t="shared" si="178"/>
        <v>0</v>
      </c>
      <c r="AU262">
        <f t="shared" si="179"/>
        <v>47097.90089498095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1009.5274513673762</v>
      </c>
      <c r="BI262">
        <f t="shared" si="183"/>
        <v>10.779448260982806</v>
      </c>
      <c r="BJ262" t="e">
        <f t="shared" si="184"/>
        <v>#DIV/0!</v>
      </c>
      <c r="BK262">
        <f t="shared" si="185"/>
        <v>1.0677716833140446E-2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253</v>
      </c>
      <c r="CG262">
        <v>1000</v>
      </c>
      <c r="CH262" t="s">
        <v>414</v>
      </c>
      <c r="CI262">
        <v>1110.1500000000001</v>
      </c>
      <c r="CJ262">
        <v>1175.8634999999999</v>
      </c>
      <c r="CK262">
        <v>1152.67</v>
      </c>
      <c r="CL262">
        <v>1.3005735999999999E-4</v>
      </c>
      <c r="CM262">
        <v>6.5004835999999994E-4</v>
      </c>
      <c r="CN262">
        <v>4.7597999359999997E-2</v>
      </c>
      <c r="CO262">
        <v>5.5000000000000003E-4</v>
      </c>
      <c r="CP262">
        <f t="shared" si="196"/>
        <v>1200.0262499999999</v>
      </c>
      <c r="CQ262">
        <f t="shared" si="197"/>
        <v>1009.5274513673762</v>
      </c>
      <c r="CR262">
        <f t="shared" si="198"/>
        <v>0.8412544736978681</v>
      </c>
      <c r="CS262">
        <f t="shared" si="199"/>
        <v>0.16202113423688549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1658328960.7874999</v>
      </c>
      <c r="CZ262">
        <v>1614.68</v>
      </c>
      <c r="DA262">
        <v>1636.08125</v>
      </c>
      <c r="DB262">
        <v>34.168262499999997</v>
      </c>
      <c r="DC262">
        <v>32.694162499999997</v>
      </c>
      <c r="DD262">
        <v>1618.605</v>
      </c>
      <c r="DE262">
        <v>33.826612500000003</v>
      </c>
      <c r="DF262">
        <v>650.35137499999996</v>
      </c>
      <c r="DG262">
        <v>101.10575</v>
      </c>
      <c r="DH262">
        <v>0.100088575</v>
      </c>
      <c r="DI262">
        <v>33.878399999999999</v>
      </c>
      <c r="DJ262">
        <v>999.9</v>
      </c>
      <c r="DK262">
        <v>33.4076375</v>
      </c>
      <c r="DL262">
        <v>0</v>
      </c>
      <c r="DM262">
        <v>0</v>
      </c>
      <c r="DN262">
        <v>8984.7637500000001</v>
      </c>
      <c r="DO262">
        <v>0</v>
      </c>
      <c r="DP262">
        <v>1884.30125</v>
      </c>
      <c r="DQ262">
        <v>-21.401262500000001</v>
      </c>
      <c r="DR262">
        <v>1671.80125</v>
      </c>
      <c r="DS262">
        <v>1691.38</v>
      </c>
      <c r="DT262">
        <v>1.4740837499999999</v>
      </c>
      <c r="DU262">
        <v>1636.08125</v>
      </c>
      <c r="DV262">
        <v>32.694162499999997</v>
      </c>
      <c r="DW262">
        <v>3.4546100000000002</v>
      </c>
      <c r="DX262">
        <v>3.3055724999999998</v>
      </c>
      <c r="DY262">
        <v>26.398299999999999</v>
      </c>
      <c r="DZ262">
        <v>25.652887499999999</v>
      </c>
      <c r="EA262">
        <v>1200.0262499999999</v>
      </c>
      <c r="EB262">
        <v>0.95800737499999999</v>
      </c>
      <c r="EC262">
        <v>4.1992612499999998E-2</v>
      </c>
      <c r="ED262">
        <v>0</v>
      </c>
      <c r="EE262">
        <v>632.46062499999994</v>
      </c>
      <c r="EF262">
        <v>5.0001600000000002</v>
      </c>
      <c r="EG262">
        <v>9393.0224999999991</v>
      </c>
      <c r="EH262">
        <v>9515.3950000000004</v>
      </c>
      <c r="EI262">
        <v>48</v>
      </c>
      <c r="EJ262">
        <v>50.757750000000001</v>
      </c>
      <c r="EK262">
        <v>49.218499999999999</v>
      </c>
      <c r="EL262">
        <v>49.273249999999997</v>
      </c>
      <c r="EM262">
        <v>49.733999999999988</v>
      </c>
      <c r="EN262">
        <v>1144.845</v>
      </c>
      <c r="EO262">
        <v>50.18</v>
      </c>
      <c r="EP262">
        <v>0</v>
      </c>
      <c r="EQ262">
        <v>771474.60000014305</v>
      </c>
      <c r="ER262">
        <v>0</v>
      </c>
      <c r="ES262">
        <v>632.37034615384619</v>
      </c>
      <c r="ET262">
        <v>-0.2993846245158473</v>
      </c>
      <c r="EU262">
        <v>-16.794188086124649</v>
      </c>
      <c r="EV262">
        <v>9393.8642307692298</v>
      </c>
      <c r="EW262">
        <v>15</v>
      </c>
      <c r="EX262">
        <v>1658327627.5</v>
      </c>
      <c r="EY262" t="s">
        <v>416</v>
      </c>
      <c r="EZ262">
        <v>1658327627.5</v>
      </c>
      <c r="FA262">
        <v>1658327617.5</v>
      </c>
      <c r="FB262">
        <v>12</v>
      </c>
      <c r="FC262">
        <v>-0.68500000000000005</v>
      </c>
      <c r="FD262">
        <v>-0.255</v>
      </c>
      <c r="FE262">
        <v>-3.9239999999999999</v>
      </c>
      <c r="FF262">
        <v>0.28599999999999998</v>
      </c>
      <c r="FG262">
        <v>1546</v>
      </c>
      <c r="FH262">
        <v>32</v>
      </c>
      <c r="FI262">
        <v>0.03</v>
      </c>
      <c r="FJ262">
        <v>0.04</v>
      </c>
      <c r="FK262">
        <v>-21.198867499999999</v>
      </c>
      <c r="FL262">
        <v>-0.89758761726072889</v>
      </c>
      <c r="FM262">
        <v>0.18154217056582189</v>
      </c>
      <c r="FN262">
        <v>0</v>
      </c>
      <c r="FO262">
        <v>632.3859705882353</v>
      </c>
      <c r="FP262">
        <v>-5.1046601178716032E-2</v>
      </c>
      <c r="FQ262">
        <v>0.21280915024751129</v>
      </c>
      <c r="FR262">
        <v>1</v>
      </c>
      <c r="FS262">
        <v>1.505682</v>
      </c>
      <c r="FT262">
        <v>-0.130718273921204</v>
      </c>
      <c r="FU262">
        <v>1.945007701784238E-2</v>
      </c>
      <c r="FV262">
        <v>0</v>
      </c>
      <c r="FW262">
        <v>1</v>
      </c>
      <c r="FX262">
        <v>3</v>
      </c>
      <c r="FY262" t="s">
        <v>425</v>
      </c>
      <c r="FZ262">
        <v>3.3692799999999998</v>
      </c>
      <c r="GA262">
        <v>2.8934799999999998</v>
      </c>
      <c r="GB262">
        <v>0.24493400000000001</v>
      </c>
      <c r="GC262">
        <v>0.24939900000000001</v>
      </c>
      <c r="GD262">
        <v>0.14116699999999999</v>
      </c>
      <c r="GE262">
        <v>0.13947999999999999</v>
      </c>
      <c r="GF262">
        <v>26041.1</v>
      </c>
      <c r="GG262">
        <v>22519</v>
      </c>
      <c r="GH262">
        <v>30846.9</v>
      </c>
      <c r="GI262">
        <v>27981.7</v>
      </c>
      <c r="GJ262">
        <v>34908</v>
      </c>
      <c r="GK262">
        <v>33976.1</v>
      </c>
      <c r="GL262">
        <v>40211.9</v>
      </c>
      <c r="GM262">
        <v>39001.300000000003</v>
      </c>
      <c r="GN262">
        <v>2.3085300000000002</v>
      </c>
      <c r="GO262">
        <v>1.56833</v>
      </c>
      <c r="GP262">
        <v>0</v>
      </c>
      <c r="GQ262">
        <v>2.7217000000000002E-2</v>
      </c>
      <c r="GR262">
        <v>999.9</v>
      </c>
      <c r="GS262">
        <v>32.969700000000003</v>
      </c>
      <c r="GT262">
        <v>58.4</v>
      </c>
      <c r="GU262">
        <v>39.799999999999997</v>
      </c>
      <c r="GV262">
        <v>42.368000000000002</v>
      </c>
      <c r="GW262">
        <v>51.102899999999998</v>
      </c>
      <c r="GX262">
        <v>41.538499999999999</v>
      </c>
      <c r="GY262">
        <v>1</v>
      </c>
      <c r="GZ262">
        <v>0.65802300000000002</v>
      </c>
      <c r="HA262">
        <v>1.7339199999999999</v>
      </c>
      <c r="HB262">
        <v>20.199400000000001</v>
      </c>
      <c r="HC262">
        <v>5.2140000000000004</v>
      </c>
      <c r="HD262">
        <v>11.974</v>
      </c>
      <c r="HE262">
        <v>4.9893000000000001</v>
      </c>
      <c r="HF262">
        <v>3.2924500000000001</v>
      </c>
      <c r="HG262">
        <v>8393.9</v>
      </c>
      <c r="HH262">
        <v>9999</v>
      </c>
      <c r="HI262">
        <v>9999</v>
      </c>
      <c r="HJ262">
        <v>971.3</v>
      </c>
      <c r="HK262">
        <v>4.9712399999999999</v>
      </c>
      <c r="HL262">
        <v>1.87432</v>
      </c>
      <c r="HM262">
        <v>1.8706499999999999</v>
      </c>
      <c r="HN262">
        <v>1.8702700000000001</v>
      </c>
      <c r="HO262">
        <v>1.87487</v>
      </c>
      <c r="HP262">
        <v>1.8715900000000001</v>
      </c>
      <c r="HQ262">
        <v>1.86707</v>
      </c>
      <c r="HR262">
        <v>1.87805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-3.93</v>
      </c>
      <c r="IG262">
        <v>0.34160000000000001</v>
      </c>
      <c r="IH262">
        <v>-2.1003025613674828</v>
      </c>
      <c r="II262">
        <v>1.7196870422270779E-5</v>
      </c>
      <c r="IJ262">
        <v>-2.1741833173098589E-6</v>
      </c>
      <c r="IK262">
        <v>9.0595066644434051E-10</v>
      </c>
      <c r="IL262">
        <v>-0.3055493333670728</v>
      </c>
      <c r="IM262">
        <v>-1.2435942757381079E-3</v>
      </c>
      <c r="IN262">
        <v>8.3241555849602686E-4</v>
      </c>
      <c r="IO262">
        <v>-6.8006265696850886E-6</v>
      </c>
      <c r="IP262">
        <v>17</v>
      </c>
      <c r="IQ262">
        <v>2050</v>
      </c>
      <c r="IR262">
        <v>3</v>
      </c>
      <c r="IS262">
        <v>34</v>
      </c>
      <c r="IT262">
        <v>22.3</v>
      </c>
      <c r="IU262">
        <v>22.4</v>
      </c>
      <c r="IV262">
        <v>3.2226599999999999</v>
      </c>
      <c r="IW262">
        <v>2.5378400000000001</v>
      </c>
      <c r="IX262">
        <v>1.49902</v>
      </c>
      <c r="IY262">
        <v>2.2814899999999998</v>
      </c>
      <c r="IZ262">
        <v>1.69678</v>
      </c>
      <c r="JA262">
        <v>2.2656200000000002</v>
      </c>
      <c r="JB262">
        <v>44.250900000000001</v>
      </c>
      <c r="JC262">
        <v>13.3177</v>
      </c>
      <c r="JD262">
        <v>18</v>
      </c>
      <c r="JE262">
        <v>695.42200000000003</v>
      </c>
      <c r="JF262">
        <v>286.17200000000003</v>
      </c>
      <c r="JG262">
        <v>29.997</v>
      </c>
      <c r="JH262">
        <v>35.816499999999998</v>
      </c>
      <c r="JI262">
        <v>30.0001</v>
      </c>
      <c r="JJ262">
        <v>35.552</v>
      </c>
      <c r="JK262">
        <v>35.546100000000003</v>
      </c>
      <c r="JL262">
        <v>64.560400000000001</v>
      </c>
      <c r="JM262">
        <v>27.9514</v>
      </c>
      <c r="JN262">
        <v>39.809399999999997</v>
      </c>
      <c r="JO262">
        <v>30</v>
      </c>
      <c r="JP262">
        <v>1649.01</v>
      </c>
      <c r="JQ262">
        <v>32.736600000000003</v>
      </c>
      <c r="JR262">
        <v>98.306100000000001</v>
      </c>
      <c r="JS262">
        <v>98.224599999999995</v>
      </c>
    </row>
    <row r="263" spans="1:279" x14ac:dyDescent="0.2">
      <c r="A263">
        <v>248</v>
      </c>
      <c r="B263">
        <v>1658328967.0999999</v>
      </c>
      <c r="C263">
        <v>986</v>
      </c>
      <c r="D263" t="s">
        <v>916</v>
      </c>
      <c r="E263" t="s">
        <v>917</v>
      </c>
      <c r="F263">
        <v>4</v>
      </c>
      <c r="G263">
        <v>1658328965.0999999</v>
      </c>
      <c r="H263">
        <f t="shared" si="150"/>
        <v>1.6373088053129835E-3</v>
      </c>
      <c r="I263">
        <f t="shared" si="151"/>
        <v>1.6373088053129834</v>
      </c>
      <c r="J263">
        <f t="shared" si="152"/>
        <v>10.781742842844739</v>
      </c>
      <c r="K263">
        <f t="shared" si="153"/>
        <v>1621.8985714285709</v>
      </c>
      <c r="L263">
        <f t="shared" si="154"/>
        <v>1393.8640400449701</v>
      </c>
      <c r="M263">
        <f t="shared" si="155"/>
        <v>141.06730128909916</v>
      </c>
      <c r="N263">
        <f t="shared" si="156"/>
        <v>164.14574726290527</v>
      </c>
      <c r="O263">
        <f t="shared" si="157"/>
        <v>9.4482214169574016E-2</v>
      </c>
      <c r="P263">
        <f t="shared" si="158"/>
        <v>2.7645592243871473</v>
      </c>
      <c r="Q263">
        <f t="shared" si="159"/>
        <v>9.2724310843245478E-2</v>
      </c>
      <c r="R263">
        <f t="shared" si="160"/>
        <v>5.8107910682194674E-2</v>
      </c>
      <c r="S263">
        <f t="shared" si="161"/>
        <v>194.4296687553641</v>
      </c>
      <c r="T263">
        <f t="shared" si="162"/>
        <v>34.63325304781435</v>
      </c>
      <c r="U263">
        <f t="shared" si="163"/>
        <v>33.406714285714287</v>
      </c>
      <c r="V263">
        <f t="shared" si="164"/>
        <v>5.1687145687162976</v>
      </c>
      <c r="W263">
        <f t="shared" si="165"/>
        <v>65.164183230274702</v>
      </c>
      <c r="X263">
        <f t="shared" si="166"/>
        <v>3.4578016774777138</v>
      </c>
      <c r="Y263">
        <f t="shared" si="167"/>
        <v>5.3062917481197713</v>
      </c>
      <c r="Z263">
        <f t="shared" si="168"/>
        <v>1.7109128912385838</v>
      </c>
      <c r="AA263">
        <f t="shared" si="169"/>
        <v>-72.205318314302573</v>
      </c>
      <c r="AB263">
        <f t="shared" si="170"/>
        <v>70.007587254880292</v>
      </c>
      <c r="AC263">
        <f t="shared" si="171"/>
        <v>5.8361140502527906</v>
      </c>
      <c r="AD263">
        <f t="shared" si="172"/>
        <v>198.06805174619464</v>
      </c>
      <c r="AE263">
        <f t="shared" si="173"/>
        <v>20.097048682247685</v>
      </c>
      <c r="AF263">
        <f t="shared" si="174"/>
        <v>1.6384465248137317</v>
      </c>
      <c r="AG263">
        <f t="shared" si="175"/>
        <v>10.781742842844739</v>
      </c>
      <c r="AH263">
        <v>1698.6855154130151</v>
      </c>
      <c r="AI263">
        <v>1681.799333333332</v>
      </c>
      <c r="AJ263">
        <v>1.685166275133765</v>
      </c>
      <c r="AK263">
        <v>64.333968966541633</v>
      </c>
      <c r="AL263">
        <f t="shared" si="176"/>
        <v>1.6373088053129834</v>
      </c>
      <c r="AM263">
        <v>32.706937702050411</v>
      </c>
      <c r="AN263">
        <v>34.166078787878767</v>
      </c>
      <c r="AO263">
        <v>-3.6046154985832931E-5</v>
      </c>
      <c r="AP263">
        <v>90.117840984765252</v>
      </c>
      <c r="AQ263">
        <v>13</v>
      </c>
      <c r="AR263">
        <v>2</v>
      </c>
      <c r="AS263">
        <f t="shared" si="177"/>
        <v>1</v>
      </c>
      <c r="AT263">
        <f t="shared" si="178"/>
        <v>0</v>
      </c>
      <c r="AU263">
        <f t="shared" si="179"/>
        <v>47117.06220611163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1009.5238283706544</v>
      </c>
      <c r="BI263">
        <f t="shared" si="183"/>
        <v>10.781742842844739</v>
      </c>
      <c r="BJ263" t="e">
        <f t="shared" si="184"/>
        <v>#DIV/0!</v>
      </c>
      <c r="BK263">
        <f t="shared" si="185"/>
        <v>1.0680028088337644E-2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253</v>
      </c>
      <c r="CG263">
        <v>1000</v>
      </c>
      <c r="CH263" t="s">
        <v>414</v>
      </c>
      <c r="CI263">
        <v>1110.1500000000001</v>
      </c>
      <c r="CJ263">
        <v>1175.8634999999999</v>
      </c>
      <c r="CK263">
        <v>1152.67</v>
      </c>
      <c r="CL263">
        <v>1.3005735999999999E-4</v>
      </c>
      <c r="CM263">
        <v>6.5004835999999994E-4</v>
      </c>
      <c r="CN263">
        <v>4.7597999359999997E-2</v>
      </c>
      <c r="CO263">
        <v>5.5000000000000003E-4</v>
      </c>
      <c r="CP263">
        <f t="shared" si="196"/>
        <v>1200.021428571428</v>
      </c>
      <c r="CQ263">
        <f t="shared" si="197"/>
        <v>1009.5238283706544</v>
      </c>
      <c r="CR263">
        <f t="shared" si="198"/>
        <v>0.8412548345677856</v>
      </c>
      <c r="CS263">
        <f t="shared" si="199"/>
        <v>0.16202183071582643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1658328965.0999999</v>
      </c>
      <c r="CZ263">
        <v>1621.8985714285709</v>
      </c>
      <c r="DA263">
        <v>1642.8914285714291</v>
      </c>
      <c r="DB263">
        <v>34.165999999999997</v>
      </c>
      <c r="DC263">
        <v>32.706042857142847</v>
      </c>
      <c r="DD263">
        <v>1625.825714285714</v>
      </c>
      <c r="DE263">
        <v>33.824442857142863</v>
      </c>
      <c r="DF263">
        <v>650.34814285714288</v>
      </c>
      <c r="DG263">
        <v>101.10599999999999</v>
      </c>
      <c r="DH263">
        <v>9.9926285714285717E-2</v>
      </c>
      <c r="DI263">
        <v>33.876428571428569</v>
      </c>
      <c r="DJ263">
        <v>999.89999999999986</v>
      </c>
      <c r="DK263">
        <v>33.406714285714287</v>
      </c>
      <c r="DL263">
        <v>0</v>
      </c>
      <c r="DM263">
        <v>0</v>
      </c>
      <c r="DN263">
        <v>8988.3928571428569</v>
      </c>
      <c r="DO263">
        <v>0</v>
      </c>
      <c r="DP263">
        <v>1883.752857142857</v>
      </c>
      <c r="DQ263">
        <v>-20.991485714285719</v>
      </c>
      <c r="DR263">
        <v>1679.272857142857</v>
      </c>
      <c r="DS263">
        <v>1698.44</v>
      </c>
      <c r="DT263">
        <v>1.459988571428571</v>
      </c>
      <c r="DU263">
        <v>1642.8914285714291</v>
      </c>
      <c r="DV263">
        <v>32.706042857142847</v>
      </c>
      <c r="DW263">
        <v>3.454395714285714</v>
      </c>
      <c r="DX263">
        <v>3.306781428571429</v>
      </c>
      <c r="DY263">
        <v>26.39724285714286</v>
      </c>
      <c r="DZ263">
        <v>25.65907142857143</v>
      </c>
      <c r="EA263">
        <v>1200.021428571428</v>
      </c>
      <c r="EB263">
        <v>0.95799742857142856</v>
      </c>
      <c r="EC263">
        <v>4.2002914285714288E-2</v>
      </c>
      <c r="ED263">
        <v>0</v>
      </c>
      <c r="EE263">
        <v>632.1338571428571</v>
      </c>
      <c r="EF263">
        <v>5.0001600000000002</v>
      </c>
      <c r="EG263">
        <v>9391.36</v>
      </c>
      <c r="EH263">
        <v>9515.3457142857133</v>
      </c>
      <c r="EI263">
        <v>47.982000000000014</v>
      </c>
      <c r="EJ263">
        <v>50.767714285714291</v>
      </c>
      <c r="EK263">
        <v>49.232000000000014</v>
      </c>
      <c r="EL263">
        <v>49.240857142857138</v>
      </c>
      <c r="EM263">
        <v>49.713999999999999</v>
      </c>
      <c r="EN263">
        <v>1144.8271428571429</v>
      </c>
      <c r="EO263">
        <v>50.194285714285719</v>
      </c>
      <c r="EP263">
        <v>0</v>
      </c>
      <c r="EQ263">
        <v>771478.20000004768</v>
      </c>
      <c r="ER263">
        <v>0</v>
      </c>
      <c r="ES263">
        <v>632.31696153846144</v>
      </c>
      <c r="ET263">
        <v>-1.357982913940855</v>
      </c>
      <c r="EU263">
        <v>-19.213675298103141</v>
      </c>
      <c r="EV263">
        <v>9392.994615384614</v>
      </c>
      <c r="EW263">
        <v>15</v>
      </c>
      <c r="EX263">
        <v>1658327627.5</v>
      </c>
      <c r="EY263" t="s">
        <v>416</v>
      </c>
      <c r="EZ263">
        <v>1658327627.5</v>
      </c>
      <c r="FA263">
        <v>1658327617.5</v>
      </c>
      <c r="FB263">
        <v>12</v>
      </c>
      <c r="FC263">
        <v>-0.68500000000000005</v>
      </c>
      <c r="FD263">
        <v>-0.255</v>
      </c>
      <c r="FE263">
        <v>-3.9239999999999999</v>
      </c>
      <c r="FF263">
        <v>0.28599999999999998</v>
      </c>
      <c r="FG263">
        <v>1546</v>
      </c>
      <c r="FH263">
        <v>32</v>
      </c>
      <c r="FI263">
        <v>0.03</v>
      </c>
      <c r="FJ263">
        <v>0.04</v>
      </c>
      <c r="FK263">
        <v>-21.1923125</v>
      </c>
      <c r="FL263">
        <v>0.27024652908068442</v>
      </c>
      <c r="FM263">
        <v>0.17542523932932219</v>
      </c>
      <c r="FN263">
        <v>1</v>
      </c>
      <c r="FO263">
        <v>632.3343235294119</v>
      </c>
      <c r="FP263">
        <v>-0.54152788744542668</v>
      </c>
      <c r="FQ263">
        <v>0.2163435068953535</v>
      </c>
      <c r="FR263">
        <v>1</v>
      </c>
      <c r="FS263">
        <v>1.49686075</v>
      </c>
      <c r="FT263">
        <v>-0.26995395872420602</v>
      </c>
      <c r="FU263">
        <v>2.623953290242606E-2</v>
      </c>
      <c r="FV263">
        <v>0</v>
      </c>
      <c r="FW263">
        <v>2</v>
      </c>
      <c r="FX263">
        <v>3</v>
      </c>
      <c r="FY263" t="s">
        <v>417</v>
      </c>
      <c r="FZ263">
        <v>3.36938</v>
      </c>
      <c r="GA263">
        <v>2.8938600000000001</v>
      </c>
      <c r="GB263">
        <v>0.245527</v>
      </c>
      <c r="GC263">
        <v>0.24998899999999999</v>
      </c>
      <c r="GD263">
        <v>0.14116999999999999</v>
      </c>
      <c r="GE263">
        <v>0.13947799999999999</v>
      </c>
      <c r="GF263">
        <v>26019.8</v>
      </c>
      <c r="GG263">
        <v>22502.1</v>
      </c>
      <c r="GH263">
        <v>30846.1</v>
      </c>
      <c r="GI263">
        <v>27982.7</v>
      </c>
      <c r="GJ263">
        <v>34907.1</v>
      </c>
      <c r="GK263">
        <v>33977.199999999997</v>
      </c>
      <c r="GL263">
        <v>40210.9</v>
      </c>
      <c r="GM263">
        <v>39002.5</v>
      </c>
      <c r="GN263">
        <v>2.3085800000000001</v>
      </c>
      <c r="GO263">
        <v>1.5682700000000001</v>
      </c>
      <c r="GP263">
        <v>0</v>
      </c>
      <c r="GQ263">
        <v>2.7581999999999999E-2</v>
      </c>
      <c r="GR263">
        <v>999.9</v>
      </c>
      <c r="GS263">
        <v>32.954300000000003</v>
      </c>
      <c r="GT263">
        <v>58.4</v>
      </c>
      <c r="GU263">
        <v>39.799999999999997</v>
      </c>
      <c r="GV263">
        <v>42.369599999999998</v>
      </c>
      <c r="GW263">
        <v>51.042900000000003</v>
      </c>
      <c r="GX263">
        <v>41.169899999999998</v>
      </c>
      <c r="GY263">
        <v>1</v>
      </c>
      <c r="GZ263">
        <v>0.65801299999999996</v>
      </c>
      <c r="HA263">
        <v>1.72736</v>
      </c>
      <c r="HB263">
        <v>20.1996</v>
      </c>
      <c r="HC263">
        <v>5.2153400000000003</v>
      </c>
      <c r="HD263">
        <v>11.974</v>
      </c>
      <c r="HE263">
        <v>4.9896500000000001</v>
      </c>
      <c r="HF263">
        <v>3.2926500000000001</v>
      </c>
      <c r="HG263">
        <v>8394.1</v>
      </c>
      <c r="HH263">
        <v>9999</v>
      </c>
      <c r="HI263">
        <v>9999</v>
      </c>
      <c r="HJ263">
        <v>971.3</v>
      </c>
      <c r="HK263">
        <v>4.9712399999999999</v>
      </c>
      <c r="HL263">
        <v>1.8743300000000001</v>
      </c>
      <c r="HM263">
        <v>1.8706499999999999</v>
      </c>
      <c r="HN263">
        <v>1.87029</v>
      </c>
      <c r="HO263">
        <v>1.8748499999999999</v>
      </c>
      <c r="HP263">
        <v>1.8715900000000001</v>
      </c>
      <c r="HQ263">
        <v>1.86707</v>
      </c>
      <c r="HR263">
        <v>1.87805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-3.92</v>
      </c>
      <c r="IG263">
        <v>0.34160000000000001</v>
      </c>
      <c r="IH263">
        <v>-2.1003025613674828</v>
      </c>
      <c r="II263">
        <v>1.7196870422270779E-5</v>
      </c>
      <c r="IJ263">
        <v>-2.1741833173098589E-6</v>
      </c>
      <c r="IK263">
        <v>9.0595066644434051E-10</v>
      </c>
      <c r="IL263">
        <v>-0.3055493333670728</v>
      </c>
      <c r="IM263">
        <v>-1.2435942757381079E-3</v>
      </c>
      <c r="IN263">
        <v>8.3241555849602686E-4</v>
      </c>
      <c r="IO263">
        <v>-6.8006265696850886E-6</v>
      </c>
      <c r="IP263">
        <v>17</v>
      </c>
      <c r="IQ263">
        <v>2050</v>
      </c>
      <c r="IR263">
        <v>3</v>
      </c>
      <c r="IS263">
        <v>34</v>
      </c>
      <c r="IT263">
        <v>22.3</v>
      </c>
      <c r="IU263">
        <v>22.5</v>
      </c>
      <c r="IV263">
        <v>3.2348599999999998</v>
      </c>
      <c r="IW263">
        <v>2.5329600000000001</v>
      </c>
      <c r="IX263">
        <v>1.49902</v>
      </c>
      <c r="IY263">
        <v>2.2827099999999998</v>
      </c>
      <c r="IZ263">
        <v>1.69678</v>
      </c>
      <c r="JA263">
        <v>2.4035600000000001</v>
      </c>
      <c r="JB263">
        <v>44.250900000000001</v>
      </c>
      <c r="JC263">
        <v>13.326499999999999</v>
      </c>
      <c r="JD263">
        <v>18</v>
      </c>
      <c r="JE263">
        <v>695.46299999999997</v>
      </c>
      <c r="JF263">
        <v>286.14699999999999</v>
      </c>
      <c r="JG263">
        <v>29.997699999999998</v>
      </c>
      <c r="JH263">
        <v>35.816499999999998</v>
      </c>
      <c r="JI263">
        <v>30.0001</v>
      </c>
      <c r="JJ263">
        <v>35.552</v>
      </c>
      <c r="JK263">
        <v>35.546100000000003</v>
      </c>
      <c r="JL263">
        <v>64.780699999999996</v>
      </c>
      <c r="JM263">
        <v>27.9514</v>
      </c>
      <c r="JN263">
        <v>39.809399999999997</v>
      </c>
      <c r="JO263">
        <v>30</v>
      </c>
      <c r="JP263">
        <v>1655.69</v>
      </c>
      <c r="JQ263">
        <v>32.7483</v>
      </c>
      <c r="JR263">
        <v>98.303700000000006</v>
      </c>
      <c r="JS263">
        <v>98.227800000000002</v>
      </c>
    </row>
    <row r="264" spans="1:279" x14ac:dyDescent="0.2">
      <c r="A264">
        <v>249</v>
      </c>
      <c r="B264">
        <v>1658328971.0999999</v>
      </c>
      <c r="C264">
        <v>990</v>
      </c>
      <c r="D264" t="s">
        <v>918</v>
      </c>
      <c r="E264" t="s">
        <v>919</v>
      </c>
      <c r="F264">
        <v>4</v>
      </c>
      <c r="G264">
        <v>1658328968.7874999</v>
      </c>
      <c r="H264">
        <f t="shared" si="150"/>
        <v>1.6403053171980212E-3</v>
      </c>
      <c r="I264">
        <f t="shared" si="151"/>
        <v>1.6403053171980213</v>
      </c>
      <c r="J264">
        <f t="shared" si="152"/>
        <v>10.712754500987371</v>
      </c>
      <c r="K264">
        <f t="shared" si="153"/>
        <v>1627.94</v>
      </c>
      <c r="L264">
        <f t="shared" si="154"/>
        <v>1401.4620242104338</v>
      </c>
      <c r="M264">
        <f t="shared" si="155"/>
        <v>141.83475094528825</v>
      </c>
      <c r="N264">
        <f t="shared" si="156"/>
        <v>164.75542002927827</v>
      </c>
      <c r="O264">
        <f t="shared" si="157"/>
        <v>9.4749862802180645E-2</v>
      </c>
      <c r="P264">
        <f t="shared" si="158"/>
        <v>2.7708723849427082</v>
      </c>
      <c r="Q264">
        <f t="shared" si="159"/>
        <v>9.2986033129648274E-2</v>
      </c>
      <c r="R264">
        <f t="shared" si="160"/>
        <v>5.8272008918744435E-2</v>
      </c>
      <c r="S264">
        <f t="shared" si="161"/>
        <v>194.4404928900876</v>
      </c>
      <c r="T264">
        <f t="shared" si="162"/>
        <v>34.62519890227518</v>
      </c>
      <c r="U264">
        <f t="shared" si="163"/>
        <v>33.400099999999988</v>
      </c>
      <c r="V264">
        <f t="shared" si="164"/>
        <v>5.1667996441817712</v>
      </c>
      <c r="W264">
        <f t="shared" si="165"/>
        <v>65.180806393613494</v>
      </c>
      <c r="X264">
        <f t="shared" si="166"/>
        <v>3.4575801332228262</v>
      </c>
      <c r="Y264">
        <f t="shared" si="167"/>
        <v>5.3045985843489118</v>
      </c>
      <c r="Z264">
        <f t="shared" si="168"/>
        <v>1.709219510958945</v>
      </c>
      <c r="AA264">
        <f t="shared" si="169"/>
        <v>-72.33746448843273</v>
      </c>
      <c r="AB264">
        <f t="shared" si="170"/>
        <v>70.301635102117473</v>
      </c>
      <c r="AC264">
        <f t="shared" si="171"/>
        <v>5.8469215318430336</v>
      </c>
      <c r="AD264">
        <f t="shared" si="172"/>
        <v>198.25158503561539</v>
      </c>
      <c r="AE264">
        <f t="shared" si="173"/>
        <v>20.291953636582612</v>
      </c>
      <c r="AF264">
        <f t="shared" si="174"/>
        <v>1.6418067485663925</v>
      </c>
      <c r="AG264">
        <f t="shared" si="175"/>
        <v>10.712754500987371</v>
      </c>
      <c r="AH264">
        <v>1705.720923756252</v>
      </c>
      <c r="AI264">
        <v>1688.678181818181</v>
      </c>
      <c r="AJ264">
        <v>1.742038087987448</v>
      </c>
      <c r="AK264">
        <v>64.333968966541633</v>
      </c>
      <c r="AL264">
        <f t="shared" si="176"/>
        <v>1.6403053171980213</v>
      </c>
      <c r="AM264">
        <v>32.699950656183113</v>
      </c>
      <c r="AN264">
        <v>34.162117575757563</v>
      </c>
      <c r="AO264">
        <v>-1.073421174678872E-4</v>
      </c>
      <c r="AP264">
        <v>90.117840984765252</v>
      </c>
      <c r="AQ264">
        <v>13</v>
      </c>
      <c r="AR264">
        <v>2</v>
      </c>
      <c r="AS264">
        <f t="shared" si="177"/>
        <v>1</v>
      </c>
      <c r="AT264">
        <f t="shared" si="178"/>
        <v>0</v>
      </c>
      <c r="AU264">
        <f t="shared" si="179"/>
        <v>47291.102776873275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1009.5785263679211</v>
      </c>
      <c r="BI264">
        <f t="shared" si="183"/>
        <v>10.712754500987371</v>
      </c>
      <c r="BJ264" t="e">
        <f t="shared" si="184"/>
        <v>#DIV/0!</v>
      </c>
      <c r="BK264">
        <f t="shared" si="185"/>
        <v>1.0611115649941348E-2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253</v>
      </c>
      <c r="CG264">
        <v>1000</v>
      </c>
      <c r="CH264" t="s">
        <v>414</v>
      </c>
      <c r="CI264">
        <v>1110.1500000000001</v>
      </c>
      <c r="CJ264">
        <v>1175.8634999999999</v>
      </c>
      <c r="CK264">
        <v>1152.67</v>
      </c>
      <c r="CL264">
        <v>1.3005735999999999E-4</v>
      </c>
      <c r="CM264">
        <v>6.5004835999999994E-4</v>
      </c>
      <c r="CN264">
        <v>4.7597999359999997E-2</v>
      </c>
      <c r="CO264">
        <v>5.5000000000000003E-4</v>
      </c>
      <c r="CP264">
        <f t="shared" si="196"/>
        <v>1200.0862500000001</v>
      </c>
      <c r="CQ264">
        <f t="shared" si="197"/>
        <v>1009.5785263679211</v>
      </c>
      <c r="CR264">
        <f t="shared" si="198"/>
        <v>0.84125497343871825</v>
      </c>
      <c r="CS264">
        <f t="shared" si="199"/>
        <v>0.16202209873672629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1658328968.7874999</v>
      </c>
      <c r="CZ264">
        <v>1627.94</v>
      </c>
      <c r="DA264">
        <v>1649.12625</v>
      </c>
      <c r="DB264">
        <v>34.164175</v>
      </c>
      <c r="DC264">
        <v>32.701262499999999</v>
      </c>
      <c r="DD264">
        <v>1631.86625</v>
      </c>
      <c r="DE264">
        <v>33.822650000000003</v>
      </c>
      <c r="DF264">
        <v>650.366625</v>
      </c>
      <c r="DG264">
        <v>101.105</v>
      </c>
      <c r="DH264">
        <v>9.9847862499999995E-2</v>
      </c>
      <c r="DI264">
        <v>33.870712500000003</v>
      </c>
      <c r="DJ264">
        <v>999.9</v>
      </c>
      <c r="DK264">
        <v>33.400099999999988</v>
      </c>
      <c r="DL264">
        <v>0</v>
      </c>
      <c r="DM264">
        <v>0</v>
      </c>
      <c r="DN264">
        <v>9022.03125</v>
      </c>
      <c r="DO264">
        <v>0</v>
      </c>
      <c r="DP264">
        <v>1883.18875</v>
      </c>
      <c r="DQ264">
        <v>-21.1875125</v>
      </c>
      <c r="DR264">
        <v>1685.5250000000001</v>
      </c>
      <c r="DS264">
        <v>1704.88</v>
      </c>
      <c r="DT264">
        <v>1.46292125</v>
      </c>
      <c r="DU264">
        <v>1649.12625</v>
      </c>
      <c r="DV264">
        <v>32.701262499999999</v>
      </c>
      <c r="DW264">
        <v>3.4541737499999998</v>
      </c>
      <c r="DX264">
        <v>3.3062637499999998</v>
      </c>
      <c r="DY264">
        <v>26.396162499999999</v>
      </c>
      <c r="DZ264">
        <v>25.656412499999998</v>
      </c>
      <c r="EA264">
        <v>1200.0862500000001</v>
      </c>
      <c r="EB264">
        <v>0.95799337500000004</v>
      </c>
      <c r="EC264">
        <v>4.2006887499999999E-2</v>
      </c>
      <c r="ED264">
        <v>0</v>
      </c>
      <c r="EE264">
        <v>632.13</v>
      </c>
      <c r="EF264">
        <v>5.0001600000000002</v>
      </c>
      <c r="EG264">
        <v>9388.4074999999993</v>
      </c>
      <c r="EH264">
        <v>9515.8337499999998</v>
      </c>
      <c r="EI264">
        <v>47.999875000000003</v>
      </c>
      <c r="EJ264">
        <v>50.75</v>
      </c>
      <c r="EK264">
        <v>49.218499999999999</v>
      </c>
      <c r="EL264">
        <v>49.241875</v>
      </c>
      <c r="EM264">
        <v>49.742125000000001</v>
      </c>
      <c r="EN264">
        <v>1144.8824999999999</v>
      </c>
      <c r="EO264">
        <v>50.202500000000001</v>
      </c>
      <c r="EP264">
        <v>0</v>
      </c>
      <c r="EQ264">
        <v>771482.40000009537</v>
      </c>
      <c r="ER264">
        <v>0</v>
      </c>
      <c r="ES264">
        <v>632.23128000000008</v>
      </c>
      <c r="ET264">
        <v>-1.041923095018823</v>
      </c>
      <c r="EU264">
        <v>-27.49230788882371</v>
      </c>
      <c r="EV264">
        <v>9391.0739999999987</v>
      </c>
      <c r="EW264">
        <v>15</v>
      </c>
      <c r="EX264">
        <v>1658327627.5</v>
      </c>
      <c r="EY264" t="s">
        <v>416</v>
      </c>
      <c r="EZ264">
        <v>1658327627.5</v>
      </c>
      <c r="FA264">
        <v>1658327617.5</v>
      </c>
      <c r="FB264">
        <v>12</v>
      </c>
      <c r="FC264">
        <v>-0.68500000000000005</v>
      </c>
      <c r="FD264">
        <v>-0.255</v>
      </c>
      <c r="FE264">
        <v>-3.9239999999999999</v>
      </c>
      <c r="FF264">
        <v>0.28599999999999998</v>
      </c>
      <c r="FG264">
        <v>1546</v>
      </c>
      <c r="FH264">
        <v>32</v>
      </c>
      <c r="FI264">
        <v>0.03</v>
      </c>
      <c r="FJ264">
        <v>0.04</v>
      </c>
      <c r="FK264">
        <v>-21.16476585365854</v>
      </c>
      <c r="FL264">
        <v>-0.25791428571425817</v>
      </c>
      <c r="FM264">
        <v>0.16391847856332481</v>
      </c>
      <c r="FN264">
        <v>1</v>
      </c>
      <c r="FO264">
        <v>632.28635294117635</v>
      </c>
      <c r="FP264">
        <v>-1.0289686899079811</v>
      </c>
      <c r="FQ264">
        <v>0.24312546777247329</v>
      </c>
      <c r="FR264">
        <v>0</v>
      </c>
      <c r="FS264">
        <v>1.4829465853658541</v>
      </c>
      <c r="FT264">
        <v>-0.21642836236933699</v>
      </c>
      <c r="FU264">
        <v>2.266784104427606E-2</v>
      </c>
      <c r="FV264">
        <v>0</v>
      </c>
      <c r="FW264">
        <v>1</v>
      </c>
      <c r="FX264">
        <v>3</v>
      </c>
      <c r="FY264" t="s">
        <v>425</v>
      </c>
      <c r="FZ264">
        <v>3.3692299999999999</v>
      </c>
      <c r="GA264">
        <v>2.8935599999999999</v>
      </c>
      <c r="GB264">
        <v>0.24612800000000001</v>
      </c>
      <c r="GC264">
        <v>0.250606</v>
      </c>
      <c r="GD264">
        <v>0.141154</v>
      </c>
      <c r="GE264">
        <v>0.13947999999999999</v>
      </c>
      <c r="GF264">
        <v>25999.3</v>
      </c>
      <c r="GG264">
        <v>22483.4</v>
      </c>
      <c r="GH264">
        <v>30846.5</v>
      </c>
      <c r="GI264">
        <v>27982.799999999999</v>
      </c>
      <c r="GJ264">
        <v>34907.800000000003</v>
      </c>
      <c r="GK264">
        <v>33977.4</v>
      </c>
      <c r="GL264">
        <v>40211</v>
      </c>
      <c r="GM264">
        <v>39002.9</v>
      </c>
      <c r="GN264">
        <v>2.3082500000000001</v>
      </c>
      <c r="GO264">
        <v>1.5684800000000001</v>
      </c>
      <c r="GP264">
        <v>0</v>
      </c>
      <c r="GQ264">
        <v>2.8543200000000001E-2</v>
      </c>
      <c r="GR264">
        <v>999.9</v>
      </c>
      <c r="GS264">
        <v>32.942500000000003</v>
      </c>
      <c r="GT264">
        <v>58.3</v>
      </c>
      <c r="GU264">
        <v>39.799999999999997</v>
      </c>
      <c r="GV264">
        <v>42.2928</v>
      </c>
      <c r="GW264">
        <v>50.682899999999997</v>
      </c>
      <c r="GX264">
        <v>41.105800000000002</v>
      </c>
      <c r="GY264">
        <v>1</v>
      </c>
      <c r="GZ264">
        <v>0.65782300000000005</v>
      </c>
      <c r="HA264">
        <v>1.72098</v>
      </c>
      <c r="HB264">
        <v>20.1996</v>
      </c>
      <c r="HC264">
        <v>5.2151899999999998</v>
      </c>
      <c r="HD264">
        <v>11.974</v>
      </c>
      <c r="HE264">
        <v>4.9896000000000003</v>
      </c>
      <c r="HF264">
        <v>3.2926500000000001</v>
      </c>
      <c r="HG264">
        <v>8394.1</v>
      </c>
      <c r="HH264">
        <v>9999</v>
      </c>
      <c r="HI264">
        <v>9999</v>
      </c>
      <c r="HJ264">
        <v>971.3</v>
      </c>
      <c r="HK264">
        <v>4.97126</v>
      </c>
      <c r="HL264">
        <v>1.8743300000000001</v>
      </c>
      <c r="HM264">
        <v>1.8706799999999999</v>
      </c>
      <c r="HN264">
        <v>1.8702799999999999</v>
      </c>
      <c r="HO264">
        <v>1.8748499999999999</v>
      </c>
      <c r="HP264">
        <v>1.87161</v>
      </c>
      <c r="HQ264">
        <v>1.86707</v>
      </c>
      <c r="HR264">
        <v>1.87805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-3.92</v>
      </c>
      <c r="IG264">
        <v>0.34150000000000003</v>
      </c>
      <c r="IH264">
        <v>-2.1003025613674828</v>
      </c>
      <c r="II264">
        <v>1.7196870422270779E-5</v>
      </c>
      <c r="IJ264">
        <v>-2.1741833173098589E-6</v>
      </c>
      <c r="IK264">
        <v>9.0595066644434051E-10</v>
      </c>
      <c r="IL264">
        <v>-0.3055493333670728</v>
      </c>
      <c r="IM264">
        <v>-1.2435942757381079E-3</v>
      </c>
      <c r="IN264">
        <v>8.3241555849602686E-4</v>
      </c>
      <c r="IO264">
        <v>-6.8006265696850886E-6</v>
      </c>
      <c r="IP264">
        <v>17</v>
      </c>
      <c r="IQ264">
        <v>2050</v>
      </c>
      <c r="IR264">
        <v>3</v>
      </c>
      <c r="IS264">
        <v>34</v>
      </c>
      <c r="IT264">
        <v>22.4</v>
      </c>
      <c r="IU264">
        <v>22.6</v>
      </c>
      <c r="IV264">
        <v>3.2446299999999999</v>
      </c>
      <c r="IW264">
        <v>2.5329600000000001</v>
      </c>
      <c r="IX264">
        <v>1.49902</v>
      </c>
      <c r="IY264">
        <v>2.2814899999999998</v>
      </c>
      <c r="IZ264">
        <v>1.69678</v>
      </c>
      <c r="JA264">
        <v>2.3803700000000001</v>
      </c>
      <c r="JB264">
        <v>44.278700000000001</v>
      </c>
      <c r="JC264">
        <v>13.326499999999999</v>
      </c>
      <c r="JD264">
        <v>18</v>
      </c>
      <c r="JE264">
        <v>695.197</v>
      </c>
      <c r="JF264">
        <v>286.245</v>
      </c>
      <c r="JG264">
        <v>29.998000000000001</v>
      </c>
      <c r="JH264">
        <v>35.816499999999998</v>
      </c>
      <c r="JI264">
        <v>30.0001</v>
      </c>
      <c r="JJ264">
        <v>35.552</v>
      </c>
      <c r="JK264">
        <v>35.546100000000003</v>
      </c>
      <c r="JL264">
        <v>64.988600000000005</v>
      </c>
      <c r="JM264">
        <v>27.9514</v>
      </c>
      <c r="JN264">
        <v>39.809399999999997</v>
      </c>
      <c r="JO264">
        <v>30</v>
      </c>
      <c r="JP264">
        <v>1662.4</v>
      </c>
      <c r="JQ264">
        <v>32.768099999999997</v>
      </c>
      <c r="JR264">
        <v>98.304400000000001</v>
      </c>
      <c r="JS264">
        <v>98.228300000000004</v>
      </c>
    </row>
    <row r="265" spans="1:279" x14ac:dyDescent="0.2">
      <c r="A265">
        <v>250</v>
      </c>
      <c r="B265">
        <v>1658328975.0999999</v>
      </c>
      <c r="C265">
        <v>994</v>
      </c>
      <c r="D265" t="s">
        <v>920</v>
      </c>
      <c r="E265" t="s">
        <v>921</v>
      </c>
      <c r="F265">
        <v>4</v>
      </c>
      <c r="G265">
        <v>1658328973.0999999</v>
      </c>
      <c r="H265">
        <f t="shared" si="150"/>
        <v>1.6312926563546359E-3</v>
      </c>
      <c r="I265">
        <f t="shared" si="151"/>
        <v>1.6312926563546359</v>
      </c>
      <c r="J265">
        <f t="shared" si="152"/>
        <v>10.830252433945883</v>
      </c>
      <c r="K265">
        <f t="shared" si="153"/>
        <v>1635.2</v>
      </c>
      <c r="L265">
        <f t="shared" si="154"/>
        <v>1404.9961928507078</v>
      </c>
      <c r="M265">
        <f t="shared" si="155"/>
        <v>142.19214489793953</v>
      </c>
      <c r="N265">
        <f t="shared" si="156"/>
        <v>165.48984012928003</v>
      </c>
      <c r="O265">
        <f t="shared" si="157"/>
        <v>9.3999359534414947E-2</v>
      </c>
      <c r="P265">
        <f t="shared" si="158"/>
        <v>2.7723199599752948</v>
      </c>
      <c r="Q265">
        <f t="shared" si="159"/>
        <v>9.2263974008368138E-2</v>
      </c>
      <c r="R265">
        <f t="shared" si="160"/>
        <v>5.7818232723455307E-2</v>
      </c>
      <c r="S265">
        <f t="shared" si="161"/>
        <v>194.4239486125291</v>
      </c>
      <c r="T265">
        <f t="shared" si="162"/>
        <v>34.625561953810831</v>
      </c>
      <c r="U265">
        <f t="shared" si="163"/>
        <v>33.412914285714287</v>
      </c>
      <c r="V265">
        <f t="shared" si="164"/>
        <v>5.1705101125182553</v>
      </c>
      <c r="W265">
        <f t="shared" si="165"/>
        <v>65.183592922331229</v>
      </c>
      <c r="X265">
        <f t="shared" si="166"/>
        <v>3.4574139019083545</v>
      </c>
      <c r="Y265">
        <f t="shared" si="167"/>
        <v>5.3041167982685407</v>
      </c>
      <c r="Z265">
        <f t="shared" si="168"/>
        <v>1.7130962106099008</v>
      </c>
      <c r="AA265">
        <f t="shared" si="169"/>
        <v>-71.940006145239437</v>
      </c>
      <c r="AB265">
        <f t="shared" si="170"/>
        <v>68.179980978565325</v>
      </c>
      <c r="AC265">
        <f t="shared" si="171"/>
        <v>5.6678146532732701</v>
      </c>
      <c r="AD265">
        <f t="shared" si="172"/>
        <v>196.33173809912824</v>
      </c>
      <c r="AE265">
        <f t="shared" si="173"/>
        <v>20.254060854552424</v>
      </c>
      <c r="AF265">
        <f t="shared" si="174"/>
        <v>1.6290438966495218</v>
      </c>
      <c r="AG265">
        <f t="shared" si="175"/>
        <v>10.830252433945883</v>
      </c>
      <c r="AH265">
        <v>1712.6118476152169</v>
      </c>
      <c r="AI265">
        <v>1695.5943030303019</v>
      </c>
      <c r="AJ265">
        <v>1.7067133132630681</v>
      </c>
      <c r="AK265">
        <v>64.333968966541633</v>
      </c>
      <c r="AL265">
        <f t="shared" si="176"/>
        <v>1.6312926563546359</v>
      </c>
      <c r="AM265">
        <v>32.708449805940482</v>
      </c>
      <c r="AN265">
        <v>34.161536969696968</v>
      </c>
      <c r="AO265">
        <v>9.9632454764977192E-5</v>
      </c>
      <c r="AP265">
        <v>90.117840984765252</v>
      </c>
      <c r="AQ265">
        <v>13</v>
      </c>
      <c r="AR265">
        <v>2</v>
      </c>
      <c r="AS265">
        <f t="shared" si="177"/>
        <v>1</v>
      </c>
      <c r="AT265">
        <f t="shared" si="178"/>
        <v>0</v>
      </c>
      <c r="AU265">
        <f t="shared" si="179"/>
        <v>47331.089575319675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1009.4948997992379</v>
      </c>
      <c r="BI265">
        <f t="shared" si="183"/>
        <v>10.830252433945883</v>
      </c>
      <c r="BJ265" t="e">
        <f t="shared" si="184"/>
        <v>#DIV/0!</v>
      </c>
      <c r="BK265">
        <f t="shared" si="185"/>
        <v>1.0728387469911673E-2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253</v>
      </c>
      <c r="CG265">
        <v>1000</v>
      </c>
      <c r="CH265" t="s">
        <v>414</v>
      </c>
      <c r="CI265">
        <v>1110.1500000000001</v>
      </c>
      <c r="CJ265">
        <v>1175.8634999999999</v>
      </c>
      <c r="CK265">
        <v>1152.67</v>
      </c>
      <c r="CL265">
        <v>1.3005735999999999E-4</v>
      </c>
      <c r="CM265">
        <v>6.5004835999999994E-4</v>
      </c>
      <c r="CN265">
        <v>4.7597999359999997E-2</v>
      </c>
      <c r="CO265">
        <v>5.5000000000000003E-4</v>
      </c>
      <c r="CP265">
        <f t="shared" si="196"/>
        <v>1199.987142857143</v>
      </c>
      <c r="CQ265">
        <f t="shared" si="197"/>
        <v>1009.4948997992379</v>
      </c>
      <c r="CR265">
        <f t="shared" si="198"/>
        <v>0.84125476327659043</v>
      </c>
      <c r="CS265">
        <f t="shared" si="199"/>
        <v>0.16202169312381962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1658328973.0999999</v>
      </c>
      <c r="CZ265">
        <v>1635.2</v>
      </c>
      <c r="DA265">
        <v>1656.3442857142859</v>
      </c>
      <c r="DB265">
        <v>34.162599999999998</v>
      </c>
      <c r="DC265">
        <v>32.710971428571433</v>
      </c>
      <c r="DD265">
        <v>1639.1242857142861</v>
      </c>
      <c r="DE265">
        <v>33.82111428571428</v>
      </c>
      <c r="DF265">
        <v>650.32814285714289</v>
      </c>
      <c r="DG265">
        <v>101.105</v>
      </c>
      <c r="DH265">
        <v>9.9647828571428579E-2</v>
      </c>
      <c r="DI265">
        <v>33.86908571428571</v>
      </c>
      <c r="DJ265">
        <v>999.89999999999986</v>
      </c>
      <c r="DK265">
        <v>33.412914285714287</v>
      </c>
      <c r="DL265">
        <v>0</v>
      </c>
      <c r="DM265">
        <v>0</v>
      </c>
      <c r="DN265">
        <v>9029.7342857142849</v>
      </c>
      <c r="DO265">
        <v>0</v>
      </c>
      <c r="DP265">
        <v>1883.42</v>
      </c>
      <c r="DQ265">
        <v>-21.142514285714292</v>
      </c>
      <c r="DR265">
        <v>1693.04</v>
      </c>
      <c r="DS265">
        <v>1712.3585714285709</v>
      </c>
      <c r="DT265">
        <v>1.451624285714286</v>
      </c>
      <c r="DU265">
        <v>1656.3442857142859</v>
      </c>
      <c r="DV265">
        <v>32.710971428571433</v>
      </c>
      <c r="DW265">
        <v>3.454005714285715</v>
      </c>
      <c r="DX265">
        <v>3.307241428571428</v>
      </c>
      <c r="DY265">
        <v>26.39535714285714</v>
      </c>
      <c r="DZ265">
        <v>25.6614</v>
      </c>
      <c r="EA265">
        <v>1199.987142857143</v>
      </c>
      <c r="EB265">
        <v>0.95799957142857128</v>
      </c>
      <c r="EC265">
        <v>4.2000799999999998E-2</v>
      </c>
      <c r="ED265">
        <v>0</v>
      </c>
      <c r="EE265">
        <v>631.98914285714284</v>
      </c>
      <c r="EF265">
        <v>5.0001600000000002</v>
      </c>
      <c r="EG265">
        <v>9388.14</v>
      </c>
      <c r="EH265">
        <v>9515.0514285714289</v>
      </c>
      <c r="EI265">
        <v>48.017714285714291</v>
      </c>
      <c r="EJ265">
        <v>50.75</v>
      </c>
      <c r="EK265">
        <v>49.213999999999999</v>
      </c>
      <c r="EL265">
        <v>49.232000000000014</v>
      </c>
      <c r="EM265">
        <v>49.741</v>
      </c>
      <c r="EN265">
        <v>1144.7971428571429</v>
      </c>
      <c r="EO265">
        <v>50.19</v>
      </c>
      <c r="EP265">
        <v>0</v>
      </c>
      <c r="EQ265">
        <v>771486.60000014305</v>
      </c>
      <c r="ER265">
        <v>0</v>
      </c>
      <c r="ES265">
        <v>632.15280769230765</v>
      </c>
      <c r="ET265">
        <v>-1.8417436030190319</v>
      </c>
      <c r="EU265">
        <v>-22.06598305147098</v>
      </c>
      <c r="EV265">
        <v>9389.9519230769238</v>
      </c>
      <c r="EW265">
        <v>15</v>
      </c>
      <c r="EX265">
        <v>1658327627.5</v>
      </c>
      <c r="EY265" t="s">
        <v>416</v>
      </c>
      <c r="EZ265">
        <v>1658327627.5</v>
      </c>
      <c r="FA265">
        <v>1658327617.5</v>
      </c>
      <c r="FB265">
        <v>12</v>
      </c>
      <c r="FC265">
        <v>-0.68500000000000005</v>
      </c>
      <c r="FD265">
        <v>-0.255</v>
      </c>
      <c r="FE265">
        <v>-3.9239999999999999</v>
      </c>
      <c r="FF265">
        <v>0.28599999999999998</v>
      </c>
      <c r="FG265">
        <v>1546</v>
      </c>
      <c r="FH265">
        <v>32</v>
      </c>
      <c r="FI265">
        <v>0.03</v>
      </c>
      <c r="FJ265">
        <v>0.04</v>
      </c>
      <c r="FK265">
        <v>-21.19069268292683</v>
      </c>
      <c r="FL265">
        <v>0.35509756097563527</v>
      </c>
      <c r="FM265">
        <v>0.14935022416674021</v>
      </c>
      <c r="FN265">
        <v>1</v>
      </c>
      <c r="FO265">
        <v>632.21667647058814</v>
      </c>
      <c r="FP265">
        <v>-1.4239113908157921</v>
      </c>
      <c r="FQ265">
        <v>0.25686156956024719</v>
      </c>
      <c r="FR265">
        <v>0</v>
      </c>
      <c r="FS265">
        <v>1.469930487804878</v>
      </c>
      <c r="FT265">
        <v>-0.15239017421602391</v>
      </c>
      <c r="FU265">
        <v>1.64424461047737E-2</v>
      </c>
      <c r="FV265">
        <v>0</v>
      </c>
      <c r="FW265">
        <v>1</v>
      </c>
      <c r="FX265">
        <v>3</v>
      </c>
      <c r="FY265" t="s">
        <v>425</v>
      </c>
      <c r="FZ265">
        <v>3.3693300000000002</v>
      </c>
      <c r="GA265">
        <v>2.8936799999999998</v>
      </c>
      <c r="GB265">
        <v>0.24673700000000001</v>
      </c>
      <c r="GC265">
        <v>0.25120599999999998</v>
      </c>
      <c r="GD265">
        <v>0.141154</v>
      </c>
      <c r="GE265">
        <v>0.13952300000000001</v>
      </c>
      <c r="GF265">
        <v>25978.7</v>
      </c>
      <c r="GG265">
        <v>22465.7</v>
      </c>
      <c r="GH265">
        <v>30847.200000000001</v>
      </c>
      <c r="GI265">
        <v>27983.200000000001</v>
      </c>
      <c r="GJ265">
        <v>34908.5</v>
      </c>
      <c r="GK265">
        <v>33975.9</v>
      </c>
      <c r="GL265">
        <v>40211.800000000003</v>
      </c>
      <c r="GM265">
        <v>39003.1</v>
      </c>
      <c r="GN265">
        <v>2.3080500000000002</v>
      </c>
      <c r="GO265">
        <v>1.5684800000000001</v>
      </c>
      <c r="GP265">
        <v>0</v>
      </c>
      <c r="GQ265">
        <v>2.9474500000000001E-2</v>
      </c>
      <c r="GR265">
        <v>999.9</v>
      </c>
      <c r="GS265">
        <v>32.934399999999997</v>
      </c>
      <c r="GT265">
        <v>58.3</v>
      </c>
      <c r="GU265">
        <v>39.799999999999997</v>
      </c>
      <c r="GV265">
        <v>42.295699999999997</v>
      </c>
      <c r="GW265">
        <v>50.5929</v>
      </c>
      <c r="GX265">
        <v>40.881399999999999</v>
      </c>
      <c r="GY265">
        <v>1</v>
      </c>
      <c r="GZ265">
        <v>0.65797300000000003</v>
      </c>
      <c r="HA265">
        <v>1.7152700000000001</v>
      </c>
      <c r="HB265">
        <v>20.199300000000001</v>
      </c>
      <c r="HC265">
        <v>5.2144399999999997</v>
      </c>
      <c r="HD265">
        <v>11.974</v>
      </c>
      <c r="HE265">
        <v>4.9893999999999998</v>
      </c>
      <c r="HF265">
        <v>3.2925499999999999</v>
      </c>
      <c r="HG265">
        <v>8394.1</v>
      </c>
      <c r="HH265">
        <v>9999</v>
      </c>
      <c r="HI265">
        <v>9999</v>
      </c>
      <c r="HJ265">
        <v>971.3</v>
      </c>
      <c r="HK265">
        <v>4.9712800000000001</v>
      </c>
      <c r="HL265">
        <v>1.87435</v>
      </c>
      <c r="HM265">
        <v>1.8706700000000001</v>
      </c>
      <c r="HN265">
        <v>1.8702700000000001</v>
      </c>
      <c r="HO265">
        <v>1.87486</v>
      </c>
      <c r="HP265">
        <v>1.8716200000000001</v>
      </c>
      <c r="HQ265">
        <v>1.86707</v>
      </c>
      <c r="HR265">
        <v>1.87805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-3.92</v>
      </c>
      <c r="IG265">
        <v>0.34139999999999998</v>
      </c>
      <c r="IH265">
        <v>-2.1003025613674828</v>
      </c>
      <c r="II265">
        <v>1.7196870422270779E-5</v>
      </c>
      <c r="IJ265">
        <v>-2.1741833173098589E-6</v>
      </c>
      <c r="IK265">
        <v>9.0595066644434051E-10</v>
      </c>
      <c r="IL265">
        <v>-0.3055493333670728</v>
      </c>
      <c r="IM265">
        <v>-1.2435942757381079E-3</v>
      </c>
      <c r="IN265">
        <v>8.3241555849602686E-4</v>
      </c>
      <c r="IO265">
        <v>-6.8006265696850886E-6</v>
      </c>
      <c r="IP265">
        <v>17</v>
      </c>
      <c r="IQ265">
        <v>2050</v>
      </c>
      <c r="IR265">
        <v>3</v>
      </c>
      <c r="IS265">
        <v>34</v>
      </c>
      <c r="IT265">
        <v>22.5</v>
      </c>
      <c r="IU265">
        <v>22.6</v>
      </c>
      <c r="IV265">
        <v>3.2531699999999999</v>
      </c>
      <c r="IW265">
        <v>2.52563</v>
      </c>
      <c r="IX265">
        <v>1.49902</v>
      </c>
      <c r="IY265">
        <v>2.2814899999999998</v>
      </c>
      <c r="IZ265">
        <v>1.69678</v>
      </c>
      <c r="JA265">
        <v>2.4108900000000002</v>
      </c>
      <c r="JB265">
        <v>44.278700000000001</v>
      </c>
      <c r="JC265">
        <v>13.326499999999999</v>
      </c>
      <c r="JD265">
        <v>18</v>
      </c>
      <c r="JE265">
        <v>695.03200000000004</v>
      </c>
      <c r="JF265">
        <v>286.245</v>
      </c>
      <c r="JG265">
        <v>29.9983</v>
      </c>
      <c r="JH265">
        <v>35.816499999999998</v>
      </c>
      <c r="JI265">
        <v>30.0001</v>
      </c>
      <c r="JJ265">
        <v>35.552</v>
      </c>
      <c r="JK265">
        <v>35.546100000000003</v>
      </c>
      <c r="JL265">
        <v>65.193399999999997</v>
      </c>
      <c r="JM265">
        <v>27.9514</v>
      </c>
      <c r="JN265">
        <v>39.809399999999997</v>
      </c>
      <c r="JO265">
        <v>30</v>
      </c>
      <c r="JP265">
        <v>1669.1</v>
      </c>
      <c r="JQ265">
        <v>32.701000000000001</v>
      </c>
      <c r="JR265">
        <v>98.306299999999993</v>
      </c>
      <c r="JS265">
        <v>98.229299999999995</v>
      </c>
    </row>
    <row r="266" spans="1:279" x14ac:dyDescent="0.2">
      <c r="A266">
        <v>251</v>
      </c>
      <c r="B266">
        <v>1658328979.0999999</v>
      </c>
      <c r="C266">
        <v>998</v>
      </c>
      <c r="D266" t="s">
        <v>922</v>
      </c>
      <c r="E266" t="s">
        <v>923</v>
      </c>
      <c r="F266">
        <v>4</v>
      </c>
      <c r="G266">
        <v>1658328976.7874999</v>
      </c>
      <c r="H266">
        <f t="shared" si="150"/>
        <v>1.6165099665233001E-3</v>
      </c>
      <c r="I266">
        <f t="shared" si="151"/>
        <v>1.6165099665233</v>
      </c>
      <c r="J266">
        <f t="shared" si="152"/>
        <v>10.528759682713341</v>
      </c>
      <c r="K266">
        <f t="shared" si="153"/>
        <v>1641.3412499999999</v>
      </c>
      <c r="L266">
        <f t="shared" si="154"/>
        <v>1414.6876420490144</v>
      </c>
      <c r="M266">
        <f t="shared" si="155"/>
        <v>143.17375197572454</v>
      </c>
      <c r="N266">
        <f t="shared" si="156"/>
        <v>166.11227669640149</v>
      </c>
      <c r="O266">
        <f t="shared" si="157"/>
        <v>9.3230606904053465E-2</v>
      </c>
      <c r="P266">
        <f t="shared" si="158"/>
        <v>2.7667620503098957</v>
      </c>
      <c r="Q266">
        <f t="shared" si="159"/>
        <v>9.1519850362375449E-2</v>
      </c>
      <c r="R266">
        <f t="shared" si="160"/>
        <v>5.7350996444382893E-2</v>
      </c>
      <c r="S266">
        <f t="shared" si="161"/>
        <v>194.4235221294044</v>
      </c>
      <c r="T266">
        <f t="shared" si="162"/>
        <v>34.621028140363769</v>
      </c>
      <c r="U266">
        <f t="shared" si="163"/>
        <v>33.406712499999998</v>
      </c>
      <c r="V266">
        <f t="shared" si="164"/>
        <v>5.1687140516447263</v>
      </c>
      <c r="W266">
        <f t="shared" si="165"/>
        <v>65.217992648352563</v>
      </c>
      <c r="X266">
        <f t="shared" si="166"/>
        <v>3.4573127346552148</v>
      </c>
      <c r="Y266">
        <f t="shared" si="167"/>
        <v>5.3011639798492762</v>
      </c>
      <c r="Z266">
        <f t="shared" si="168"/>
        <v>1.7114013169895115</v>
      </c>
      <c r="AA266">
        <f t="shared" si="169"/>
        <v>-71.288089523677542</v>
      </c>
      <c r="AB266">
        <f t="shared" si="170"/>
        <v>67.480742066913976</v>
      </c>
      <c r="AC266">
        <f t="shared" si="171"/>
        <v>5.6205108180826731</v>
      </c>
      <c r="AD266">
        <f t="shared" si="172"/>
        <v>196.23668549072352</v>
      </c>
      <c r="AE266">
        <f t="shared" si="173"/>
        <v>20.191869390104383</v>
      </c>
      <c r="AF266">
        <f t="shared" si="174"/>
        <v>1.6120535247595034</v>
      </c>
      <c r="AG266">
        <f t="shared" si="175"/>
        <v>10.528759682713341</v>
      </c>
      <c r="AH266">
        <v>1719.467853094126</v>
      </c>
      <c r="AI266">
        <v>1702.5689090909091</v>
      </c>
      <c r="AJ266">
        <v>1.7498204060915341</v>
      </c>
      <c r="AK266">
        <v>64.333968966541633</v>
      </c>
      <c r="AL266">
        <f t="shared" si="176"/>
        <v>1.6165099665233</v>
      </c>
      <c r="AM266">
        <v>32.722245299478352</v>
      </c>
      <c r="AN266">
        <v>34.163052727272706</v>
      </c>
      <c r="AO266">
        <v>-6.8565206355055458E-5</v>
      </c>
      <c r="AP266">
        <v>90.117840984765252</v>
      </c>
      <c r="AQ266">
        <v>14</v>
      </c>
      <c r="AR266">
        <v>2</v>
      </c>
      <c r="AS266">
        <f t="shared" si="177"/>
        <v>1</v>
      </c>
      <c r="AT266">
        <f t="shared" si="178"/>
        <v>0</v>
      </c>
      <c r="AU266">
        <f t="shared" si="179"/>
        <v>47180.118349319033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1009.493056025598</v>
      </c>
      <c r="BI266">
        <f t="shared" si="183"/>
        <v>10.528759682713341</v>
      </c>
      <c r="BJ266" t="e">
        <f t="shared" si="184"/>
        <v>#DIV/0!</v>
      </c>
      <c r="BK266">
        <f t="shared" si="185"/>
        <v>1.0429749486504998E-2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253</v>
      </c>
      <c r="CG266">
        <v>1000</v>
      </c>
      <c r="CH266" t="s">
        <v>414</v>
      </c>
      <c r="CI266">
        <v>1110.1500000000001</v>
      </c>
      <c r="CJ266">
        <v>1175.8634999999999</v>
      </c>
      <c r="CK266">
        <v>1152.67</v>
      </c>
      <c r="CL266">
        <v>1.3005735999999999E-4</v>
      </c>
      <c r="CM266">
        <v>6.5004835999999994E-4</v>
      </c>
      <c r="CN266">
        <v>4.7597999359999997E-2</v>
      </c>
      <c r="CO266">
        <v>5.5000000000000003E-4</v>
      </c>
      <c r="CP266">
        <f t="shared" si="196"/>
        <v>1199.9849999999999</v>
      </c>
      <c r="CQ266">
        <f t="shared" si="197"/>
        <v>1009.493056025598</v>
      </c>
      <c r="CR266">
        <f t="shared" si="198"/>
        <v>0.84125472903877807</v>
      </c>
      <c r="CS266">
        <f t="shared" si="199"/>
        <v>0.16202162704484174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1658328976.7874999</v>
      </c>
      <c r="CZ266">
        <v>1641.3412499999999</v>
      </c>
      <c r="DA266">
        <v>1662.4112500000001</v>
      </c>
      <c r="DB266">
        <v>34.161412499999997</v>
      </c>
      <c r="DC266">
        <v>32.724950000000007</v>
      </c>
      <c r="DD266">
        <v>1645.2662499999999</v>
      </c>
      <c r="DE266">
        <v>33.819987500000003</v>
      </c>
      <c r="DF266">
        <v>650.34075000000007</v>
      </c>
      <c r="DG266">
        <v>101.10525</v>
      </c>
      <c r="DH266">
        <v>9.9954399999999999E-2</v>
      </c>
      <c r="DI266">
        <v>33.859112500000002</v>
      </c>
      <c r="DJ266">
        <v>999.9</v>
      </c>
      <c r="DK266">
        <v>33.406712499999998</v>
      </c>
      <c r="DL266">
        <v>0</v>
      </c>
      <c r="DM266">
        <v>0</v>
      </c>
      <c r="DN266">
        <v>9000.1574999999993</v>
      </c>
      <c r="DO266">
        <v>0</v>
      </c>
      <c r="DP266">
        <v>1883.8525</v>
      </c>
      <c r="DQ266">
        <v>-21.069875</v>
      </c>
      <c r="DR266">
        <v>1699.3975</v>
      </c>
      <c r="DS266">
        <v>1718.655</v>
      </c>
      <c r="DT266">
        <v>1.4364487500000001</v>
      </c>
      <c r="DU266">
        <v>1662.4112500000001</v>
      </c>
      <c r="DV266">
        <v>32.724950000000007</v>
      </c>
      <c r="DW266">
        <v>3.4538975000000001</v>
      </c>
      <c r="DX266">
        <v>3.308665</v>
      </c>
      <c r="DY266">
        <v>26.394825000000001</v>
      </c>
      <c r="DZ266">
        <v>25.668637499999999</v>
      </c>
      <c r="EA266">
        <v>1199.9849999999999</v>
      </c>
      <c r="EB266">
        <v>0.95800399999999997</v>
      </c>
      <c r="EC266">
        <v>4.1996350000000002E-2</v>
      </c>
      <c r="ED266">
        <v>0</v>
      </c>
      <c r="EE266">
        <v>631.97225000000003</v>
      </c>
      <c r="EF266">
        <v>5.0001600000000002</v>
      </c>
      <c r="EG266">
        <v>9384.36</v>
      </c>
      <c r="EH266">
        <v>9515.0637500000012</v>
      </c>
      <c r="EI266">
        <v>48</v>
      </c>
      <c r="EJ266">
        <v>50.75</v>
      </c>
      <c r="EK266">
        <v>49.218499999999999</v>
      </c>
      <c r="EL266">
        <v>49.25</v>
      </c>
      <c r="EM266">
        <v>49.734250000000003</v>
      </c>
      <c r="EN266">
        <v>1144.80125</v>
      </c>
      <c r="EO266">
        <v>50.188749999999999</v>
      </c>
      <c r="EP266">
        <v>0</v>
      </c>
      <c r="EQ266">
        <v>771490.20000004768</v>
      </c>
      <c r="ER266">
        <v>0</v>
      </c>
      <c r="ES266">
        <v>632.05657692307693</v>
      </c>
      <c r="ET266">
        <v>-1.050222230377678</v>
      </c>
      <c r="EU266">
        <v>-36.046154001940373</v>
      </c>
      <c r="EV266">
        <v>9387.7819230769219</v>
      </c>
      <c r="EW266">
        <v>15</v>
      </c>
      <c r="EX266">
        <v>1658327627.5</v>
      </c>
      <c r="EY266" t="s">
        <v>416</v>
      </c>
      <c r="EZ266">
        <v>1658327627.5</v>
      </c>
      <c r="FA266">
        <v>1658327617.5</v>
      </c>
      <c r="FB266">
        <v>12</v>
      </c>
      <c r="FC266">
        <v>-0.68500000000000005</v>
      </c>
      <c r="FD266">
        <v>-0.255</v>
      </c>
      <c r="FE266">
        <v>-3.9239999999999999</v>
      </c>
      <c r="FF266">
        <v>0.28599999999999998</v>
      </c>
      <c r="FG266">
        <v>1546</v>
      </c>
      <c r="FH266">
        <v>32</v>
      </c>
      <c r="FI266">
        <v>0.03</v>
      </c>
      <c r="FJ266">
        <v>0.04</v>
      </c>
      <c r="FK266">
        <v>-21.187760975609759</v>
      </c>
      <c r="FL266">
        <v>0.7242898954703465</v>
      </c>
      <c r="FM266">
        <v>0.14929515026192611</v>
      </c>
      <c r="FN266">
        <v>0</v>
      </c>
      <c r="FO266">
        <v>632.124411764706</v>
      </c>
      <c r="FP266">
        <v>-1.52797556001644</v>
      </c>
      <c r="FQ266">
        <v>0.2482806900225229</v>
      </c>
      <c r="FR266">
        <v>0</v>
      </c>
      <c r="FS266">
        <v>1.460731951219512</v>
      </c>
      <c r="FT266">
        <v>-0.13064111498257819</v>
      </c>
      <c r="FU266">
        <v>1.3857637714344071E-2</v>
      </c>
      <c r="FV266">
        <v>0</v>
      </c>
      <c r="FW266">
        <v>0</v>
      </c>
      <c r="FX266">
        <v>3</v>
      </c>
      <c r="FY266" t="s">
        <v>428</v>
      </c>
      <c r="FZ266">
        <v>3.3691900000000001</v>
      </c>
      <c r="GA266">
        <v>2.8935</v>
      </c>
      <c r="GB266">
        <v>0.247337</v>
      </c>
      <c r="GC266">
        <v>0.25178099999999998</v>
      </c>
      <c r="GD266">
        <v>0.14115900000000001</v>
      </c>
      <c r="GE266">
        <v>0.139571</v>
      </c>
      <c r="GF266">
        <v>25957.9</v>
      </c>
      <c r="GG266">
        <v>22448</v>
      </c>
      <c r="GH266">
        <v>30847.200000000001</v>
      </c>
      <c r="GI266">
        <v>27982.799999999999</v>
      </c>
      <c r="GJ266">
        <v>34908.5</v>
      </c>
      <c r="GK266">
        <v>33973.9</v>
      </c>
      <c r="GL266">
        <v>40212</v>
      </c>
      <c r="GM266">
        <v>39003</v>
      </c>
      <c r="GN266">
        <v>2.30755</v>
      </c>
      <c r="GO266">
        <v>1.5685500000000001</v>
      </c>
      <c r="GP266">
        <v>0</v>
      </c>
      <c r="GQ266">
        <v>2.9459599999999999E-2</v>
      </c>
      <c r="GR266">
        <v>999.9</v>
      </c>
      <c r="GS266">
        <v>32.926400000000001</v>
      </c>
      <c r="GT266">
        <v>58.3</v>
      </c>
      <c r="GU266">
        <v>39.799999999999997</v>
      </c>
      <c r="GV266">
        <v>42.297699999999999</v>
      </c>
      <c r="GW266">
        <v>50.742899999999999</v>
      </c>
      <c r="GX266">
        <v>40.901400000000002</v>
      </c>
      <c r="GY266">
        <v>1</v>
      </c>
      <c r="GZ266">
        <v>0.65769299999999997</v>
      </c>
      <c r="HA266">
        <v>1.7088099999999999</v>
      </c>
      <c r="HB266">
        <v>20.199300000000001</v>
      </c>
      <c r="HC266">
        <v>5.2134</v>
      </c>
      <c r="HD266">
        <v>11.974</v>
      </c>
      <c r="HE266">
        <v>4.9889999999999999</v>
      </c>
      <c r="HF266">
        <v>3.2921999999999998</v>
      </c>
      <c r="HG266">
        <v>8394.2999999999993</v>
      </c>
      <c r="HH266">
        <v>9999</v>
      </c>
      <c r="HI266">
        <v>9999</v>
      </c>
      <c r="HJ266">
        <v>971.3</v>
      </c>
      <c r="HK266">
        <v>4.9712699999999996</v>
      </c>
      <c r="HL266">
        <v>1.87436</v>
      </c>
      <c r="HM266">
        <v>1.87069</v>
      </c>
      <c r="HN266">
        <v>1.8702799999999999</v>
      </c>
      <c r="HO266">
        <v>1.87486</v>
      </c>
      <c r="HP266">
        <v>1.8715999999999999</v>
      </c>
      <c r="HQ266">
        <v>1.86707</v>
      </c>
      <c r="HR266">
        <v>1.87805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-3.92</v>
      </c>
      <c r="IG266">
        <v>0.34150000000000003</v>
      </c>
      <c r="IH266">
        <v>-2.1003025613674828</v>
      </c>
      <c r="II266">
        <v>1.7196870422270779E-5</v>
      </c>
      <c r="IJ266">
        <v>-2.1741833173098589E-6</v>
      </c>
      <c r="IK266">
        <v>9.0595066644434051E-10</v>
      </c>
      <c r="IL266">
        <v>-0.3055493333670728</v>
      </c>
      <c r="IM266">
        <v>-1.2435942757381079E-3</v>
      </c>
      <c r="IN266">
        <v>8.3241555849602686E-4</v>
      </c>
      <c r="IO266">
        <v>-6.8006265696850886E-6</v>
      </c>
      <c r="IP266">
        <v>17</v>
      </c>
      <c r="IQ266">
        <v>2050</v>
      </c>
      <c r="IR266">
        <v>3</v>
      </c>
      <c r="IS266">
        <v>34</v>
      </c>
      <c r="IT266">
        <v>22.5</v>
      </c>
      <c r="IU266">
        <v>22.7</v>
      </c>
      <c r="IV266">
        <v>3.2665999999999999</v>
      </c>
      <c r="IW266">
        <v>2.5378400000000001</v>
      </c>
      <c r="IX266">
        <v>1.49902</v>
      </c>
      <c r="IY266">
        <v>2.2814899999999998</v>
      </c>
      <c r="IZ266">
        <v>1.69678</v>
      </c>
      <c r="JA266">
        <v>2.32422</v>
      </c>
      <c r="JB266">
        <v>44.306399999999996</v>
      </c>
      <c r="JC266">
        <v>13.308999999999999</v>
      </c>
      <c r="JD266">
        <v>18</v>
      </c>
      <c r="JE266">
        <v>694.62400000000002</v>
      </c>
      <c r="JF266">
        <v>286.28199999999998</v>
      </c>
      <c r="JG266">
        <v>29.9983</v>
      </c>
      <c r="JH266">
        <v>35.816499999999998</v>
      </c>
      <c r="JI266">
        <v>30.0001</v>
      </c>
      <c r="JJ266">
        <v>35.552</v>
      </c>
      <c r="JK266">
        <v>35.546100000000003</v>
      </c>
      <c r="JL266">
        <v>65.422600000000003</v>
      </c>
      <c r="JM266">
        <v>27.9514</v>
      </c>
      <c r="JN266">
        <v>39.436100000000003</v>
      </c>
      <c r="JO266">
        <v>30</v>
      </c>
      <c r="JP266">
        <v>1675.78</v>
      </c>
      <c r="JQ266">
        <v>32.669400000000003</v>
      </c>
      <c r="JR266">
        <v>98.306600000000003</v>
      </c>
      <c r="JS266">
        <v>98.2286</v>
      </c>
    </row>
    <row r="267" spans="1:279" x14ac:dyDescent="0.2">
      <c r="A267">
        <v>252</v>
      </c>
      <c r="B267">
        <v>1658328983.0999999</v>
      </c>
      <c r="C267">
        <v>1002</v>
      </c>
      <c r="D267" t="s">
        <v>924</v>
      </c>
      <c r="E267" t="s">
        <v>925</v>
      </c>
      <c r="F267">
        <v>4</v>
      </c>
      <c r="G267">
        <v>1658328981.0999999</v>
      </c>
      <c r="H267">
        <f t="shared" si="150"/>
        <v>1.5981548762715803E-3</v>
      </c>
      <c r="I267">
        <f t="shared" si="151"/>
        <v>1.5981548762715803</v>
      </c>
      <c r="J267">
        <f t="shared" si="152"/>
        <v>10.601388924302606</v>
      </c>
      <c r="K267">
        <f t="shared" si="153"/>
        <v>1648.542857142857</v>
      </c>
      <c r="L267">
        <f t="shared" si="154"/>
        <v>1418.6644764087769</v>
      </c>
      <c r="M267">
        <f t="shared" si="155"/>
        <v>143.57307790203316</v>
      </c>
      <c r="N267">
        <f t="shared" si="156"/>
        <v>166.83745592373066</v>
      </c>
      <c r="O267">
        <f t="shared" si="157"/>
        <v>9.2286762051451823E-2</v>
      </c>
      <c r="P267">
        <f t="shared" si="158"/>
        <v>2.7662267322113161</v>
      </c>
      <c r="Q267">
        <f t="shared" si="159"/>
        <v>9.0609814939610539E-2</v>
      </c>
      <c r="R267">
        <f t="shared" si="160"/>
        <v>5.6779263282383571E-2</v>
      </c>
      <c r="S267">
        <f t="shared" si="161"/>
        <v>194.4142697554114</v>
      </c>
      <c r="T267">
        <f t="shared" si="162"/>
        <v>34.619964687717939</v>
      </c>
      <c r="U267">
        <f t="shared" si="163"/>
        <v>33.399171428571428</v>
      </c>
      <c r="V267">
        <f t="shared" si="164"/>
        <v>5.1665308596914894</v>
      </c>
      <c r="W267">
        <f t="shared" si="165"/>
        <v>65.245668294950534</v>
      </c>
      <c r="X267">
        <f t="shared" si="166"/>
        <v>3.4575912640571111</v>
      </c>
      <c r="Y267">
        <f t="shared" si="167"/>
        <v>5.2993422466403031</v>
      </c>
      <c r="Z267">
        <f t="shared" si="168"/>
        <v>1.7089395956343783</v>
      </c>
      <c r="AA267">
        <f t="shared" si="169"/>
        <v>-70.478630043576686</v>
      </c>
      <c r="AB267">
        <f t="shared" si="170"/>
        <v>67.674341244575928</v>
      </c>
      <c r="AC267">
        <f t="shared" si="171"/>
        <v>5.6373489006352404</v>
      </c>
      <c r="AD267">
        <f t="shared" si="172"/>
        <v>197.24732985704588</v>
      </c>
      <c r="AE267">
        <f t="shared" si="173"/>
        <v>20.152560938847632</v>
      </c>
      <c r="AF267">
        <f t="shared" si="174"/>
        <v>1.5961534424107637</v>
      </c>
      <c r="AG267">
        <f t="shared" si="175"/>
        <v>10.601388924302606</v>
      </c>
      <c r="AH267">
        <v>1726.3261624432701</v>
      </c>
      <c r="AI267">
        <v>1709.447575757574</v>
      </c>
      <c r="AJ267">
        <v>1.72695389603736</v>
      </c>
      <c r="AK267">
        <v>64.333968966541633</v>
      </c>
      <c r="AL267">
        <f t="shared" si="176"/>
        <v>1.5981548762715803</v>
      </c>
      <c r="AM267">
        <v>32.741393801685113</v>
      </c>
      <c r="AN267">
        <v>34.164973333333329</v>
      </c>
      <c r="AO267">
        <v>8.6578528422039873E-5</v>
      </c>
      <c r="AP267">
        <v>90.117840984765252</v>
      </c>
      <c r="AQ267">
        <v>13</v>
      </c>
      <c r="AR267">
        <v>2</v>
      </c>
      <c r="AS267">
        <f t="shared" si="177"/>
        <v>1</v>
      </c>
      <c r="AT267">
        <f t="shared" si="178"/>
        <v>0</v>
      </c>
      <c r="AU267">
        <f t="shared" si="179"/>
        <v>47166.368668841562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1009.4455283706792</v>
      </c>
      <c r="BI267">
        <f t="shared" si="183"/>
        <v>10.601388924302606</v>
      </c>
      <c r="BJ267" t="e">
        <f t="shared" si="184"/>
        <v>#DIV/0!</v>
      </c>
      <c r="BK267">
        <f t="shared" si="185"/>
        <v>1.0502190188918905E-2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253</v>
      </c>
      <c r="CG267">
        <v>1000</v>
      </c>
      <c r="CH267" t="s">
        <v>414</v>
      </c>
      <c r="CI267">
        <v>1110.1500000000001</v>
      </c>
      <c r="CJ267">
        <v>1175.8634999999999</v>
      </c>
      <c r="CK267">
        <v>1152.67</v>
      </c>
      <c r="CL267">
        <v>1.3005735999999999E-4</v>
      </c>
      <c r="CM267">
        <v>6.5004835999999994E-4</v>
      </c>
      <c r="CN267">
        <v>4.7597999359999997E-2</v>
      </c>
      <c r="CO267">
        <v>5.5000000000000003E-4</v>
      </c>
      <c r="CP267">
        <f t="shared" si="196"/>
        <v>1199.9285714285711</v>
      </c>
      <c r="CQ267">
        <f t="shared" si="197"/>
        <v>1009.4455283706792</v>
      </c>
      <c r="CR267">
        <f t="shared" si="198"/>
        <v>0.8412546816589983</v>
      </c>
      <c r="CS267">
        <f t="shared" si="199"/>
        <v>0.1620215356018668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1658328981.0999999</v>
      </c>
      <c r="CZ267">
        <v>1648.542857142857</v>
      </c>
      <c r="DA267">
        <v>1669.562857142857</v>
      </c>
      <c r="DB267">
        <v>34.164914285714282</v>
      </c>
      <c r="DC267">
        <v>32.742642857142847</v>
      </c>
      <c r="DD267">
        <v>1652.462857142857</v>
      </c>
      <c r="DE267">
        <v>33.823371428571427</v>
      </c>
      <c r="DF267">
        <v>650.34885714285713</v>
      </c>
      <c r="DG267">
        <v>101.1031428571429</v>
      </c>
      <c r="DH267">
        <v>9.9840857142857162E-2</v>
      </c>
      <c r="DI267">
        <v>33.852957142857143</v>
      </c>
      <c r="DJ267">
        <v>999.89999999999986</v>
      </c>
      <c r="DK267">
        <v>33.399171428571428</v>
      </c>
      <c r="DL267">
        <v>0</v>
      </c>
      <c r="DM267">
        <v>0</v>
      </c>
      <c r="DN267">
        <v>8997.5014285714296</v>
      </c>
      <c r="DO267">
        <v>0</v>
      </c>
      <c r="DP267">
        <v>1884.03</v>
      </c>
      <c r="DQ267">
        <v>-21.024442857142859</v>
      </c>
      <c r="DR267">
        <v>1706.8557142857151</v>
      </c>
      <c r="DS267">
        <v>1726.081428571428</v>
      </c>
      <c r="DT267">
        <v>1.4222857142857139</v>
      </c>
      <c r="DU267">
        <v>1669.562857142857</v>
      </c>
      <c r="DV267">
        <v>32.742642857142847</v>
      </c>
      <c r="DW267">
        <v>3.4541842857142862</v>
      </c>
      <c r="DX267">
        <v>3.3103885714285708</v>
      </c>
      <c r="DY267">
        <v>26.396228571428569</v>
      </c>
      <c r="DZ267">
        <v>25.677414285714288</v>
      </c>
      <c r="EA267">
        <v>1199.9285714285711</v>
      </c>
      <c r="EB267">
        <v>0.95800557142857123</v>
      </c>
      <c r="EC267">
        <v>4.1994814285714277E-2</v>
      </c>
      <c r="ED267">
        <v>0</v>
      </c>
      <c r="EE267">
        <v>631.97242857142862</v>
      </c>
      <c r="EF267">
        <v>5.0001600000000002</v>
      </c>
      <c r="EG267">
        <v>9372.1314285714288</v>
      </c>
      <c r="EH267">
        <v>9514.6142857142841</v>
      </c>
      <c r="EI267">
        <v>48</v>
      </c>
      <c r="EJ267">
        <v>50.713999999999999</v>
      </c>
      <c r="EK267">
        <v>49.205000000000013</v>
      </c>
      <c r="EL267">
        <v>49.196000000000012</v>
      </c>
      <c r="EM267">
        <v>49.732000000000014</v>
      </c>
      <c r="EN267">
        <v>1144.744285714286</v>
      </c>
      <c r="EO267">
        <v>50.184285714285707</v>
      </c>
      <c r="EP267">
        <v>0</v>
      </c>
      <c r="EQ267">
        <v>771494.40000009537</v>
      </c>
      <c r="ER267">
        <v>0</v>
      </c>
      <c r="ES267">
        <v>632.00648000000001</v>
      </c>
      <c r="ET267">
        <v>-0.35769231530330597</v>
      </c>
      <c r="EU267">
        <v>-79.918461660849601</v>
      </c>
      <c r="EV267">
        <v>9382.6832000000013</v>
      </c>
      <c r="EW267">
        <v>15</v>
      </c>
      <c r="EX267">
        <v>1658327627.5</v>
      </c>
      <c r="EY267" t="s">
        <v>416</v>
      </c>
      <c r="EZ267">
        <v>1658327627.5</v>
      </c>
      <c r="FA267">
        <v>1658327617.5</v>
      </c>
      <c r="FB267">
        <v>12</v>
      </c>
      <c r="FC267">
        <v>-0.68500000000000005</v>
      </c>
      <c r="FD267">
        <v>-0.255</v>
      </c>
      <c r="FE267">
        <v>-3.9239999999999999</v>
      </c>
      <c r="FF267">
        <v>0.28599999999999998</v>
      </c>
      <c r="FG267">
        <v>1546</v>
      </c>
      <c r="FH267">
        <v>32</v>
      </c>
      <c r="FI267">
        <v>0.03</v>
      </c>
      <c r="FJ267">
        <v>0.04</v>
      </c>
      <c r="FK267">
        <v>-21.085652499999998</v>
      </c>
      <c r="FL267">
        <v>0.27236060037521742</v>
      </c>
      <c r="FM267">
        <v>0.1050400256747399</v>
      </c>
      <c r="FN267">
        <v>1</v>
      </c>
      <c r="FO267">
        <v>632.05885294117661</v>
      </c>
      <c r="FP267">
        <v>-0.98534760042620095</v>
      </c>
      <c r="FQ267">
        <v>0.2034331993775729</v>
      </c>
      <c r="FR267">
        <v>1</v>
      </c>
      <c r="FS267">
        <v>1.44806375</v>
      </c>
      <c r="FT267">
        <v>-0.14716243902439199</v>
      </c>
      <c r="FU267">
        <v>1.5207924691998579E-2</v>
      </c>
      <c r="FV267">
        <v>0</v>
      </c>
      <c r="FW267">
        <v>2</v>
      </c>
      <c r="FX267">
        <v>3</v>
      </c>
      <c r="FY267" t="s">
        <v>417</v>
      </c>
      <c r="FZ267">
        <v>3.3692899999999999</v>
      </c>
      <c r="GA267">
        <v>2.89392</v>
      </c>
      <c r="GB267">
        <v>0.24792900000000001</v>
      </c>
      <c r="GC267">
        <v>0.25240800000000002</v>
      </c>
      <c r="GD267">
        <v>0.14116100000000001</v>
      </c>
      <c r="GE267">
        <v>0.13958899999999999</v>
      </c>
      <c r="GF267">
        <v>25937.200000000001</v>
      </c>
      <c r="GG267">
        <v>22429.5</v>
      </c>
      <c r="GH267">
        <v>30847</v>
      </c>
      <c r="GI267">
        <v>27983.3</v>
      </c>
      <c r="GJ267">
        <v>34908.1</v>
      </c>
      <c r="GK267">
        <v>33973.5</v>
      </c>
      <c r="GL267">
        <v>40211.599999999999</v>
      </c>
      <c r="GM267">
        <v>39003.300000000003</v>
      </c>
      <c r="GN267">
        <v>2.3079000000000001</v>
      </c>
      <c r="GO267">
        <v>1.5681</v>
      </c>
      <c r="GP267">
        <v>0</v>
      </c>
      <c r="GQ267">
        <v>2.94968E-2</v>
      </c>
      <c r="GR267">
        <v>999.9</v>
      </c>
      <c r="GS267">
        <v>32.9161</v>
      </c>
      <c r="GT267">
        <v>58.3</v>
      </c>
      <c r="GU267">
        <v>39.799999999999997</v>
      </c>
      <c r="GV267">
        <v>42.295299999999997</v>
      </c>
      <c r="GW267">
        <v>51.192900000000002</v>
      </c>
      <c r="GX267">
        <v>41.073700000000002</v>
      </c>
      <c r="GY267">
        <v>1</v>
      </c>
      <c r="GZ267">
        <v>0.65761400000000003</v>
      </c>
      <c r="HA267">
        <v>1.70211</v>
      </c>
      <c r="HB267">
        <v>20.1996</v>
      </c>
      <c r="HC267">
        <v>5.2148899999999996</v>
      </c>
      <c r="HD267">
        <v>11.974</v>
      </c>
      <c r="HE267">
        <v>4.9893999999999998</v>
      </c>
      <c r="HF267">
        <v>3.2925300000000002</v>
      </c>
      <c r="HG267">
        <v>8394.2999999999993</v>
      </c>
      <c r="HH267">
        <v>9999</v>
      </c>
      <c r="HI267">
        <v>9999</v>
      </c>
      <c r="HJ267">
        <v>971.3</v>
      </c>
      <c r="HK267">
        <v>4.9712699999999996</v>
      </c>
      <c r="HL267">
        <v>1.87435</v>
      </c>
      <c r="HM267">
        <v>1.8706700000000001</v>
      </c>
      <c r="HN267">
        <v>1.8702799999999999</v>
      </c>
      <c r="HO267">
        <v>1.8748499999999999</v>
      </c>
      <c r="HP267">
        <v>1.87161</v>
      </c>
      <c r="HQ267">
        <v>1.86707</v>
      </c>
      <c r="HR267">
        <v>1.87805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-3.92</v>
      </c>
      <c r="IG267">
        <v>0.34150000000000003</v>
      </c>
      <c r="IH267">
        <v>-2.1003025613674828</v>
      </c>
      <c r="II267">
        <v>1.7196870422270779E-5</v>
      </c>
      <c r="IJ267">
        <v>-2.1741833173098589E-6</v>
      </c>
      <c r="IK267">
        <v>9.0595066644434051E-10</v>
      </c>
      <c r="IL267">
        <v>-0.3055493333670728</v>
      </c>
      <c r="IM267">
        <v>-1.2435942757381079E-3</v>
      </c>
      <c r="IN267">
        <v>8.3241555849602686E-4</v>
      </c>
      <c r="IO267">
        <v>-6.8006265696850886E-6</v>
      </c>
      <c r="IP267">
        <v>17</v>
      </c>
      <c r="IQ267">
        <v>2050</v>
      </c>
      <c r="IR267">
        <v>3</v>
      </c>
      <c r="IS267">
        <v>34</v>
      </c>
      <c r="IT267">
        <v>22.6</v>
      </c>
      <c r="IU267">
        <v>22.8</v>
      </c>
      <c r="IV267">
        <v>3.27637</v>
      </c>
      <c r="IW267">
        <v>2.5378400000000001</v>
      </c>
      <c r="IX267">
        <v>1.49902</v>
      </c>
      <c r="IY267">
        <v>2.2814899999999998</v>
      </c>
      <c r="IZ267">
        <v>1.69678</v>
      </c>
      <c r="JA267">
        <v>2.2619600000000002</v>
      </c>
      <c r="JB267">
        <v>44.306399999999996</v>
      </c>
      <c r="JC267">
        <v>13.3002</v>
      </c>
      <c r="JD267">
        <v>18</v>
      </c>
      <c r="JE267">
        <v>694.91099999999994</v>
      </c>
      <c r="JF267">
        <v>286.06200000000001</v>
      </c>
      <c r="JG267">
        <v>29.9983</v>
      </c>
      <c r="JH267">
        <v>35.815300000000001</v>
      </c>
      <c r="JI267">
        <v>30.0001</v>
      </c>
      <c r="JJ267">
        <v>35.552</v>
      </c>
      <c r="JK267">
        <v>35.546100000000003</v>
      </c>
      <c r="JL267">
        <v>65.614599999999996</v>
      </c>
      <c r="JM267">
        <v>27.9514</v>
      </c>
      <c r="JN267">
        <v>39.436100000000003</v>
      </c>
      <c r="JO267">
        <v>30</v>
      </c>
      <c r="JP267">
        <v>1682.46</v>
      </c>
      <c r="JQ267">
        <v>32.642899999999997</v>
      </c>
      <c r="JR267">
        <v>98.305800000000005</v>
      </c>
      <c r="JS267">
        <v>98.229699999999994</v>
      </c>
    </row>
    <row r="268" spans="1:279" x14ac:dyDescent="0.2">
      <c r="A268">
        <v>253</v>
      </c>
      <c r="B268">
        <v>1658328987.0999999</v>
      </c>
      <c r="C268">
        <v>1006</v>
      </c>
      <c r="D268" t="s">
        <v>926</v>
      </c>
      <c r="E268" t="s">
        <v>927</v>
      </c>
      <c r="F268">
        <v>4</v>
      </c>
      <c r="G268">
        <v>1658328984.7874999</v>
      </c>
      <c r="H268">
        <f t="shared" si="150"/>
        <v>1.6002834341637127E-3</v>
      </c>
      <c r="I268">
        <f t="shared" si="151"/>
        <v>1.6002834341637127</v>
      </c>
      <c r="J268">
        <f t="shared" si="152"/>
        <v>10.588133278769016</v>
      </c>
      <c r="K268">
        <f t="shared" si="153"/>
        <v>1654.8150000000001</v>
      </c>
      <c r="L268">
        <f t="shared" si="154"/>
        <v>1425.6380127681514</v>
      </c>
      <c r="M268">
        <f t="shared" si="155"/>
        <v>144.27718632378063</v>
      </c>
      <c r="N268">
        <f t="shared" si="156"/>
        <v>167.47031851571063</v>
      </c>
      <c r="O268">
        <f t="shared" si="157"/>
        <v>9.2578079049009485E-2</v>
      </c>
      <c r="P268">
        <f t="shared" si="158"/>
        <v>2.7661987024259318</v>
      </c>
      <c r="Q268">
        <f t="shared" si="159"/>
        <v>9.0890615726313836E-2</v>
      </c>
      <c r="R268">
        <f t="shared" si="160"/>
        <v>5.6955684772093708E-2</v>
      </c>
      <c r="S268">
        <f t="shared" si="161"/>
        <v>194.41546423756091</v>
      </c>
      <c r="T268">
        <f t="shared" si="162"/>
        <v>34.608847265496742</v>
      </c>
      <c r="U268">
        <f t="shared" si="163"/>
        <v>33.3890125</v>
      </c>
      <c r="V268">
        <f t="shared" si="164"/>
        <v>5.1635910483534513</v>
      </c>
      <c r="W268">
        <f t="shared" si="165"/>
        <v>65.285383668345204</v>
      </c>
      <c r="X268">
        <f t="shared" si="166"/>
        <v>3.4576569156623815</v>
      </c>
      <c r="Y268">
        <f t="shared" si="167"/>
        <v>5.2962190330802779</v>
      </c>
      <c r="Z268">
        <f t="shared" si="168"/>
        <v>1.7059341326910697</v>
      </c>
      <c r="AA268">
        <f t="shared" si="169"/>
        <v>-70.57249944661973</v>
      </c>
      <c r="AB268">
        <f t="shared" si="170"/>
        <v>67.614269294141863</v>
      </c>
      <c r="AC268">
        <f t="shared" si="171"/>
        <v>5.6318311268413543</v>
      </c>
      <c r="AD268">
        <f t="shared" si="172"/>
        <v>197.08906521192438</v>
      </c>
      <c r="AE268">
        <f t="shared" si="173"/>
        <v>20.381214361299261</v>
      </c>
      <c r="AF268">
        <f t="shared" si="174"/>
        <v>1.5998511269277542</v>
      </c>
      <c r="AG268">
        <f t="shared" si="175"/>
        <v>10.588133278769016</v>
      </c>
      <c r="AH268">
        <v>1733.6535043127201</v>
      </c>
      <c r="AI268">
        <v>1716.581454545453</v>
      </c>
      <c r="AJ268">
        <v>1.7799544386724431</v>
      </c>
      <c r="AK268">
        <v>64.333968966541633</v>
      </c>
      <c r="AL268">
        <f t="shared" si="176"/>
        <v>1.6002834341637127</v>
      </c>
      <c r="AM268">
        <v>32.740181980122543</v>
      </c>
      <c r="AN268">
        <v>34.165750909090903</v>
      </c>
      <c r="AO268">
        <v>4.4009448630255522E-5</v>
      </c>
      <c r="AP268">
        <v>90.117840984765252</v>
      </c>
      <c r="AQ268">
        <v>13</v>
      </c>
      <c r="AR268">
        <v>2</v>
      </c>
      <c r="AS268">
        <f t="shared" si="177"/>
        <v>1</v>
      </c>
      <c r="AT268">
        <f t="shared" si="178"/>
        <v>0</v>
      </c>
      <c r="AU268">
        <f t="shared" si="179"/>
        <v>47167.211185668697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1009.4519622992542</v>
      </c>
      <c r="BI268">
        <f t="shared" si="183"/>
        <v>10.588133278769016</v>
      </c>
      <c r="BJ268" t="e">
        <f t="shared" si="184"/>
        <v>#DIV/0!</v>
      </c>
      <c r="BK268">
        <f t="shared" si="185"/>
        <v>1.0488991724432491E-2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253</v>
      </c>
      <c r="CG268">
        <v>1000</v>
      </c>
      <c r="CH268" t="s">
        <v>414</v>
      </c>
      <c r="CI268">
        <v>1110.1500000000001</v>
      </c>
      <c r="CJ268">
        <v>1175.8634999999999</v>
      </c>
      <c r="CK268">
        <v>1152.67</v>
      </c>
      <c r="CL268">
        <v>1.3005735999999999E-4</v>
      </c>
      <c r="CM268">
        <v>6.5004835999999994E-4</v>
      </c>
      <c r="CN268">
        <v>4.7597999359999997E-2</v>
      </c>
      <c r="CO268">
        <v>5.5000000000000003E-4</v>
      </c>
      <c r="CP268">
        <f t="shared" si="196"/>
        <v>1199.93625</v>
      </c>
      <c r="CQ268">
        <f t="shared" si="197"/>
        <v>1009.4519622992542</v>
      </c>
      <c r="CR268">
        <f t="shared" si="198"/>
        <v>0.84125466023653694</v>
      </c>
      <c r="CS268">
        <f t="shared" si="199"/>
        <v>0.16202149425651646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1658328984.7874999</v>
      </c>
      <c r="CZ268">
        <v>1654.8150000000001</v>
      </c>
      <c r="DA268">
        <v>1676.0587499999999</v>
      </c>
      <c r="DB268">
        <v>34.165950000000002</v>
      </c>
      <c r="DC268">
        <v>32.740525000000012</v>
      </c>
      <c r="DD268">
        <v>1658.7349999999999</v>
      </c>
      <c r="DE268">
        <v>33.824375000000003</v>
      </c>
      <c r="DF268">
        <v>650.41262499999993</v>
      </c>
      <c r="DG268">
        <v>101.1015</v>
      </c>
      <c r="DH268">
        <v>0.10033737500000001</v>
      </c>
      <c r="DI268">
        <v>33.842399999999998</v>
      </c>
      <c r="DJ268">
        <v>999.9</v>
      </c>
      <c r="DK268">
        <v>33.3890125</v>
      </c>
      <c r="DL268">
        <v>0</v>
      </c>
      <c r="DM268">
        <v>0</v>
      </c>
      <c r="DN268">
        <v>8997.4987500000007</v>
      </c>
      <c r="DO268">
        <v>0</v>
      </c>
      <c r="DP268">
        <v>1882.9425000000001</v>
      </c>
      <c r="DQ268">
        <v>-21.241812500000002</v>
      </c>
      <c r="DR268">
        <v>1713.35625</v>
      </c>
      <c r="DS268">
        <v>1732.79125</v>
      </c>
      <c r="DT268">
        <v>1.4254312499999999</v>
      </c>
      <c r="DU268">
        <v>1676.0587499999999</v>
      </c>
      <c r="DV268">
        <v>32.740525000000012</v>
      </c>
      <c r="DW268">
        <v>3.4542262500000001</v>
      </c>
      <c r="DX268">
        <v>3.3101112499999998</v>
      </c>
      <c r="DY268">
        <v>26.3964125</v>
      </c>
      <c r="DZ268">
        <v>25.676024999999999</v>
      </c>
      <c r="EA268">
        <v>1199.93625</v>
      </c>
      <c r="EB268">
        <v>0.95800599999999991</v>
      </c>
      <c r="EC268">
        <v>4.1994462500000003E-2</v>
      </c>
      <c r="ED268">
        <v>0</v>
      </c>
      <c r="EE268">
        <v>631.91312500000004</v>
      </c>
      <c r="EF268">
        <v>5.0001600000000002</v>
      </c>
      <c r="EG268">
        <v>9375.5799999999981</v>
      </c>
      <c r="EH268">
        <v>9514.6912499999999</v>
      </c>
      <c r="EI268">
        <v>47.984250000000003</v>
      </c>
      <c r="EJ268">
        <v>50.718499999999999</v>
      </c>
      <c r="EK268">
        <v>49.194875000000003</v>
      </c>
      <c r="EL268">
        <v>49.202749999999988</v>
      </c>
      <c r="EM268">
        <v>49.695124999999997</v>
      </c>
      <c r="EN268">
        <v>1144.7525000000001</v>
      </c>
      <c r="EO268">
        <v>50.183750000000003</v>
      </c>
      <c r="EP268">
        <v>0</v>
      </c>
      <c r="EQ268">
        <v>771498.60000014305</v>
      </c>
      <c r="ER268">
        <v>0</v>
      </c>
      <c r="ES268">
        <v>631.9500384615385</v>
      </c>
      <c r="ET268">
        <v>-0.15244444188444181</v>
      </c>
      <c r="EU268">
        <v>-69.958290635796118</v>
      </c>
      <c r="EV268">
        <v>9379.3823076923072</v>
      </c>
      <c r="EW268">
        <v>15</v>
      </c>
      <c r="EX268">
        <v>1658327627.5</v>
      </c>
      <c r="EY268" t="s">
        <v>416</v>
      </c>
      <c r="EZ268">
        <v>1658327627.5</v>
      </c>
      <c r="FA268">
        <v>1658327617.5</v>
      </c>
      <c r="FB268">
        <v>12</v>
      </c>
      <c r="FC268">
        <v>-0.68500000000000005</v>
      </c>
      <c r="FD268">
        <v>-0.255</v>
      </c>
      <c r="FE268">
        <v>-3.9239999999999999</v>
      </c>
      <c r="FF268">
        <v>0.28599999999999998</v>
      </c>
      <c r="FG268">
        <v>1546</v>
      </c>
      <c r="FH268">
        <v>32</v>
      </c>
      <c r="FI268">
        <v>0.03</v>
      </c>
      <c r="FJ268">
        <v>0.04</v>
      </c>
      <c r="FK268">
        <v>-21.1325425</v>
      </c>
      <c r="FL268">
        <v>-2.28348968104286E-2</v>
      </c>
      <c r="FM268">
        <v>0.1173246391162147</v>
      </c>
      <c r="FN268">
        <v>1</v>
      </c>
      <c r="FO268">
        <v>632.00605882352943</v>
      </c>
      <c r="FP268">
        <v>-0.46496562723401541</v>
      </c>
      <c r="FQ268">
        <v>0.193755901796483</v>
      </c>
      <c r="FR268">
        <v>1</v>
      </c>
      <c r="FS268">
        <v>1.44095225</v>
      </c>
      <c r="FT268">
        <v>-0.1583825515947451</v>
      </c>
      <c r="FU268">
        <v>1.6004669707229201E-2</v>
      </c>
      <c r="FV268">
        <v>0</v>
      </c>
      <c r="FW268">
        <v>2</v>
      </c>
      <c r="FX268">
        <v>3</v>
      </c>
      <c r="FY268" t="s">
        <v>417</v>
      </c>
      <c r="FZ268">
        <v>3.3693599999999999</v>
      </c>
      <c r="GA268">
        <v>2.8940899999999998</v>
      </c>
      <c r="GB268">
        <v>0.24854499999999999</v>
      </c>
      <c r="GC268">
        <v>0.253002</v>
      </c>
      <c r="GD268">
        <v>0.14115800000000001</v>
      </c>
      <c r="GE268">
        <v>0.13958300000000001</v>
      </c>
      <c r="GF268">
        <v>25916.1</v>
      </c>
      <c r="GG268">
        <v>22411.599999999999</v>
      </c>
      <c r="GH268">
        <v>30847.3</v>
      </c>
      <c r="GI268">
        <v>27983.3</v>
      </c>
      <c r="GJ268">
        <v>34908.800000000003</v>
      </c>
      <c r="GK268">
        <v>33973.4</v>
      </c>
      <c r="GL268">
        <v>40212.300000000003</v>
      </c>
      <c r="GM268">
        <v>39002.9</v>
      </c>
      <c r="GN268">
        <v>2.3083300000000002</v>
      </c>
      <c r="GO268">
        <v>1.5681499999999999</v>
      </c>
      <c r="GP268">
        <v>0</v>
      </c>
      <c r="GQ268">
        <v>2.99811E-2</v>
      </c>
      <c r="GR268">
        <v>999.9</v>
      </c>
      <c r="GS268">
        <v>32.902200000000001</v>
      </c>
      <c r="GT268">
        <v>58.3</v>
      </c>
      <c r="GU268">
        <v>39.799999999999997</v>
      </c>
      <c r="GV268">
        <v>42.297199999999997</v>
      </c>
      <c r="GW268">
        <v>50.622900000000001</v>
      </c>
      <c r="GX268">
        <v>41.097799999999999</v>
      </c>
      <c r="GY268">
        <v>1</v>
      </c>
      <c r="GZ268">
        <v>0.65755600000000003</v>
      </c>
      <c r="HA268">
        <v>1.6956100000000001</v>
      </c>
      <c r="HB268">
        <v>20.1996</v>
      </c>
      <c r="HC268">
        <v>5.2141500000000001</v>
      </c>
      <c r="HD268">
        <v>11.974</v>
      </c>
      <c r="HE268">
        <v>4.9896000000000003</v>
      </c>
      <c r="HF268">
        <v>3.29243</v>
      </c>
      <c r="HG268">
        <v>8394.5</v>
      </c>
      <c r="HH268">
        <v>9999</v>
      </c>
      <c r="HI268">
        <v>9999</v>
      </c>
      <c r="HJ268">
        <v>971.3</v>
      </c>
      <c r="HK268">
        <v>4.9713000000000003</v>
      </c>
      <c r="HL268">
        <v>1.87436</v>
      </c>
      <c r="HM268">
        <v>1.8706799999999999</v>
      </c>
      <c r="HN268">
        <v>1.8702700000000001</v>
      </c>
      <c r="HO268">
        <v>1.8748499999999999</v>
      </c>
      <c r="HP268">
        <v>1.8715999999999999</v>
      </c>
      <c r="HQ268">
        <v>1.86707</v>
      </c>
      <c r="HR268">
        <v>1.87805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-3.91</v>
      </c>
      <c r="IG268">
        <v>0.34150000000000003</v>
      </c>
      <c r="IH268">
        <v>-2.1003025613674828</v>
      </c>
      <c r="II268">
        <v>1.7196870422270779E-5</v>
      </c>
      <c r="IJ268">
        <v>-2.1741833173098589E-6</v>
      </c>
      <c r="IK268">
        <v>9.0595066644434051E-10</v>
      </c>
      <c r="IL268">
        <v>-0.3055493333670728</v>
      </c>
      <c r="IM268">
        <v>-1.2435942757381079E-3</v>
      </c>
      <c r="IN268">
        <v>8.3241555849602686E-4</v>
      </c>
      <c r="IO268">
        <v>-6.8006265696850886E-6</v>
      </c>
      <c r="IP268">
        <v>17</v>
      </c>
      <c r="IQ268">
        <v>2050</v>
      </c>
      <c r="IR268">
        <v>3</v>
      </c>
      <c r="IS268">
        <v>34</v>
      </c>
      <c r="IT268">
        <v>22.7</v>
      </c>
      <c r="IU268">
        <v>22.8</v>
      </c>
      <c r="IV268">
        <v>3.28369</v>
      </c>
      <c r="IW268">
        <v>2.5268600000000001</v>
      </c>
      <c r="IX268">
        <v>1.49902</v>
      </c>
      <c r="IY268">
        <v>2.2814899999999998</v>
      </c>
      <c r="IZ268">
        <v>1.69678</v>
      </c>
      <c r="JA268">
        <v>2.3938000000000001</v>
      </c>
      <c r="JB268">
        <v>44.306399999999996</v>
      </c>
      <c r="JC268">
        <v>13.308999999999999</v>
      </c>
      <c r="JD268">
        <v>18</v>
      </c>
      <c r="JE268">
        <v>695.25900000000001</v>
      </c>
      <c r="JF268">
        <v>286.07499999999999</v>
      </c>
      <c r="JG268">
        <v>29.9983</v>
      </c>
      <c r="JH268">
        <v>35.813099999999999</v>
      </c>
      <c r="JI268">
        <v>30</v>
      </c>
      <c r="JJ268">
        <v>35.552</v>
      </c>
      <c r="JK268">
        <v>35.543700000000001</v>
      </c>
      <c r="JL268">
        <v>65.819299999999998</v>
      </c>
      <c r="JM268">
        <v>27.9514</v>
      </c>
      <c r="JN268">
        <v>39.436100000000003</v>
      </c>
      <c r="JO268">
        <v>30</v>
      </c>
      <c r="JP268">
        <v>1689.17</v>
      </c>
      <c r="JQ268">
        <v>32.616500000000002</v>
      </c>
      <c r="JR268">
        <v>98.307199999999995</v>
      </c>
      <c r="JS268">
        <v>98.229100000000003</v>
      </c>
    </row>
    <row r="269" spans="1:279" x14ac:dyDescent="0.2">
      <c r="A269">
        <v>254</v>
      </c>
      <c r="B269">
        <v>1658328991.0999999</v>
      </c>
      <c r="C269">
        <v>1010</v>
      </c>
      <c r="D269" t="s">
        <v>928</v>
      </c>
      <c r="E269" t="s">
        <v>929</v>
      </c>
      <c r="F269">
        <v>4</v>
      </c>
      <c r="G269">
        <v>1658328989.0999999</v>
      </c>
      <c r="H269">
        <f t="shared" si="150"/>
        <v>1.5883740908708315E-3</v>
      </c>
      <c r="I269">
        <f t="shared" si="151"/>
        <v>1.5883740908708315</v>
      </c>
      <c r="J269">
        <f t="shared" si="152"/>
        <v>10.81576596577723</v>
      </c>
      <c r="K269">
        <f t="shared" si="153"/>
        <v>1662.031428571428</v>
      </c>
      <c r="L269">
        <f t="shared" si="154"/>
        <v>1427.3119487148153</v>
      </c>
      <c r="M269">
        <f t="shared" si="155"/>
        <v>144.44895309780185</v>
      </c>
      <c r="N269">
        <f t="shared" si="156"/>
        <v>168.20338405277084</v>
      </c>
      <c r="O269">
        <f t="shared" si="157"/>
        <v>9.1878873477472034E-2</v>
      </c>
      <c r="P269">
        <f t="shared" si="158"/>
        <v>2.7672060461114709</v>
      </c>
      <c r="Q269">
        <f t="shared" si="159"/>
        <v>9.0217150046732072E-2</v>
      </c>
      <c r="R269">
        <f t="shared" si="160"/>
        <v>5.6532514740684076E-2</v>
      </c>
      <c r="S269">
        <f t="shared" si="161"/>
        <v>194.42772175543863</v>
      </c>
      <c r="T269">
        <f t="shared" si="162"/>
        <v>34.604190799300653</v>
      </c>
      <c r="U269">
        <f t="shared" si="163"/>
        <v>33.388271428571429</v>
      </c>
      <c r="V269">
        <f t="shared" si="164"/>
        <v>5.1633766525595952</v>
      </c>
      <c r="W269">
        <f t="shared" si="165"/>
        <v>65.309951537476778</v>
      </c>
      <c r="X269">
        <f t="shared" si="166"/>
        <v>3.4574654921093004</v>
      </c>
      <c r="Y269">
        <f t="shared" si="167"/>
        <v>5.2939336360176368</v>
      </c>
      <c r="Z269">
        <f t="shared" si="168"/>
        <v>1.7059111604502948</v>
      </c>
      <c r="AA269">
        <f t="shared" si="169"/>
        <v>-70.047297407403676</v>
      </c>
      <c r="AB269">
        <f t="shared" si="170"/>
        <v>66.596457356594698</v>
      </c>
      <c r="AC269">
        <f t="shared" si="171"/>
        <v>5.5448048438039423</v>
      </c>
      <c r="AD269">
        <f t="shared" si="172"/>
        <v>196.52168654843359</v>
      </c>
      <c r="AE269">
        <f t="shared" si="173"/>
        <v>19.99355748088476</v>
      </c>
      <c r="AF269">
        <f t="shared" si="174"/>
        <v>1.5933344028795795</v>
      </c>
      <c r="AG269">
        <f t="shared" si="175"/>
        <v>10.81576596577723</v>
      </c>
      <c r="AH269">
        <v>1740.1355056901009</v>
      </c>
      <c r="AI269">
        <v>1723.306969696969</v>
      </c>
      <c r="AJ269">
        <v>1.6619467249031969</v>
      </c>
      <c r="AK269">
        <v>64.333968966541633</v>
      </c>
      <c r="AL269">
        <f t="shared" si="176"/>
        <v>1.5883740908708315</v>
      </c>
      <c r="AM269">
        <v>32.748255322097457</v>
      </c>
      <c r="AN269">
        <v>34.164152727272707</v>
      </c>
      <c r="AO269">
        <v>-1.048262699782821E-4</v>
      </c>
      <c r="AP269">
        <v>90.117840984765252</v>
      </c>
      <c r="AQ269">
        <v>13</v>
      </c>
      <c r="AR269">
        <v>2</v>
      </c>
      <c r="AS269">
        <f t="shared" si="177"/>
        <v>1</v>
      </c>
      <c r="AT269">
        <f t="shared" si="178"/>
        <v>0</v>
      </c>
      <c r="AU269">
        <f t="shared" si="179"/>
        <v>47196.042106684938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1009.5163283706935</v>
      </c>
      <c r="BI269">
        <f t="shared" si="183"/>
        <v>10.81576596577723</v>
      </c>
      <c r="BJ269" t="e">
        <f t="shared" si="184"/>
        <v>#DIV/0!</v>
      </c>
      <c r="BK269">
        <f t="shared" si="185"/>
        <v>1.0713809833302359E-2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253</v>
      </c>
      <c r="CG269">
        <v>1000</v>
      </c>
      <c r="CH269" t="s">
        <v>414</v>
      </c>
      <c r="CI269">
        <v>1110.1500000000001</v>
      </c>
      <c r="CJ269">
        <v>1175.8634999999999</v>
      </c>
      <c r="CK269">
        <v>1152.67</v>
      </c>
      <c r="CL269">
        <v>1.3005735999999999E-4</v>
      </c>
      <c r="CM269">
        <v>6.5004835999999994E-4</v>
      </c>
      <c r="CN269">
        <v>4.7597999359999997E-2</v>
      </c>
      <c r="CO269">
        <v>5.5000000000000003E-4</v>
      </c>
      <c r="CP269">
        <f t="shared" si="196"/>
        <v>1200.012857142857</v>
      </c>
      <c r="CQ269">
        <f t="shared" si="197"/>
        <v>1009.5163283706935</v>
      </c>
      <c r="CR269">
        <f t="shared" si="198"/>
        <v>0.8412545935335044</v>
      </c>
      <c r="CS269">
        <f t="shared" si="199"/>
        <v>0.16202136551966353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1658328989.0999999</v>
      </c>
      <c r="CZ269">
        <v>1662.031428571428</v>
      </c>
      <c r="DA269">
        <v>1682.92</v>
      </c>
      <c r="DB269">
        <v>34.163499999999999</v>
      </c>
      <c r="DC269">
        <v>32.743757142857142</v>
      </c>
      <c r="DD269">
        <v>1665.947142857143</v>
      </c>
      <c r="DE269">
        <v>33.822014285714282</v>
      </c>
      <c r="DF269">
        <v>650.35742857142861</v>
      </c>
      <c r="DG269">
        <v>101.10342857142859</v>
      </c>
      <c r="DH269">
        <v>0.1000632285714286</v>
      </c>
      <c r="DI269">
        <v>33.834671428571433</v>
      </c>
      <c r="DJ269">
        <v>999.89999999999986</v>
      </c>
      <c r="DK269">
        <v>33.388271428571429</v>
      </c>
      <c r="DL269">
        <v>0</v>
      </c>
      <c r="DM269">
        <v>0</v>
      </c>
      <c r="DN269">
        <v>9002.6785714285706</v>
      </c>
      <c r="DO269">
        <v>0</v>
      </c>
      <c r="DP269">
        <v>1882.795714285714</v>
      </c>
      <c r="DQ269">
        <v>-20.889514285714281</v>
      </c>
      <c r="DR269">
        <v>1720.818571428571</v>
      </c>
      <c r="DS269">
        <v>1739.89</v>
      </c>
      <c r="DT269">
        <v>1.419742857142857</v>
      </c>
      <c r="DU269">
        <v>1682.92</v>
      </c>
      <c r="DV269">
        <v>32.743757142857142</v>
      </c>
      <c r="DW269">
        <v>3.45404</v>
      </c>
      <c r="DX269">
        <v>3.3105028571428572</v>
      </c>
      <c r="DY269">
        <v>26.395528571428571</v>
      </c>
      <c r="DZ269">
        <v>25.678014285714291</v>
      </c>
      <c r="EA269">
        <v>1200.012857142857</v>
      </c>
      <c r="EB269">
        <v>0.95800857142857154</v>
      </c>
      <c r="EC269">
        <v>4.1991657142857138E-2</v>
      </c>
      <c r="ED269">
        <v>0</v>
      </c>
      <c r="EE269">
        <v>631.93871428571424</v>
      </c>
      <c r="EF269">
        <v>5.0001600000000002</v>
      </c>
      <c r="EG269">
        <v>9369.6857142857152</v>
      </c>
      <c r="EH269">
        <v>9515.2914285714305</v>
      </c>
      <c r="EI269">
        <v>47.963999999999999</v>
      </c>
      <c r="EJ269">
        <v>50.686999999999998</v>
      </c>
      <c r="EK269">
        <v>49.186999999999998</v>
      </c>
      <c r="EL269">
        <v>49.151571428571437</v>
      </c>
      <c r="EM269">
        <v>49.713999999999999</v>
      </c>
      <c r="EN269">
        <v>1144.828571428571</v>
      </c>
      <c r="EO269">
        <v>50.184285714285707</v>
      </c>
      <c r="EP269">
        <v>0</v>
      </c>
      <c r="EQ269">
        <v>771502.20000004768</v>
      </c>
      <c r="ER269">
        <v>0</v>
      </c>
      <c r="ES269">
        <v>631.94692307692299</v>
      </c>
      <c r="ET269">
        <v>-7.1179488849307443E-2</v>
      </c>
      <c r="EU269">
        <v>-53.989401679291213</v>
      </c>
      <c r="EV269">
        <v>9375.0880769230753</v>
      </c>
      <c r="EW269">
        <v>15</v>
      </c>
      <c r="EX269">
        <v>1658327627.5</v>
      </c>
      <c r="EY269" t="s">
        <v>416</v>
      </c>
      <c r="EZ269">
        <v>1658327627.5</v>
      </c>
      <c r="FA269">
        <v>1658327617.5</v>
      </c>
      <c r="FB269">
        <v>12</v>
      </c>
      <c r="FC269">
        <v>-0.68500000000000005</v>
      </c>
      <c r="FD269">
        <v>-0.255</v>
      </c>
      <c r="FE269">
        <v>-3.9239999999999999</v>
      </c>
      <c r="FF269">
        <v>0.28599999999999998</v>
      </c>
      <c r="FG269">
        <v>1546</v>
      </c>
      <c r="FH269">
        <v>32</v>
      </c>
      <c r="FI269">
        <v>0.03</v>
      </c>
      <c r="FJ269">
        <v>0.04</v>
      </c>
      <c r="FK269">
        <v>-21.087875</v>
      </c>
      <c r="FL269">
        <v>0.4983669793621025</v>
      </c>
      <c r="FM269">
        <v>0.14083121413592939</v>
      </c>
      <c r="FN269">
        <v>1</v>
      </c>
      <c r="FO269">
        <v>631.982705882353</v>
      </c>
      <c r="FP269">
        <v>-0.35948052131337221</v>
      </c>
      <c r="FQ269">
        <v>0.1925276953968138</v>
      </c>
      <c r="FR269">
        <v>1</v>
      </c>
      <c r="FS269">
        <v>1.43212575</v>
      </c>
      <c r="FT269">
        <v>-0.12349902439024819</v>
      </c>
      <c r="FU269">
        <v>1.3113609130880031E-2</v>
      </c>
      <c r="FV269">
        <v>0</v>
      </c>
      <c r="FW269">
        <v>2</v>
      </c>
      <c r="FX269">
        <v>3</v>
      </c>
      <c r="FY269" t="s">
        <v>417</v>
      </c>
      <c r="FZ269">
        <v>3.3691599999999999</v>
      </c>
      <c r="GA269">
        <v>2.89357</v>
      </c>
      <c r="GB269">
        <v>0.24912799999999999</v>
      </c>
      <c r="GC269">
        <v>0.25357000000000002</v>
      </c>
      <c r="GD269">
        <v>0.141157</v>
      </c>
      <c r="GE269">
        <v>0.13952100000000001</v>
      </c>
      <c r="GF269">
        <v>25895.4</v>
      </c>
      <c r="GG269">
        <v>22394.2</v>
      </c>
      <c r="GH269">
        <v>30846.799999999999</v>
      </c>
      <c r="GI269">
        <v>27983</v>
      </c>
      <c r="GJ269">
        <v>34908.300000000003</v>
      </c>
      <c r="GK269">
        <v>33975.4</v>
      </c>
      <c r="GL269">
        <v>40211.599999999999</v>
      </c>
      <c r="GM269">
        <v>39002.400000000001</v>
      </c>
      <c r="GN269">
        <v>2.3082500000000001</v>
      </c>
      <c r="GO269">
        <v>1.5678799999999999</v>
      </c>
      <c r="GP269">
        <v>0</v>
      </c>
      <c r="GQ269">
        <v>3.0785799999999999E-2</v>
      </c>
      <c r="GR269">
        <v>999.9</v>
      </c>
      <c r="GS269">
        <v>32.8889</v>
      </c>
      <c r="GT269">
        <v>58.3</v>
      </c>
      <c r="GU269">
        <v>39.9</v>
      </c>
      <c r="GV269">
        <v>42.519799999999996</v>
      </c>
      <c r="GW269">
        <v>50.862900000000003</v>
      </c>
      <c r="GX269">
        <v>41.201900000000002</v>
      </c>
      <c r="GY269">
        <v>1</v>
      </c>
      <c r="GZ269">
        <v>0.65755300000000005</v>
      </c>
      <c r="HA269">
        <v>1.68991</v>
      </c>
      <c r="HB269">
        <v>20.1997</v>
      </c>
      <c r="HC269">
        <v>5.2148899999999996</v>
      </c>
      <c r="HD269">
        <v>11.974</v>
      </c>
      <c r="HE269">
        <v>4.9896500000000001</v>
      </c>
      <c r="HF269">
        <v>3.2925499999999999</v>
      </c>
      <c r="HG269">
        <v>8394.5</v>
      </c>
      <c r="HH269">
        <v>9999</v>
      </c>
      <c r="HI269">
        <v>9999</v>
      </c>
      <c r="HJ269">
        <v>971.3</v>
      </c>
      <c r="HK269">
        <v>4.9712500000000004</v>
      </c>
      <c r="HL269">
        <v>1.87435</v>
      </c>
      <c r="HM269">
        <v>1.8707</v>
      </c>
      <c r="HN269">
        <v>1.8702700000000001</v>
      </c>
      <c r="HO269">
        <v>1.8748499999999999</v>
      </c>
      <c r="HP269">
        <v>1.87158</v>
      </c>
      <c r="HQ269">
        <v>1.86707</v>
      </c>
      <c r="HR269">
        <v>1.87805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-3.91</v>
      </c>
      <c r="IG269">
        <v>0.34150000000000003</v>
      </c>
      <c r="IH269">
        <v>-2.1003025613674828</v>
      </c>
      <c r="II269">
        <v>1.7196870422270779E-5</v>
      </c>
      <c r="IJ269">
        <v>-2.1741833173098589E-6</v>
      </c>
      <c r="IK269">
        <v>9.0595066644434051E-10</v>
      </c>
      <c r="IL269">
        <v>-0.3055493333670728</v>
      </c>
      <c r="IM269">
        <v>-1.2435942757381079E-3</v>
      </c>
      <c r="IN269">
        <v>8.3241555849602686E-4</v>
      </c>
      <c r="IO269">
        <v>-6.8006265696850886E-6</v>
      </c>
      <c r="IP269">
        <v>17</v>
      </c>
      <c r="IQ269">
        <v>2050</v>
      </c>
      <c r="IR269">
        <v>3</v>
      </c>
      <c r="IS269">
        <v>34</v>
      </c>
      <c r="IT269">
        <v>22.7</v>
      </c>
      <c r="IU269">
        <v>22.9</v>
      </c>
      <c r="IV269">
        <v>3.2971200000000001</v>
      </c>
      <c r="IW269">
        <v>2.5390600000000001</v>
      </c>
      <c r="IX269">
        <v>1.49902</v>
      </c>
      <c r="IY269">
        <v>2.2814899999999998</v>
      </c>
      <c r="IZ269">
        <v>1.69678</v>
      </c>
      <c r="JA269">
        <v>2.2241200000000001</v>
      </c>
      <c r="JB269">
        <v>44.334200000000003</v>
      </c>
      <c r="JC269">
        <v>13.3002</v>
      </c>
      <c r="JD269">
        <v>18</v>
      </c>
      <c r="JE269">
        <v>695.197</v>
      </c>
      <c r="JF269">
        <v>285.93700000000001</v>
      </c>
      <c r="JG269">
        <v>29.9984</v>
      </c>
      <c r="JH269">
        <v>35.813099999999999</v>
      </c>
      <c r="JI269">
        <v>30.0001</v>
      </c>
      <c r="JJ269">
        <v>35.552</v>
      </c>
      <c r="JK269">
        <v>35.542900000000003</v>
      </c>
      <c r="JL269">
        <v>66.025499999999994</v>
      </c>
      <c r="JM269">
        <v>28.221599999999999</v>
      </c>
      <c r="JN269">
        <v>39.436100000000003</v>
      </c>
      <c r="JO269">
        <v>30</v>
      </c>
      <c r="JP269">
        <v>1696.1</v>
      </c>
      <c r="JQ269">
        <v>32.592500000000001</v>
      </c>
      <c r="JR269">
        <v>98.305599999999998</v>
      </c>
      <c r="JS269">
        <v>98.227900000000005</v>
      </c>
    </row>
    <row r="270" spans="1:279" x14ac:dyDescent="0.2">
      <c r="A270">
        <v>255</v>
      </c>
      <c r="B270">
        <v>1658328995.0999999</v>
      </c>
      <c r="C270">
        <v>1014</v>
      </c>
      <c r="D270" t="s">
        <v>930</v>
      </c>
      <c r="E270" t="s">
        <v>931</v>
      </c>
      <c r="F270">
        <v>4</v>
      </c>
      <c r="G270">
        <v>1658328992.7874999</v>
      </c>
      <c r="H270">
        <f t="shared" si="150"/>
        <v>1.6389225686544748E-3</v>
      </c>
      <c r="I270">
        <f t="shared" si="151"/>
        <v>1.6389225686544748</v>
      </c>
      <c r="J270">
        <f t="shared" si="152"/>
        <v>10.483285653512292</v>
      </c>
      <c r="K270">
        <f t="shared" si="153"/>
        <v>1667.9625000000001</v>
      </c>
      <c r="L270">
        <f t="shared" si="154"/>
        <v>1444.4116094089115</v>
      </c>
      <c r="M270">
        <f t="shared" si="155"/>
        <v>146.18145593525264</v>
      </c>
      <c r="N270">
        <f t="shared" si="156"/>
        <v>168.80588961423751</v>
      </c>
      <c r="O270">
        <f t="shared" si="157"/>
        <v>9.480400407960958E-2</v>
      </c>
      <c r="P270">
        <f t="shared" si="158"/>
        <v>2.7665074954258841</v>
      </c>
      <c r="Q270">
        <f t="shared" si="159"/>
        <v>9.3035448295069198E-2</v>
      </c>
      <c r="R270">
        <f t="shared" si="160"/>
        <v>5.8303304916625248E-2</v>
      </c>
      <c r="S270">
        <f t="shared" si="161"/>
        <v>194.4322203624871</v>
      </c>
      <c r="T270">
        <f t="shared" si="162"/>
        <v>34.586908851974904</v>
      </c>
      <c r="U270">
        <f t="shared" si="163"/>
        <v>33.388475</v>
      </c>
      <c r="V270">
        <f t="shared" si="164"/>
        <v>5.1634355460544237</v>
      </c>
      <c r="W270">
        <f t="shared" si="165"/>
        <v>65.305667094964534</v>
      </c>
      <c r="X270">
        <f t="shared" si="166"/>
        <v>3.4565250432262502</v>
      </c>
      <c r="Y270">
        <f t="shared" si="167"/>
        <v>5.2928408773467215</v>
      </c>
      <c r="Z270">
        <f t="shared" si="168"/>
        <v>1.7069105028281735</v>
      </c>
      <c r="AA270">
        <f t="shared" si="169"/>
        <v>-72.276485277662331</v>
      </c>
      <c r="AB270">
        <f t="shared" si="170"/>
        <v>65.997968801330003</v>
      </c>
      <c r="AC270">
        <f t="shared" si="171"/>
        <v>5.4962683580603464</v>
      </c>
      <c r="AD270">
        <f t="shared" si="172"/>
        <v>193.64997224421512</v>
      </c>
      <c r="AE270">
        <f t="shared" si="173"/>
        <v>19.814481985420571</v>
      </c>
      <c r="AF270">
        <f t="shared" si="174"/>
        <v>1.6703280422883717</v>
      </c>
      <c r="AG270">
        <f t="shared" si="175"/>
        <v>10.483285653512292</v>
      </c>
      <c r="AH270">
        <v>1746.5945033277369</v>
      </c>
      <c r="AI270">
        <v>1729.994363636363</v>
      </c>
      <c r="AJ270">
        <v>1.684608569630371</v>
      </c>
      <c r="AK270">
        <v>64.333968966541633</v>
      </c>
      <c r="AL270">
        <f t="shared" si="176"/>
        <v>1.6389225686544748</v>
      </c>
      <c r="AM270">
        <v>32.678217182204783</v>
      </c>
      <c r="AN270">
        <v>34.138938181818162</v>
      </c>
      <c r="AO270">
        <v>-4.9405189922653138E-5</v>
      </c>
      <c r="AP270">
        <v>90.117840984765252</v>
      </c>
      <c r="AQ270">
        <v>13</v>
      </c>
      <c r="AR270">
        <v>2</v>
      </c>
      <c r="AS270">
        <f t="shared" si="177"/>
        <v>1</v>
      </c>
      <c r="AT270">
        <f t="shared" si="178"/>
        <v>0</v>
      </c>
      <c r="AU270">
        <f t="shared" si="179"/>
        <v>47177.461243333571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1009.5363747992162</v>
      </c>
      <c r="BI270">
        <f t="shared" si="183"/>
        <v>10.483285653512292</v>
      </c>
      <c r="BJ270" t="e">
        <f t="shared" si="184"/>
        <v>#DIV/0!</v>
      </c>
      <c r="BK270">
        <f t="shared" si="185"/>
        <v>1.0384257482150935E-2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253</v>
      </c>
      <c r="CG270">
        <v>1000</v>
      </c>
      <c r="CH270" t="s">
        <v>414</v>
      </c>
      <c r="CI270">
        <v>1110.1500000000001</v>
      </c>
      <c r="CJ270">
        <v>1175.8634999999999</v>
      </c>
      <c r="CK270">
        <v>1152.67</v>
      </c>
      <c r="CL270">
        <v>1.3005735999999999E-4</v>
      </c>
      <c r="CM270">
        <v>6.5004835999999994E-4</v>
      </c>
      <c r="CN270">
        <v>4.7597999359999997E-2</v>
      </c>
      <c r="CO270">
        <v>5.5000000000000003E-4</v>
      </c>
      <c r="CP270">
        <f t="shared" si="196"/>
        <v>1200.0362500000001</v>
      </c>
      <c r="CQ270">
        <f t="shared" si="197"/>
        <v>1009.5363747992162</v>
      </c>
      <c r="CR270">
        <f t="shared" si="198"/>
        <v>0.84125489942426002</v>
      </c>
      <c r="CS270">
        <f t="shared" si="199"/>
        <v>0.16202195588882176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1658328992.7874999</v>
      </c>
      <c r="CZ270">
        <v>1667.9625000000001</v>
      </c>
      <c r="DA270">
        <v>1688.81375</v>
      </c>
      <c r="DB270">
        <v>34.153750000000002</v>
      </c>
      <c r="DC270">
        <v>32.6653375</v>
      </c>
      <c r="DD270">
        <v>1671.8775000000001</v>
      </c>
      <c r="DE270">
        <v>33.812562499999999</v>
      </c>
      <c r="DF270">
        <v>650.33587499999999</v>
      </c>
      <c r="DG270">
        <v>101.105</v>
      </c>
      <c r="DH270">
        <v>9.9847000000000005E-2</v>
      </c>
      <c r="DI270">
        <v>33.830975000000002</v>
      </c>
      <c r="DJ270">
        <v>999.9</v>
      </c>
      <c r="DK270">
        <v>33.388475</v>
      </c>
      <c r="DL270">
        <v>0</v>
      </c>
      <c r="DM270">
        <v>0</v>
      </c>
      <c r="DN270">
        <v>8998.8274999999994</v>
      </c>
      <c r="DO270">
        <v>0</v>
      </c>
      <c r="DP270">
        <v>1883.0962500000001</v>
      </c>
      <c r="DQ270">
        <v>-20.851087499999998</v>
      </c>
      <c r="DR270">
        <v>1726.9449999999999</v>
      </c>
      <c r="DS270">
        <v>1745.8412499999999</v>
      </c>
      <c r="DT270">
        <v>1.488435</v>
      </c>
      <c r="DU270">
        <v>1688.81375</v>
      </c>
      <c r="DV270">
        <v>32.6653375</v>
      </c>
      <c r="DW270">
        <v>3.45311375</v>
      </c>
      <c r="DX270">
        <v>3.3026274999999998</v>
      </c>
      <c r="DY270">
        <v>26.390962500000001</v>
      </c>
      <c r="DZ270">
        <v>25.63785</v>
      </c>
      <c r="EA270">
        <v>1200.0362500000001</v>
      </c>
      <c r="EB270">
        <v>0.95799749999999995</v>
      </c>
      <c r="EC270">
        <v>4.2002900000000003E-2</v>
      </c>
      <c r="ED270">
        <v>0</v>
      </c>
      <c r="EE270">
        <v>631.79762500000004</v>
      </c>
      <c r="EF270">
        <v>5.0001600000000002</v>
      </c>
      <c r="EG270">
        <v>9369.3549999999996</v>
      </c>
      <c r="EH270">
        <v>9515.4462500000009</v>
      </c>
      <c r="EI270">
        <v>48</v>
      </c>
      <c r="EJ270">
        <v>50.702749999999988</v>
      </c>
      <c r="EK270">
        <v>49.186999999999998</v>
      </c>
      <c r="EL270">
        <v>49.187249999999999</v>
      </c>
      <c r="EM270">
        <v>49.695124999999997</v>
      </c>
      <c r="EN270">
        <v>1144.8387499999999</v>
      </c>
      <c r="EO270">
        <v>50.197500000000012</v>
      </c>
      <c r="EP270">
        <v>0</v>
      </c>
      <c r="EQ270">
        <v>771506.40000009537</v>
      </c>
      <c r="ER270">
        <v>0</v>
      </c>
      <c r="ES270">
        <v>631.91236000000004</v>
      </c>
      <c r="ET270">
        <v>-0.85346154601193092</v>
      </c>
      <c r="EU270">
        <v>-27.116153964645399</v>
      </c>
      <c r="EV270">
        <v>9371.8991999999998</v>
      </c>
      <c r="EW270">
        <v>15</v>
      </c>
      <c r="EX270">
        <v>1658327627.5</v>
      </c>
      <c r="EY270" t="s">
        <v>416</v>
      </c>
      <c r="EZ270">
        <v>1658327627.5</v>
      </c>
      <c r="FA270">
        <v>1658327617.5</v>
      </c>
      <c r="FB270">
        <v>12</v>
      </c>
      <c r="FC270">
        <v>-0.68500000000000005</v>
      </c>
      <c r="FD270">
        <v>-0.255</v>
      </c>
      <c r="FE270">
        <v>-3.9239999999999999</v>
      </c>
      <c r="FF270">
        <v>0.28599999999999998</v>
      </c>
      <c r="FG270">
        <v>1546</v>
      </c>
      <c r="FH270">
        <v>32</v>
      </c>
      <c r="FI270">
        <v>0.03</v>
      </c>
      <c r="FJ270">
        <v>0.04</v>
      </c>
      <c r="FK270">
        <v>-21.0254175</v>
      </c>
      <c r="FL270">
        <v>0.7699621013133604</v>
      </c>
      <c r="FM270">
        <v>0.15568686182125319</v>
      </c>
      <c r="FN270">
        <v>0</v>
      </c>
      <c r="FO270">
        <v>631.93179411764709</v>
      </c>
      <c r="FP270">
        <v>-0.35805959019102829</v>
      </c>
      <c r="FQ270">
        <v>0.18296701396888951</v>
      </c>
      <c r="FR270">
        <v>1</v>
      </c>
      <c r="FS270">
        <v>1.4371480000000001</v>
      </c>
      <c r="FT270">
        <v>0.1202010506566602</v>
      </c>
      <c r="FU270">
        <v>2.5824396333699651E-2</v>
      </c>
      <c r="FV270">
        <v>0</v>
      </c>
      <c r="FW270">
        <v>1</v>
      </c>
      <c r="FX270">
        <v>3</v>
      </c>
      <c r="FY270" t="s">
        <v>425</v>
      </c>
      <c r="FZ270">
        <v>3.36924</v>
      </c>
      <c r="GA270">
        <v>2.89377</v>
      </c>
      <c r="GB270">
        <v>0.24971299999999999</v>
      </c>
      <c r="GC270">
        <v>0.25414300000000001</v>
      </c>
      <c r="GD270">
        <v>0.14107700000000001</v>
      </c>
      <c r="GE270">
        <v>0.13922000000000001</v>
      </c>
      <c r="GF270">
        <v>25875.200000000001</v>
      </c>
      <c r="GG270">
        <v>22377</v>
      </c>
      <c r="GH270">
        <v>30846.799999999999</v>
      </c>
      <c r="GI270">
        <v>27983.1</v>
      </c>
      <c r="GJ270">
        <v>34911.699999999997</v>
      </c>
      <c r="GK270">
        <v>33988</v>
      </c>
      <c r="GL270">
        <v>40211.800000000003</v>
      </c>
      <c r="GM270">
        <v>39003.199999999997</v>
      </c>
      <c r="GN270">
        <v>2.3084500000000001</v>
      </c>
      <c r="GO270">
        <v>1.5680000000000001</v>
      </c>
      <c r="GP270">
        <v>0</v>
      </c>
      <c r="GQ270">
        <v>3.14042E-2</v>
      </c>
      <c r="GR270">
        <v>999.9</v>
      </c>
      <c r="GS270">
        <v>32.877200000000002</v>
      </c>
      <c r="GT270">
        <v>58.2</v>
      </c>
      <c r="GU270">
        <v>39.9</v>
      </c>
      <c r="GV270">
        <v>42.450499999999998</v>
      </c>
      <c r="GW270">
        <v>51.042900000000003</v>
      </c>
      <c r="GX270">
        <v>41.458300000000001</v>
      </c>
      <c r="GY270">
        <v>1</v>
      </c>
      <c r="GZ270">
        <v>0.65740900000000002</v>
      </c>
      <c r="HA270">
        <v>1.68702</v>
      </c>
      <c r="HB270">
        <v>20.1997</v>
      </c>
      <c r="HC270">
        <v>5.2145900000000003</v>
      </c>
      <c r="HD270">
        <v>11.974</v>
      </c>
      <c r="HE270">
        <v>4.9896000000000003</v>
      </c>
      <c r="HF270">
        <v>3.29243</v>
      </c>
      <c r="HG270">
        <v>8394.5</v>
      </c>
      <c r="HH270">
        <v>9999</v>
      </c>
      <c r="HI270">
        <v>9999</v>
      </c>
      <c r="HJ270">
        <v>971.3</v>
      </c>
      <c r="HK270">
        <v>4.9712399999999999</v>
      </c>
      <c r="HL270">
        <v>1.8743700000000001</v>
      </c>
      <c r="HM270">
        <v>1.8706700000000001</v>
      </c>
      <c r="HN270">
        <v>1.8702799999999999</v>
      </c>
      <c r="HO270">
        <v>1.87486</v>
      </c>
      <c r="HP270">
        <v>1.87157</v>
      </c>
      <c r="HQ270">
        <v>1.86707</v>
      </c>
      <c r="HR270">
        <v>1.87805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-3.91</v>
      </c>
      <c r="IG270">
        <v>0.34060000000000001</v>
      </c>
      <c r="IH270">
        <v>-2.1003025613674828</v>
      </c>
      <c r="II270">
        <v>1.7196870422270779E-5</v>
      </c>
      <c r="IJ270">
        <v>-2.1741833173098589E-6</v>
      </c>
      <c r="IK270">
        <v>9.0595066644434051E-10</v>
      </c>
      <c r="IL270">
        <v>-0.3055493333670728</v>
      </c>
      <c r="IM270">
        <v>-1.2435942757381079E-3</v>
      </c>
      <c r="IN270">
        <v>8.3241555849602686E-4</v>
      </c>
      <c r="IO270">
        <v>-6.8006265696850886E-6</v>
      </c>
      <c r="IP270">
        <v>17</v>
      </c>
      <c r="IQ270">
        <v>2050</v>
      </c>
      <c r="IR270">
        <v>3</v>
      </c>
      <c r="IS270">
        <v>34</v>
      </c>
      <c r="IT270">
        <v>22.8</v>
      </c>
      <c r="IU270">
        <v>23</v>
      </c>
      <c r="IV270">
        <v>3.30688</v>
      </c>
      <c r="IW270">
        <v>2.5402800000000001</v>
      </c>
      <c r="IX270">
        <v>1.49902</v>
      </c>
      <c r="IY270">
        <v>2.2814899999999998</v>
      </c>
      <c r="IZ270">
        <v>1.69678</v>
      </c>
      <c r="JA270">
        <v>2.2436500000000001</v>
      </c>
      <c r="JB270">
        <v>44.362099999999998</v>
      </c>
      <c r="JC270">
        <v>13.3002</v>
      </c>
      <c r="JD270">
        <v>18</v>
      </c>
      <c r="JE270">
        <v>695.33299999999997</v>
      </c>
      <c r="JF270">
        <v>285.99799999999999</v>
      </c>
      <c r="JG270">
        <v>29.998999999999999</v>
      </c>
      <c r="JH270">
        <v>35.811199999999999</v>
      </c>
      <c r="JI270">
        <v>30</v>
      </c>
      <c r="JJ270">
        <v>35.549399999999999</v>
      </c>
      <c r="JK270">
        <v>35.542900000000003</v>
      </c>
      <c r="JL270">
        <v>66.243399999999994</v>
      </c>
      <c r="JM270">
        <v>28.221599999999999</v>
      </c>
      <c r="JN270">
        <v>39.064700000000002</v>
      </c>
      <c r="JO270">
        <v>30</v>
      </c>
      <c r="JP270">
        <v>1702.83</v>
      </c>
      <c r="JQ270">
        <v>32.608899999999998</v>
      </c>
      <c r="JR270">
        <v>98.305800000000005</v>
      </c>
      <c r="JS270">
        <v>98.229299999999995</v>
      </c>
    </row>
    <row r="271" spans="1:279" x14ac:dyDescent="0.2">
      <c r="A271">
        <v>256</v>
      </c>
      <c r="B271">
        <v>1658328999.0999999</v>
      </c>
      <c r="C271">
        <v>1018</v>
      </c>
      <c r="D271" t="s">
        <v>932</v>
      </c>
      <c r="E271" t="s">
        <v>933</v>
      </c>
      <c r="F271">
        <v>4</v>
      </c>
      <c r="G271">
        <v>1658328997.0999999</v>
      </c>
      <c r="H271">
        <f t="shared" si="150"/>
        <v>1.6003253554287479E-3</v>
      </c>
      <c r="I271">
        <f t="shared" si="151"/>
        <v>1.600325355428748</v>
      </c>
      <c r="J271">
        <f t="shared" si="152"/>
        <v>10.708152208401261</v>
      </c>
      <c r="K271">
        <f t="shared" si="153"/>
        <v>1674.962857142857</v>
      </c>
      <c r="L271">
        <f t="shared" si="154"/>
        <v>1442.8035284064949</v>
      </c>
      <c r="M271">
        <f t="shared" si="155"/>
        <v>146.01950182423226</v>
      </c>
      <c r="N271">
        <f t="shared" si="156"/>
        <v>169.51527852459313</v>
      </c>
      <c r="O271">
        <f t="shared" si="157"/>
        <v>9.2435567959353038E-2</v>
      </c>
      <c r="P271">
        <f t="shared" si="158"/>
        <v>2.7677555214608693</v>
      </c>
      <c r="Q271">
        <f t="shared" si="159"/>
        <v>9.0754172714240799E-2</v>
      </c>
      <c r="R271">
        <f t="shared" si="160"/>
        <v>5.686987716501949E-2</v>
      </c>
      <c r="S271">
        <f t="shared" si="161"/>
        <v>194.43271546964488</v>
      </c>
      <c r="T271">
        <f t="shared" si="162"/>
        <v>34.596380216149733</v>
      </c>
      <c r="U271">
        <f t="shared" si="163"/>
        <v>33.379928571428572</v>
      </c>
      <c r="V271">
        <f t="shared" si="164"/>
        <v>5.1609635551233124</v>
      </c>
      <c r="W271">
        <f t="shared" si="165"/>
        <v>65.228308308618395</v>
      </c>
      <c r="X271">
        <f t="shared" si="166"/>
        <v>3.4522866463225359</v>
      </c>
      <c r="Y271">
        <f t="shared" si="167"/>
        <v>5.2926202378092286</v>
      </c>
      <c r="Z271">
        <f t="shared" si="168"/>
        <v>1.7086769088007765</v>
      </c>
      <c r="AA271">
        <f t="shared" si="169"/>
        <v>-70.574348174407788</v>
      </c>
      <c r="AB271">
        <f t="shared" si="170"/>
        <v>67.191620623550961</v>
      </c>
      <c r="AC271">
        <f t="shared" si="171"/>
        <v>5.5928975606156621</v>
      </c>
      <c r="AD271">
        <f t="shared" si="172"/>
        <v>196.6428854794037</v>
      </c>
      <c r="AE271">
        <f t="shared" si="173"/>
        <v>19.858366639457874</v>
      </c>
      <c r="AF271">
        <f t="shared" si="174"/>
        <v>1.6931584735298613</v>
      </c>
      <c r="AG271">
        <f t="shared" si="175"/>
        <v>10.708152208401261</v>
      </c>
      <c r="AH271">
        <v>1753.2911852089289</v>
      </c>
      <c r="AI271">
        <v>1736.597999999999</v>
      </c>
      <c r="AJ271">
        <v>1.6542112938260509</v>
      </c>
      <c r="AK271">
        <v>64.333968966541633</v>
      </c>
      <c r="AL271">
        <f t="shared" si="176"/>
        <v>1.600325355428748</v>
      </c>
      <c r="AM271">
        <v>32.605953156889363</v>
      </c>
      <c r="AN271">
        <v>34.096496363636362</v>
      </c>
      <c r="AO271">
        <v>-1.1763334718734079E-2</v>
      </c>
      <c r="AP271">
        <v>90.117840984765252</v>
      </c>
      <c r="AQ271">
        <v>13</v>
      </c>
      <c r="AR271">
        <v>2</v>
      </c>
      <c r="AS271">
        <f t="shared" si="177"/>
        <v>1</v>
      </c>
      <c r="AT271">
        <f t="shared" si="178"/>
        <v>0</v>
      </c>
      <c r="AU271">
        <f t="shared" si="179"/>
        <v>47211.811113816446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1009.5394712277953</v>
      </c>
      <c r="BI271">
        <f t="shared" si="183"/>
        <v>10.708152208401261</v>
      </c>
      <c r="BJ271" t="e">
        <f t="shared" si="184"/>
        <v>#DIV/0!</v>
      </c>
      <c r="BK271">
        <f t="shared" si="185"/>
        <v>1.0606967348565456E-2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253</v>
      </c>
      <c r="CG271">
        <v>1000</v>
      </c>
      <c r="CH271" t="s">
        <v>414</v>
      </c>
      <c r="CI271">
        <v>1110.1500000000001</v>
      </c>
      <c r="CJ271">
        <v>1175.8634999999999</v>
      </c>
      <c r="CK271">
        <v>1152.67</v>
      </c>
      <c r="CL271">
        <v>1.3005735999999999E-4</v>
      </c>
      <c r="CM271">
        <v>6.5004835999999994E-4</v>
      </c>
      <c r="CN271">
        <v>4.7597999359999997E-2</v>
      </c>
      <c r="CO271">
        <v>5.5000000000000003E-4</v>
      </c>
      <c r="CP271">
        <f t="shared" si="196"/>
        <v>1200.04</v>
      </c>
      <c r="CQ271">
        <f t="shared" si="197"/>
        <v>1009.5394712277953</v>
      </c>
      <c r="CR271">
        <f t="shared" si="198"/>
        <v>0.84125485086146734</v>
      </c>
      <c r="CS271">
        <f t="shared" si="199"/>
        <v>0.16202186216263198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1658328997.0999999</v>
      </c>
      <c r="CZ271">
        <v>1674.962857142857</v>
      </c>
      <c r="DA271">
        <v>1695.8985714285709</v>
      </c>
      <c r="DB271">
        <v>34.111685714285713</v>
      </c>
      <c r="DC271">
        <v>32.603014285714281</v>
      </c>
      <c r="DD271">
        <v>1678.8771428571431</v>
      </c>
      <c r="DE271">
        <v>33.77175714285714</v>
      </c>
      <c r="DF271">
        <v>650.40085714285726</v>
      </c>
      <c r="DG271">
        <v>101.10514285714289</v>
      </c>
      <c r="DH271">
        <v>0.10025271428571431</v>
      </c>
      <c r="DI271">
        <v>33.83022857142857</v>
      </c>
      <c r="DJ271">
        <v>999.89999999999986</v>
      </c>
      <c r="DK271">
        <v>33.379928571428572</v>
      </c>
      <c r="DL271">
        <v>0</v>
      </c>
      <c r="DM271">
        <v>0</v>
      </c>
      <c r="DN271">
        <v>9005.4457142857154</v>
      </c>
      <c r="DO271">
        <v>0</v>
      </c>
      <c r="DP271">
        <v>1882.7</v>
      </c>
      <c r="DQ271">
        <v>-20.9358</v>
      </c>
      <c r="DR271">
        <v>1734.1171428571431</v>
      </c>
      <c r="DS271">
        <v>1753.0514285714289</v>
      </c>
      <c r="DT271">
        <v>1.5086542857142859</v>
      </c>
      <c r="DU271">
        <v>1695.8985714285709</v>
      </c>
      <c r="DV271">
        <v>32.603014285714281</v>
      </c>
      <c r="DW271">
        <v>3.4488671428571429</v>
      </c>
      <c r="DX271">
        <v>3.296334285714285</v>
      </c>
      <c r="DY271">
        <v>26.370114285714291</v>
      </c>
      <c r="DZ271">
        <v>25.605728571428571</v>
      </c>
      <c r="EA271">
        <v>1200.04</v>
      </c>
      <c r="EB271">
        <v>0.95799728571428577</v>
      </c>
      <c r="EC271">
        <v>4.2002942857142858E-2</v>
      </c>
      <c r="ED271">
        <v>0</v>
      </c>
      <c r="EE271">
        <v>631.93357142857144</v>
      </c>
      <c r="EF271">
        <v>5.0001600000000002</v>
      </c>
      <c r="EG271">
        <v>9373.7871428571434</v>
      </c>
      <c r="EH271">
        <v>9515.4957142857165</v>
      </c>
      <c r="EI271">
        <v>47.963999999999999</v>
      </c>
      <c r="EJ271">
        <v>50.686999999999998</v>
      </c>
      <c r="EK271">
        <v>49.196000000000012</v>
      </c>
      <c r="EL271">
        <v>49.160428571428582</v>
      </c>
      <c r="EM271">
        <v>49.686999999999998</v>
      </c>
      <c r="EN271">
        <v>1144.8442857142859</v>
      </c>
      <c r="EO271">
        <v>50.195714285714288</v>
      </c>
      <c r="EP271">
        <v>0</v>
      </c>
      <c r="EQ271">
        <v>771510.60000014305</v>
      </c>
      <c r="ER271">
        <v>0</v>
      </c>
      <c r="ES271">
        <v>631.90796153846156</v>
      </c>
      <c r="ET271">
        <v>-0.35196582224641559</v>
      </c>
      <c r="EU271">
        <v>-6.3552137339713006</v>
      </c>
      <c r="EV271">
        <v>9371.7988461538462</v>
      </c>
      <c r="EW271">
        <v>15</v>
      </c>
      <c r="EX271">
        <v>1658327627.5</v>
      </c>
      <c r="EY271" t="s">
        <v>416</v>
      </c>
      <c r="EZ271">
        <v>1658327627.5</v>
      </c>
      <c r="FA271">
        <v>1658327617.5</v>
      </c>
      <c r="FB271">
        <v>12</v>
      </c>
      <c r="FC271">
        <v>-0.68500000000000005</v>
      </c>
      <c r="FD271">
        <v>-0.255</v>
      </c>
      <c r="FE271">
        <v>-3.9239999999999999</v>
      </c>
      <c r="FF271">
        <v>0.28599999999999998</v>
      </c>
      <c r="FG271">
        <v>1546</v>
      </c>
      <c r="FH271">
        <v>32</v>
      </c>
      <c r="FI271">
        <v>0.03</v>
      </c>
      <c r="FJ271">
        <v>0.04</v>
      </c>
      <c r="FK271">
        <v>-20.980052499999999</v>
      </c>
      <c r="FL271">
        <v>0.81799587242030103</v>
      </c>
      <c r="FM271">
        <v>0.16649449388418219</v>
      </c>
      <c r="FN271">
        <v>0</v>
      </c>
      <c r="FO271">
        <v>631.9321470588236</v>
      </c>
      <c r="FP271">
        <v>-0.55595111085558402</v>
      </c>
      <c r="FQ271">
        <v>0.18179418426485869</v>
      </c>
      <c r="FR271">
        <v>1</v>
      </c>
      <c r="FS271">
        <v>1.45204825</v>
      </c>
      <c r="FT271">
        <v>0.34157459662288808</v>
      </c>
      <c r="FU271">
        <v>3.9847879233875179E-2</v>
      </c>
      <c r="FV271">
        <v>0</v>
      </c>
      <c r="FW271">
        <v>1</v>
      </c>
      <c r="FX271">
        <v>3</v>
      </c>
      <c r="FY271" t="s">
        <v>425</v>
      </c>
      <c r="FZ271">
        <v>3.36937</v>
      </c>
      <c r="GA271">
        <v>2.89391</v>
      </c>
      <c r="GB271">
        <v>0.25029099999999999</v>
      </c>
      <c r="GC271">
        <v>0.25475700000000001</v>
      </c>
      <c r="GD271">
        <v>0.14096500000000001</v>
      </c>
      <c r="GE271">
        <v>0.13917599999999999</v>
      </c>
      <c r="GF271">
        <v>25855.7</v>
      </c>
      <c r="GG271">
        <v>22358.400000000001</v>
      </c>
      <c r="GH271">
        <v>30847.5</v>
      </c>
      <c r="GI271">
        <v>27983</v>
      </c>
      <c r="GJ271">
        <v>34916.699999999997</v>
      </c>
      <c r="GK271">
        <v>33989.699999999997</v>
      </c>
      <c r="GL271">
        <v>40212.400000000001</v>
      </c>
      <c r="GM271">
        <v>39003</v>
      </c>
      <c r="GN271">
        <v>2.3086500000000001</v>
      </c>
      <c r="GO271">
        <v>1.56795</v>
      </c>
      <c r="GP271">
        <v>0</v>
      </c>
      <c r="GQ271">
        <v>3.11658E-2</v>
      </c>
      <c r="GR271">
        <v>999.9</v>
      </c>
      <c r="GS271">
        <v>32.868400000000001</v>
      </c>
      <c r="GT271">
        <v>58.2</v>
      </c>
      <c r="GU271">
        <v>39.9</v>
      </c>
      <c r="GV271">
        <v>42.449199999999998</v>
      </c>
      <c r="GW271">
        <v>51.012900000000002</v>
      </c>
      <c r="GX271">
        <v>41.258000000000003</v>
      </c>
      <c r="GY271">
        <v>1</v>
      </c>
      <c r="GZ271">
        <v>0.65737000000000001</v>
      </c>
      <c r="HA271">
        <v>1.6887399999999999</v>
      </c>
      <c r="HB271">
        <v>20.1998</v>
      </c>
      <c r="HC271">
        <v>5.2150400000000001</v>
      </c>
      <c r="HD271">
        <v>11.974</v>
      </c>
      <c r="HE271">
        <v>4.9901499999999999</v>
      </c>
      <c r="HF271">
        <v>3.2925800000000001</v>
      </c>
      <c r="HG271">
        <v>8394.7999999999993</v>
      </c>
      <c r="HH271">
        <v>9999</v>
      </c>
      <c r="HI271">
        <v>9999</v>
      </c>
      <c r="HJ271">
        <v>971.3</v>
      </c>
      <c r="HK271">
        <v>4.97126</v>
      </c>
      <c r="HL271">
        <v>1.87436</v>
      </c>
      <c r="HM271">
        <v>1.8706400000000001</v>
      </c>
      <c r="HN271">
        <v>1.87029</v>
      </c>
      <c r="HO271">
        <v>1.8748499999999999</v>
      </c>
      <c r="HP271">
        <v>1.8715900000000001</v>
      </c>
      <c r="HQ271">
        <v>1.86707</v>
      </c>
      <c r="HR271">
        <v>1.87805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-3.92</v>
      </c>
      <c r="IG271">
        <v>0.33929999999999999</v>
      </c>
      <c r="IH271">
        <v>-2.1003025613674828</v>
      </c>
      <c r="II271">
        <v>1.7196870422270779E-5</v>
      </c>
      <c r="IJ271">
        <v>-2.1741833173098589E-6</v>
      </c>
      <c r="IK271">
        <v>9.0595066644434051E-10</v>
      </c>
      <c r="IL271">
        <v>-0.3055493333670728</v>
      </c>
      <c r="IM271">
        <v>-1.2435942757381079E-3</v>
      </c>
      <c r="IN271">
        <v>8.3241555849602686E-4</v>
      </c>
      <c r="IO271">
        <v>-6.8006265696850886E-6</v>
      </c>
      <c r="IP271">
        <v>17</v>
      </c>
      <c r="IQ271">
        <v>2050</v>
      </c>
      <c r="IR271">
        <v>3</v>
      </c>
      <c r="IS271">
        <v>34</v>
      </c>
      <c r="IT271">
        <v>22.9</v>
      </c>
      <c r="IU271">
        <v>23</v>
      </c>
      <c r="IV271">
        <v>3.3154300000000001</v>
      </c>
      <c r="IW271">
        <v>2.5305200000000001</v>
      </c>
      <c r="IX271">
        <v>1.49902</v>
      </c>
      <c r="IY271">
        <v>2.2802699999999998</v>
      </c>
      <c r="IZ271">
        <v>1.69678</v>
      </c>
      <c r="JA271">
        <v>2.3852500000000001</v>
      </c>
      <c r="JB271">
        <v>44.362099999999998</v>
      </c>
      <c r="JC271">
        <v>13.3177</v>
      </c>
      <c r="JD271">
        <v>18</v>
      </c>
      <c r="JE271">
        <v>695.48800000000006</v>
      </c>
      <c r="JF271">
        <v>285.96699999999998</v>
      </c>
      <c r="JG271">
        <v>29.9998</v>
      </c>
      <c r="JH271">
        <v>35.809899999999999</v>
      </c>
      <c r="JI271">
        <v>30</v>
      </c>
      <c r="JJ271">
        <v>35.548699999999997</v>
      </c>
      <c r="JK271">
        <v>35.541200000000003</v>
      </c>
      <c r="JL271">
        <v>66.450199999999995</v>
      </c>
      <c r="JM271">
        <v>28.221599999999999</v>
      </c>
      <c r="JN271">
        <v>39.064700000000002</v>
      </c>
      <c r="JO271">
        <v>30</v>
      </c>
      <c r="JP271">
        <v>1709.51</v>
      </c>
      <c r="JQ271">
        <v>32.624499999999998</v>
      </c>
      <c r="JR271">
        <v>98.307500000000005</v>
      </c>
      <c r="JS271">
        <v>98.228999999999999</v>
      </c>
    </row>
    <row r="272" spans="1:279" x14ac:dyDescent="0.2">
      <c r="A272">
        <v>257</v>
      </c>
      <c r="B272">
        <v>1658329003.0999999</v>
      </c>
      <c r="C272">
        <v>1022</v>
      </c>
      <c r="D272" t="s">
        <v>934</v>
      </c>
      <c r="E272" t="s">
        <v>935</v>
      </c>
      <c r="F272">
        <v>4</v>
      </c>
      <c r="G272">
        <v>1658329000.7874999</v>
      </c>
      <c r="H272">
        <f t="shared" ref="H272:H314" si="200">(I272)/1000</f>
        <v>1.6074176937183279E-3</v>
      </c>
      <c r="I272">
        <f t="shared" ref="I272:I314" si="201">IF(CX272, AL272, AF272)</f>
        <v>1.607417693718328</v>
      </c>
      <c r="J272">
        <f t="shared" ref="J272:J314" si="202">IF(CX272, AG272, AE272)</f>
        <v>10.512267302244052</v>
      </c>
      <c r="K272">
        <f t="shared" ref="K272:K314" si="203">CZ272 - IF(AS272&gt;1, J272*CT272*100/(AU272*DN272), 0)</f>
        <v>1681.0987500000001</v>
      </c>
      <c r="L272">
        <f t="shared" ref="L272:L314" si="204">((R272-H272/2)*K272-J272)/(R272+H272/2)</f>
        <v>1453.0073088474164</v>
      </c>
      <c r="M272">
        <f t="shared" ref="M272:M314" si="205">L272*(DG272+DH272)/1000</f>
        <v>147.05210360012487</v>
      </c>
      <c r="N272">
        <f t="shared" ref="N272:N314" si="206">(CZ272 - IF(AS272&gt;1, J272*CT272*100/(AU272*DN272), 0))*(DG272+DH272)/1000</f>
        <v>170.13617622001956</v>
      </c>
      <c r="O272">
        <f t="shared" ref="O272:O314" si="207">2/((1/Q272-1/P272)+SIGN(Q272)*SQRT((1/Q272-1/P272)*(1/Q272-1/P272) + 4*CU272/((CU272+1)*(CU272+1))*(2*1/Q272*1/P272-1/P272*1/P272)))</f>
        <v>9.2866790362641283E-2</v>
      </c>
      <c r="P272">
        <f t="shared" ref="P272:P314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2.7688196919629218</v>
      </c>
      <c r="Q272">
        <f t="shared" ref="Q272:Q314" si="209">H272*(1000-(1000*0.61365*EXP(17.502*U272/(240.97+U272))/(DG272+DH272)+DB272)/2)/(1000*0.61365*EXP(17.502*U272/(240.97+U272))/(DG272+DH272)-DB272)</f>
        <v>9.117046531597621E-2</v>
      </c>
      <c r="R272">
        <f t="shared" ref="R272:R314" si="210">1/((CU272+1)/(O272/1.6)+1/(P272/1.37)) + CU272/((CU272+1)/(O272/1.6) + CU272/(P272/1.37))</f>
        <v>5.713136802891837E-2</v>
      </c>
      <c r="S272">
        <f t="shared" ref="S272:S314" si="211">(CP272*CS272)</f>
        <v>194.4343248625305</v>
      </c>
      <c r="T272">
        <f t="shared" ref="T272:T314" si="212">(DI272+(S272+2*0.95*0.0000000567*(((DI272+$B$6)+273)^4-(DI272+273)^4)-44100*H272)/(1.84*29.3*P272+8*0.95*0.0000000567*(DI272+273)^3))</f>
        <v>34.593568621835409</v>
      </c>
      <c r="U272">
        <f t="shared" ref="U272:U314" si="213">($C$6*DJ272+$D$6*DK272+$E$6*T272)</f>
        <v>33.368949999999998</v>
      </c>
      <c r="V272">
        <f t="shared" ref="V272:V314" si="214">0.61365*EXP(17.502*U272/(240.97+U272))</f>
        <v>5.1577895956345294</v>
      </c>
      <c r="W272">
        <f t="shared" ref="W272:W314" si="215">(X272/Y272*100)</f>
        <v>65.174564830739683</v>
      </c>
      <c r="X272">
        <f t="shared" ref="X272:X314" si="216">DB272*(DG272+DH272)/1000</f>
        <v>3.4493235247516543</v>
      </c>
      <c r="Y272">
        <f t="shared" ref="Y272:Y314" si="217">0.61365*EXP(17.502*DI272/(240.97+DI272))</f>
        <v>5.292438137039583</v>
      </c>
      <c r="Z272">
        <f t="shared" ref="Z272:Z314" si="218">(V272-DB272*(DG272+DH272)/1000)</f>
        <v>1.7084660708828752</v>
      </c>
      <c r="AA272">
        <f t="shared" ref="AA272:AA314" si="219">(-H272*44100)</f>
        <v>-70.887120292978253</v>
      </c>
      <c r="AB272">
        <f t="shared" ref="AB272:AB314" si="220">2*29.3*P272*0.92*(DI272-U272)</f>
        <v>68.764292429521007</v>
      </c>
      <c r="AC272">
        <f t="shared" ref="AC272:AC314" si="221">2*0.95*0.0000000567*(((DI272+$B$6)+273)^4-(U272+273)^4)</f>
        <v>5.721279354453582</v>
      </c>
      <c r="AD272">
        <f t="shared" ref="AD272:AD314" si="222">S272+AC272+AA272+AB272</f>
        <v>198.0327763535268</v>
      </c>
      <c r="AE272">
        <f t="shared" ref="AE272:AE314" si="223">DF272*AS272*(DA272-CZ272*(1000-AS272*DC272)/(1000-AS272*DB272))/(100*CT272)</f>
        <v>20.173684050046496</v>
      </c>
      <c r="AF272">
        <f t="shared" ref="AF272:AF314" si="224">1000*DF272*AS272*(DB272-DC272)/(100*CT272*(1000-AS272*DB272))</f>
        <v>1.6612459261857797</v>
      </c>
      <c r="AG272">
        <f t="shared" ref="AG272:AG314" si="225">(AH272 - AI272 - DG272*1000/(8.314*(DI272+273.15)) * AK272/DF272 * AJ272) * DF272/(100*CT272) * (1000 - DC272)/1000</f>
        <v>10.512267302244052</v>
      </c>
      <c r="AH272">
        <v>1760.4820279722239</v>
      </c>
      <c r="AI272">
        <v>1743.5926060606059</v>
      </c>
      <c r="AJ272">
        <v>1.7517950942431251</v>
      </c>
      <c r="AK272">
        <v>64.333968966541633</v>
      </c>
      <c r="AL272">
        <f t="shared" ref="AL272:AL314" si="226">(AN272 - AM272 + DG272*1000/(8.314*(DI272+273.15)) * AP272/DF272 * AO272) * DF272/(100*CT272) * 1000/(1000 - AN272)</f>
        <v>1.607417693718328</v>
      </c>
      <c r="AM272">
        <v>32.600006507193811</v>
      </c>
      <c r="AN272">
        <v>34.072170303030298</v>
      </c>
      <c r="AO272">
        <v>-7.2466403127040844E-3</v>
      </c>
      <c r="AP272">
        <v>90.117840984765252</v>
      </c>
      <c r="AQ272">
        <v>13</v>
      </c>
      <c r="AR272">
        <v>2</v>
      </c>
      <c r="AS272">
        <f t="shared" ref="AS272:AS314" si="227">IF(AQ272*$H$12&gt;=AU272,1,(AU272/(AU272-AQ272*$H$12)))</f>
        <v>1</v>
      </c>
      <c r="AT272">
        <f t="shared" ref="AT272:AT314" si="228">(AS272-1)*100</f>
        <v>0</v>
      </c>
      <c r="AU272">
        <f t="shared" ref="AU272:AU314" si="229">MAX(0,($B$12+$C$12*DN272)/(1+$D$12*DN272)*DG272/(DI272+273)*$E$12)</f>
        <v>47241.103895122746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14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14" si="231">1-BD272/BE272</f>
        <v>#DIV/0!</v>
      </c>
      <c r="BG272">
        <v>0.5</v>
      </c>
      <c r="BH272">
        <f t="shared" ref="BH272:BH314" si="232">CQ272</f>
        <v>1009.5488247992386</v>
      </c>
      <c r="BI272">
        <f t="shared" ref="BI272:BI314" si="233">J272</f>
        <v>10.512267302244052</v>
      </c>
      <c r="BJ272" t="e">
        <f t="shared" ref="BJ272:BJ314" si="234">BF272*BG272*BH272</f>
        <v>#DIV/0!</v>
      </c>
      <c r="BK272">
        <f t="shared" ref="BK272:BK314" si="235">(BI272-BA272)/BH272</f>
        <v>1.0412836946578139E-2</v>
      </c>
      <c r="BL272" t="e">
        <f t="shared" ref="BL272:BL314" si="236">(AY272-BE272)/BE272</f>
        <v>#DIV/0!</v>
      </c>
      <c r="BM272" t="e">
        <f t="shared" ref="BM272:BM314" si="237">AX272/(AZ272+AX272/BE272)</f>
        <v>#DIV/0!</v>
      </c>
      <c r="BN272" t="s">
        <v>413</v>
      </c>
      <c r="BO272">
        <v>0</v>
      </c>
      <c r="BP272" t="e">
        <f t="shared" ref="BP272:BP314" si="238">IF(BO272&lt;&gt;0, BO272, BM272)</f>
        <v>#DIV/0!</v>
      </c>
      <c r="BQ272" t="e">
        <f t="shared" ref="BQ272:BQ314" si="239">1-BP272/BE272</f>
        <v>#DIV/0!</v>
      </c>
      <c r="BR272" t="e">
        <f t="shared" ref="BR272:BR314" si="240">(BE272-BD272)/(BE272-BP272)</f>
        <v>#DIV/0!</v>
      </c>
      <c r="BS272" t="e">
        <f t="shared" ref="BS272:BS314" si="241">(AY272-BE272)/(AY272-BP272)</f>
        <v>#DIV/0!</v>
      </c>
      <c r="BT272" t="e">
        <f t="shared" ref="BT272:BT314" si="242">(BE272-BD272)/(BE272-AX272)</f>
        <v>#DIV/0!</v>
      </c>
      <c r="BU272" t="e">
        <f t="shared" ref="BU272:BU314" si="243">(AY272-BE272)/(AY272-AX272)</f>
        <v>#DIV/0!</v>
      </c>
      <c r="BV272" t="e">
        <f t="shared" ref="BV272:BV314" si="244">(BR272*BP272/BD272)</f>
        <v>#DIV/0!</v>
      </c>
      <c r="BW272" t="e">
        <f t="shared" ref="BW272:BW314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253</v>
      </c>
      <c r="CG272">
        <v>1000</v>
      </c>
      <c r="CH272" t="s">
        <v>414</v>
      </c>
      <c r="CI272">
        <v>1110.1500000000001</v>
      </c>
      <c r="CJ272">
        <v>1175.8634999999999</v>
      </c>
      <c r="CK272">
        <v>1152.67</v>
      </c>
      <c r="CL272">
        <v>1.3005735999999999E-4</v>
      </c>
      <c r="CM272">
        <v>6.5004835999999994E-4</v>
      </c>
      <c r="CN272">
        <v>4.7597999359999997E-2</v>
      </c>
      <c r="CO272">
        <v>5.5000000000000003E-4</v>
      </c>
      <c r="CP272">
        <f t="shared" ref="CP272:CP314" si="246">$B$10*DO272+$C$10*DP272+$F$10*EA272*(1-ED272)</f>
        <v>1200.05125</v>
      </c>
      <c r="CQ272">
        <f t="shared" ref="CQ272:CQ314" si="247">CP272*CR272</f>
        <v>1009.5488247992386</v>
      </c>
      <c r="CR272">
        <f t="shared" ref="CR272:CR314" si="248">($B$10*$D$8+$C$10*$D$8+$F$10*((EN272+EF272)/MAX(EN272+EF272+EO272, 0.1)*$I$8+EO272/MAX(EN272+EF272+EO272, 0.1)*$J$8))/($B$10+$C$10+$F$10)</f>
        <v>0.8412547587440441</v>
      </c>
      <c r="CS272">
        <f t="shared" ref="CS272:CS314" si="249">($B$10*$K$8+$C$10*$K$8+$F$10*((EN272+EF272)/MAX(EN272+EF272+EO272, 0.1)*$P$8+EO272/MAX(EN272+EF272+EO272, 0.1)*$Q$8))/($B$10+$C$10+$F$10)</f>
        <v>0.1620216843760052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1658329000.7874999</v>
      </c>
      <c r="CZ272">
        <v>1681.0987500000001</v>
      </c>
      <c r="DA272">
        <v>1702.2862500000001</v>
      </c>
      <c r="DB272">
        <v>34.082425000000001</v>
      </c>
      <c r="DC272">
        <v>32.602087500000003</v>
      </c>
      <c r="DD272">
        <v>1685.01125</v>
      </c>
      <c r="DE272">
        <v>33.743437499999999</v>
      </c>
      <c r="DF272">
        <v>650.37599999999998</v>
      </c>
      <c r="DG272">
        <v>101.10525</v>
      </c>
      <c r="DH272">
        <v>0.1000933625</v>
      </c>
      <c r="DI272">
        <v>33.829612500000003</v>
      </c>
      <c r="DJ272">
        <v>999.9</v>
      </c>
      <c r="DK272">
        <v>33.368949999999998</v>
      </c>
      <c r="DL272">
        <v>0</v>
      </c>
      <c r="DM272">
        <v>0</v>
      </c>
      <c r="DN272">
        <v>9011.0925000000007</v>
      </c>
      <c r="DO272">
        <v>0</v>
      </c>
      <c r="DP272">
        <v>1883.0925</v>
      </c>
      <c r="DQ272">
        <v>-21.184687499999999</v>
      </c>
      <c r="DR272">
        <v>1740.42</v>
      </c>
      <c r="DS272">
        <v>1759.6537499999999</v>
      </c>
      <c r="DT272">
        <v>1.4803587499999999</v>
      </c>
      <c r="DU272">
        <v>1702.2862500000001</v>
      </c>
      <c r="DV272">
        <v>32.602087500000003</v>
      </c>
      <c r="DW272">
        <v>3.4459149999999998</v>
      </c>
      <c r="DX272">
        <v>3.2962462499999998</v>
      </c>
      <c r="DY272">
        <v>26.355599999999999</v>
      </c>
      <c r="DZ272">
        <v>25.605262499999998</v>
      </c>
      <c r="EA272">
        <v>1200.05125</v>
      </c>
      <c r="EB272">
        <v>0.95799987499999995</v>
      </c>
      <c r="EC272">
        <v>4.2000337499999998E-2</v>
      </c>
      <c r="ED272">
        <v>0</v>
      </c>
      <c r="EE272">
        <v>631.87787500000002</v>
      </c>
      <c r="EF272">
        <v>5.0001600000000002</v>
      </c>
      <c r="EG272">
        <v>9373.3075000000008</v>
      </c>
      <c r="EH272">
        <v>9515.5787500000006</v>
      </c>
      <c r="EI272">
        <v>47.976374999999997</v>
      </c>
      <c r="EJ272">
        <v>50.686999999999998</v>
      </c>
      <c r="EK272">
        <v>49.186999999999998</v>
      </c>
      <c r="EL272">
        <v>49.140500000000003</v>
      </c>
      <c r="EM272">
        <v>49.686999999999998</v>
      </c>
      <c r="EN272">
        <v>1144.8587500000001</v>
      </c>
      <c r="EO272">
        <v>50.192500000000003</v>
      </c>
      <c r="EP272">
        <v>0</v>
      </c>
      <c r="EQ272">
        <v>771514.20000004768</v>
      </c>
      <c r="ER272">
        <v>0</v>
      </c>
      <c r="ES272">
        <v>631.88507692307689</v>
      </c>
      <c r="ET272">
        <v>-0.45798292051852829</v>
      </c>
      <c r="EU272">
        <v>23.088205042541809</v>
      </c>
      <c r="EV272">
        <v>9371.3649999999998</v>
      </c>
      <c r="EW272">
        <v>15</v>
      </c>
      <c r="EX272">
        <v>1658327627.5</v>
      </c>
      <c r="EY272" t="s">
        <v>416</v>
      </c>
      <c r="EZ272">
        <v>1658327627.5</v>
      </c>
      <c r="FA272">
        <v>1658327617.5</v>
      </c>
      <c r="FB272">
        <v>12</v>
      </c>
      <c r="FC272">
        <v>-0.68500000000000005</v>
      </c>
      <c r="FD272">
        <v>-0.255</v>
      </c>
      <c r="FE272">
        <v>-3.9239999999999999</v>
      </c>
      <c r="FF272">
        <v>0.28599999999999998</v>
      </c>
      <c r="FG272">
        <v>1546</v>
      </c>
      <c r="FH272">
        <v>32</v>
      </c>
      <c r="FI272">
        <v>0.03</v>
      </c>
      <c r="FJ272">
        <v>0.04</v>
      </c>
      <c r="FK272">
        <v>-21.02552</v>
      </c>
      <c r="FL272">
        <v>0.30574784240149849</v>
      </c>
      <c r="FM272">
        <v>0.18560921205586739</v>
      </c>
      <c r="FN272">
        <v>1</v>
      </c>
      <c r="FO272">
        <v>631.91276470588241</v>
      </c>
      <c r="FP272">
        <v>-0.15566081562521089</v>
      </c>
      <c r="FQ272">
        <v>0.16929647833861169</v>
      </c>
      <c r="FR272">
        <v>1</v>
      </c>
      <c r="FS272">
        <v>1.4640532500000001</v>
      </c>
      <c r="FT272">
        <v>0.31026495309568242</v>
      </c>
      <c r="FU272">
        <v>3.8842470981356229E-2</v>
      </c>
      <c r="FV272">
        <v>0</v>
      </c>
      <c r="FW272">
        <v>2</v>
      </c>
      <c r="FX272">
        <v>3</v>
      </c>
      <c r="FY272" t="s">
        <v>417</v>
      </c>
      <c r="FZ272">
        <v>3.36931</v>
      </c>
      <c r="GA272">
        <v>2.89405</v>
      </c>
      <c r="GB272">
        <v>0.25089400000000001</v>
      </c>
      <c r="GC272">
        <v>0.255359</v>
      </c>
      <c r="GD272">
        <v>0.140903</v>
      </c>
      <c r="GE272">
        <v>0.139212</v>
      </c>
      <c r="GF272">
        <v>25834.9</v>
      </c>
      <c r="GG272">
        <v>22340</v>
      </c>
      <c r="GH272">
        <v>30847.7</v>
      </c>
      <c r="GI272">
        <v>27982.799999999999</v>
      </c>
      <c r="GJ272">
        <v>34919.599999999999</v>
      </c>
      <c r="GK272">
        <v>33988</v>
      </c>
      <c r="GL272">
        <v>40212.699999999997</v>
      </c>
      <c r="GM272">
        <v>39002.800000000003</v>
      </c>
      <c r="GN272">
        <v>2.3086000000000002</v>
      </c>
      <c r="GO272">
        <v>1.56792</v>
      </c>
      <c r="GP272">
        <v>0</v>
      </c>
      <c r="GQ272">
        <v>3.10689E-2</v>
      </c>
      <c r="GR272">
        <v>999.9</v>
      </c>
      <c r="GS272">
        <v>32.8611</v>
      </c>
      <c r="GT272">
        <v>58.2</v>
      </c>
      <c r="GU272">
        <v>39.9</v>
      </c>
      <c r="GV272">
        <v>42.447699999999998</v>
      </c>
      <c r="GW272">
        <v>50.802900000000001</v>
      </c>
      <c r="GX272">
        <v>40.897399999999998</v>
      </c>
      <c r="GY272">
        <v>1</v>
      </c>
      <c r="GZ272">
        <v>0.65735500000000002</v>
      </c>
      <c r="HA272">
        <v>1.6917599999999999</v>
      </c>
      <c r="HB272">
        <v>20.1997</v>
      </c>
      <c r="HC272">
        <v>5.2148899999999996</v>
      </c>
      <c r="HD272">
        <v>11.974</v>
      </c>
      <c r="HE272">
        <v>4.9901499999999999</v>
      </c>
      <c r="HF272">
        <v>3.2925800000000001</v>
      </c>
      <c r="HG272">
        <v>8394.7999999999993</v>
      </c>
      <c r="HH272">
        <v>9999</v>
      </c>
      <c r="HI272">
        <v>9999</v>
      </c>
      <c r="HJ272">
        <v>971.3</v>
      </c>
      <c r="HK272">
        <v>4.9712500000000004</v>
      </c>
      <c r="HL272">
        <v>1.8743700000000001</v>
      </c>
      <c r="HM272">
        <v>1.8706499999999999</v>
      </c>
      <c r="HN272">
        <v>1.8703000000000001</v>
      </c>
      <c r="HO272">
        <v>1.87487</v>
      </c>
      <c r="HP272">
        <v>1.8715999999999999</v>
      </c>
      <c r="HQ272">
        <v>1.86707</v>
      </c>
      <c r="HR272">
        <v>1.87805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-3.91</v>
      </c>
      <c r="IG272">
        <v>0.3387</v>
      </c>
      <c r="IH272">
        <v>-2.1003025613674828</v>
      </c>
      <c r="II272">
        <v>1.7196870422270779E-5</v>
      </c>
      <c r="IJ272">
        <v>-2.1741833173098589E-6</v>
      </c>
      <c r="IK272">
        <v>9.0595066644434051E-10</v>
      </c>
      <c r="IL272">
        <v>-0.3055493333670728</v>
      </c>
      <c r="IM272">
        <v>-1.2435942757381079E-3</v>
      </c>
      <c r="IN272">
        <v>8.3241555849602686E-4</v>
      </c>
      <c r="IO272">
        <v>-6.8006265696850886E-6</v>
      </c>
      <c r="IP272">
        <v>17</v>
      </c>
      <c r="IQ272">
        <v>2050</v>
      </c>
      <c r="IR272">
        <v>3</v>
      </c>
      <c r="IS272">
        <v>34</v>
      </c>
      <c r="IT272">
        <v>22.9</v>
      </c>
      <c r="IU272">
        <v>23.1</v>
      </c>
      <c r="IV272">
        <v>3.3288600000000002</v>
      </c>
      <c r="IW272">
        <v>2.5378400000000001</v>
      </c>
      <c r="IX272">
        <v>1.49902</v>
      </c>
      <c r="IY272">
        <v>2.2802699999999998</v>
      </c>
      <c r="IZ272">
        <v>1.69678</v>
      </c>
      <c r="JA272">
        <v>2.2851599999999999</v>
      </c>
      <c r="JB272">
        <v>44.389899999999997</v>
      </c>
      <c r="JC272">
        <v>13.3002</v>
      </c>
      <c r="JD272">
        <v>18</v>
      </c>
      <c r="JE272">
        <v>695.447</v>
      </c>
      <c r="JF272">
        <v>285.947</v>
      </c>
      <c r="JG272">
        <v>30.000499999999999</v>
      </c>
      <c r="JH272">
        <v>35.808700000000002</v>
      </c>
      <c r="JI272">
        <v>29.9999</v>
      </c>
      <c r="JJ272">
        <v>35.548699999999997</v>
      </c>
      <c r="JK272">
        <v>35.5396</v>
      </c>
      <c r="JL272">
        <v>66.6584</v>
      </c>
      <c r="JM272">
        <v>28.221599999999999</v>
      </c>
      <c r="JN272">
        <v>39.064700000000002</v>
      </c>
      <c r="JO272">
        <v>30</v>
      </c>
      <c r="JP272">
        <v>1716.19</v>
      </c>
      <c r="JQ272">
        <v>32.624499999999998</v>
      </c>
      <c r="JR272">
        <v>98.308300000000003</v>
      </c>
      <c r="JS272">
        <v>98.228200000000001</v>
      </c>
    </row>
    <row r="273" spans="1:279" x14ac:dyDescent="0.2">
      <c r="A273">
        <v>258</v>
      </c>
      <c r="B273">
        <v>1658329007.0999999</v>
      </c>
      <c r="C273">
        <v>1026</v>
      </c>
      <c r="D273" t="s">
        <v>936</v>
      </c>
      <c r="E273" t="s">
        <v>937</v>
      </c>
      <c r="F273">
        <v>4</v>
      </c>
      <c r="G273">
        <v>1658329005.0999999</v>
      </c>
      <c r="H273">
        <f t="shared" si="200"/>
        <v>1.5971575677063796E-3</v>
      </c>
      <c r="I273">
        <f t="shared" si="201"/>
        <v>1.5971575677063796</v>
      </c>
      <c r="J273">
        <f t="shared" si="202"/>
        <v>10.566587520570062</v>
      </c>
      <c r="K273">
        <f t="shared" si="203"/>
        <v>1688.4528571428571</v>
      </c>
      <c r="L273">
        <f t="shared" si="204"/>
        <v>1457.9718315023711</v>
      </c>
      <c r="M273">
        <f t="shared" si="205"/>
        <v>147.55314963609862</v>
      </c>
      <c r="N273">
        <f t="shared" si="206"/>
        <v>170.8788412096925</v>
      </c>
      <c r="O273">
        <f t="shared" si="207"/>
        <v>9.2235633071544282E-2</v>
      </c>
      <c r="P273">
        <f t="shared" si="208"/>
        <v>2.7641914410758313</v>
      </c>
      <c r="Q273">
        <f t="shared" si="209"/>
        <v>9.0559316172117946E-2</v>
      </c>
      <c r="R273">
        <f t="shared" si="210"/>
        <v>5.6747645432277817E-2</v>
      </c>
      <c r="S273">
        <f t="shared" si="211"/>
        <v>194.430332612542</v>
      </c>
      <c r="T273">
        <f t="shared" si="212"/>
        <v>34.598741983211085</v>
      </c>
      <c r="U273">
        <f t="shared" si="213"/>
        <v>33.364057142857142</v>
      </c>
      <c r="V273">
        <f t="shared" si="214"/>
        <v>5.1563755934551612</v>
      </c>
      <c r="W273">
        <f t="shared" si="215"/>
        <v>65.132764134141169</v>
      </c>
      <c r="X273">
        <f t="shared" si="216"/>
        <v>3.4473453725818302</v>
      </c>
      <c r="Y273">
        <f t="shared" si="217"/>
        <v>5.2927975933617821</v>
      </c>
      <c r="Z273">
        <f t="shared" si="218"/>
        <v>1.709030220873331</v>
      </c>
      <c r="AA273">
        <f t="shared" si="219"/>
        <v>-70.43464873585134</v>
      </c>
      <c r="AB273">
        <f t="shared" si="220"/>
        <v>69.559720129253435</v>
      </c>
      <c r="AC273">
        <f t="shared" si="221"/>
        <v>5.7970460803178234</v>
      </c>
      <c r="AD273">
        <f t="shared" si="222"/>
        <v>199.35245008626191</v>
      </c>
      <c r="AE273">
        <f t="shared" si="223"/>
        <v>20.136526990079897</v>
      </c>
      <c r="AF273">
        <f t="shared" si="224"/>
        <v>1.6215049217991755</v>
      </c>
      <c r="AG273">
        <f t="shared" si="225"/>
        <v>10.566587520570062</v>
      </c>
      <c r="AH273">
        <v>1767.4973121661101</v>
      </c>
      <c r="AI273">
        <v>1750.600545454545</v>
      </c>
      <c r="AJ273">
        <v>1.7403781115949799</v>
      </c>
      <c r="AK273">
        <v>64.333968966541633</v>
      </c>
      <c r="AL273">
        <f t="shared" si="226"/>
        <v>1.5971575677063796</v>
      </c>
      <c r="AM273">
        <v>32.614993121024092</v>
      </c>
      <c r="AN273">
        <v>34.059995151515153</v>
      </c>
      <c r="AO273">
        <v>-3.9574095216854078E-3</v>
      </c>
      <c r="AP273">
        <v>90.117840984765252</v>
      </c>
      <c r="AQ273">
        <v>13</v>
      </c>
      <c r="AR273">
        <v>2</v>
      </c>
      <c r="AS273">
        <f t="shared" si="227"/>
        <v>1</v>
      </c>
      <c r="AT273">
        <f t="shared" si="228"/>
        <v>0</v>
      </c>
      <c r="AU273">
        <f t="shared" si="229"/>
        <v>47113.968438764896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1009.5284997992445</v>
      </c>
      <c r="BI273">
        <f t="shared" si="233"/>
        <v>10.566587520570062</v>
      </c>
      <c r="BJ273" t="e">
        <f t="shared" si="234"/>
        <v>#DIV/0!</v>
      </c>
      <c r="BK273">
        <f t="shared" si="235"/>
        <v>1.0466854103347592E-2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253</v>
      </c>
      <c r="CG273">
        <v>1000</v>
      </c>
      <c r="CH273" t="s">
        <v>414</v>
      </c>
      <c r="CI273">
        <v>1110.1500000000001</v>
      </c>
      <c r="CJ273">
        <v>1175.8634999999999</v>
      </c>
      <c r="CK273">
        <v>1152.67</v>
      </c>
      <c r="CL273">
        <v>1.3005735999999999E-4</v>
      </c>
      <c r="CM273">
        <v>6.5004835999999994E-4</v>
      </c>
      <c r="CN273">
        <v>4.7597999359999997E-2</v>
      </c>
      <c r="CO273">
        <v>5.5000000000000003E-4</v>
      </c>
      <c r="CP273">
        <f t="shared" si="246"/>
        <v>1200.027142857143</v>
      </c>
      <c r="CQ273">
        <f t="shared" si="247"/>
        <v>1009.5284997992445</v>
      </c>
      <c r="CR273">
        <f t="shared" si="248"/>
        <v>0.84125472145209945</v>
      </c>
      <c r="CS273">
        <f t="shared" si="249"/>
        <v>0.16202161240255208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1658329005.0999999</v>
      </c>
      <c r="CZ273">
        <v>1688.4528571428571</v>
      </c>
      <c r="DA273">
        <v>1709.555714285714</v>
      </c>
      <c r="DB273">
        <v>34.063200000000002</v>
      </c>
      <c r="DC273">
        <v>32.618228571428567</v>
      </c>
      <c r="DD273">
        <v>1692.36</v>
      </c>
      <c r="DE273">
        <v>33.724800000000002</v>
      </c>
      <c r="DF273">
        <v>650.36771428571421</v>
      </c>
      <c r="DG273">
        <v>101.1041428571429</v>
      </c>
      <c r="DH273">
        <v>0.100247</v>
      </c>
      <c r="DI273">
        <v>33.830828571428583</v>
      </c>
      <c r="DJ273">
        <v>999.89999999999986</v>
      </c>
      <c r="DK273">
        <v>33.364057142857142</v>
      </c>
      <c r="DL273">
        <v>0</v>
      </c>
      <c r="DM273">
        <v>0</v>
      </c>
      <c r="DN273">
        <v>8986.6057142857153</v>
      </c>
      <c r="DO273">
        <v>0</v>
      </c>
      <c r="DP273">
        <v>1881.487142857143</v>
      </c>
      <c r="DQ273">
        <v>-21.102414285714289</v>
      </c>
      <c r="DR273">
        <v>1747.994285714286</v>
      </c>
      <c r="DS273">
        <v>1767.197142857143</v>
      </c>
      <c r="DT273">
        <v>1.4449914285714289</v>
      </c>
      <c r="DU273">
        <v>1709.555714285714</v>
      </c>
      <c r="DV273">
        <v>32.618228571428567</v>
      </c>
      <c r="DW273">
        <v>3.4439285714285708</v>
      </c>
      <c r="DX273">
        <v>3.2978328571428568</v>
      </c>
      <c r="DY273">
        <v>26.345800000000001</v>
      </c>
      <c r="DZ273">
        <v>25.61338571428572</v>
      </c>
      <c r="EA273">
        <v>1200.027142857143</v>
      </c>
      <c r="EB273">
        <v>0.95799971428571429</v>
      </c>
      <c r="EC273">
        <v>4.2000599999999999E-2</v>
      </c>
      <c r="ED273">
        <v>0</v>
      </c>
      <c r="EE273">
        <v>631.71014285714296</v>
      </c>
      <c r="EF273">
        <v>5.0001600000000002</v>
      </c>
      <c r="EG273">
        <v>9383.692857142858</v>
      </c>
      <c r="EH273">
        <v>9515.3771428571436</v>
      </c>
      <c r="EI273">
        <v>47.946000000000012</v>
      </c>
      <c r="EJ273">
        <v>50.686999999999998</v>
      </c>
      <c r="EK273">
        <v>49.186999999999998</v>
      </c>
      <c r="EL273">
        <v>49.160428571428568</v>
      </c>
      <c r="EM273">
        <v>49.686999999999998</v>
      </c>
      <c r="EN273">
        <v>1144.8371428571429</v>
      </c>
      <c r="EO273">
        <v>50.19</v>
      </c>
      <c r="EP273">
        <v>0</v>
      </c>
      <c r="EQ273">
        <v>771518.40000009537</v>
      </c>
      <c r="ER273">
        <v>0</v>
      </c>
      <c r="ES273">
        <v>631.81068000000005</v>
      </c>
      <c r="ET273">
        <v>-1.095615394880451</v>
      </c>
      <c r="EU273">
        <v>61.369230672947722</v>
      </c>
      <c r="EV273">
        <v>9375.5267999999996</v>
      </c>
      <c r="EW273">
        <v>15</v>
      </c>
      <c r="EX273">
        <v>1658327627.5</v>
      </c>
      <c r="EY273" t="s">
        <v>416</v>
      </c>
      <c r="EZ273">
        <v>1658327627.5</v>
      </c>
      <c r="FA273">
        <v>1658327617.5</v>
      </c>
      <c r="FB273">
        <v>12</v>
      </c>
      <c r="FC273">
        <v>-0.68500000000000005</v>
      </c>
      <c r="FD273">
        <v>-0.255</v>
      </c>
      <c r="FE273">
        <v>-3.9239999999999999</v>
      </c>
      <c r="FF273">
        <v>0.28599999999999998</v>
      </c>
      <c r="FG273">
        <v>1546</v>
      </c>
      <c r="FH273">
        <v>32</v>
      </c>
      <c r="FI273">
        <v>0.03</v>
      </c>
      <c r="FJ273">
        <v>0.04</v>
      </c>
      <c r="FK273">
        <v>-20.999207500000001</v>
      </c>
      <c r="FL273">
        <v>-1.008687804878025</v>
      </c>
      <c r="FM273">
        <v>0.1593963681949811</v>
      </c>
      <c r="FN273">
        <v>0</v>
      </c>
      <c r="FO273">
        <v>631.85844117647048</v>
      </c>
      <c r="FP273">
        <v>-0.57566081674402247</v>
      </c>
      <c r="FQ273">
        <v>0.18163978431410291</v>
      </c>
      <c r="FR273">
        <v>1</v>
      </c>
      <c r="FS273">
        <v>1.4691337499999999</v>
      </c>
      <c r="FT273">
        <v>9.7638461538460272E-2</v>
      </c>
      <c r="FU273">
        <v>3.5065548098347193E-2</v>
      </c>
      <c r="FV273">
        <v>1</v>
      </c>
      <c r="FW273">
        <v>2</v>
      </c>
      <c r="FX273">
        <v>3</v>
      </c>
      <c r="FY273" t="s">
        <v>417</v>
      </c>
      <c r="FZ273">
        <v>3.3692700000000002</v>
      </c>
      <c r="GA273">
        <v>2.8936099999999998</v>
      </c>
      <c r="GB273">
        <v>0.25148900000000002</v>
      </c>
      <c r="GC273">
        <v>0.25593399999999999</v>
      </c>
      <c r="GD273">
        <v>0.140872</v>
      </c>
      <c r="GE273">
        <v>0.13925399999999999</v>
      </c>
      <c r="GF273">
        <v>25814.5</v>
      </c>
      <c r="GG273">
        <v>22323.3</v>
      </c>
      <c r="GH273">
        <v>30847.9</v>
      </c>
      <c r="GI273">
        <v>27983.5</v>
      </c>
      <c r="GJ273">
        <v>34921.1</v>
      </c>
      <c r="GK273">
        <v>33987.1</v>
      </c>
      <c r="GL273">
        <v>40213</v>
      </c>
      <c r="GM273">
        <v>39003.599999999999</v>
      </c>
      <c r="GN273">
        <v>2.3087499999999999</v>
      </c>
      <c r="GO273">
        <v>1.5678000000000001</v>
      </c>
      <c r="GP273">
        <v>0</v>
      </c>
      <c r="GQ273">
        <v>3.13446E-2</v>
      </c>
      <c r="GR273">
        <v>999.9</v>
      </c>
      <c r="GS273">
        <v>32.853099999999998</v>
      </c>
      <c r="GT273">
        <v>58.2</v>
      </c>
      <c r="GU273">
        <v>39.9</v>
      </c>
      <c r="GV273">
        <v>42.449800000000003</v>
      </c>
      <c r="GW273">
        <v>50.982900000000001</v>
      </c>
      <c r="GX273">
        <v>40.789299999999997</v>
      </c>
      <c r="GY273">
        <v>1</v>
      </c>
      <c r="GZ273">
        <v>0.65727899999999995</v>
      </c>
      <c r="HA273">
        <v>1.69798</v>
      </c>
      <c r="HB273">
        <v>20.1999</v>
      </c>
      <c r="HC273">
        <v>5.2159399999999998</v>
      </c>
      <c r="HD273">
        <v>11.974</v>
      </c>
      <c r="HE273">
        <v>4.9903500000000003</v>
      </c>
      <c r="HF273">
        <v>3.2926500000000001</v>
      </c>
      <c r="HG273">
        <v>8394.7999999999993</v>
      </c>
      <c r="HH273">
        <v>9999</v>
      </c>
      <c r="HI273">
        <v>9999</v>
      </c>
      <c r="HJ273">
        <v>971.3</v>
      </c>
      <c r="HK273">
        <v>4.9712399999999999</v>
      </c>
      <c r="HL273">
        <v>1.87435</v>
      </c>
      <c r="HM273">
        <v>1.87069</v>
      </c>
      <c r="HN273">
        <v>1.87029</v>
      </c>
      <c r="HO273">
        <v>1.8748499999999999</v>
      </c>
      <c r="HP273">
        <v>1.8716200000000001</v>
      </c>
      <c r="HQ273">
        <v>1.86707</v>
      </c>
      <c r="HR273">
        <v>1.87805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-3.9</v>
      </c>
      <c r="IG273">
        <v>0.33829999999999999</v>
      </c>
      <c r="IH273">
        <v>-2.1003025613674828</v>
      </c>
      <c r="II273">
        <v>1.7196870422270779E-5</v>
      </c>
      <c r="IJ273">
        <v>-2.1741833173098589E-6</v>
      </c>
      <c r="IK273">
        <v>9.0595066644434051E-10</v>
      </c>
      <c r="IL273">
        <v>-0.3055493333670728</v>
      </c>
      <c r="IM273">
        <v>-1.2435942757381079E-3</v>
      </c>
      <c r="IN273">
        <v>8.3241555849602686E-4</v>
      </c>
      <c r="IO273">
        <v>-6.8006265696850886E-6</v>
      </c>
      <c r="IP273">
        <v>17</v>
      </c>
      <c r="IQ273">
        <v>2050</v>
      </c>
      <c r="IR273">
        <v>3</v>
      </c>
      <c r="IS273">
        <v>34</v>
      </c>
      <c r="IT273">
        <v>23</v>
      </c>
      <c r="IU273">
        <v>23.2</v>
      </c>
      <c r="IV273">
        <v>3.3386200000000001</v>
      </c>
      <c r="IW273">
        <v>2.5378400000000001</v>
      </c>
      <c r="IX273">
        <v>1.49902</v>
      </c>
      <c r="IY273">
        <v>2.2814899999999998</v>
      </c>
      <c r="IZ273">
        <v>1.69678</v>
      </c>
      <c r="JA273">
        <v>2.3132299999999999</v>
      </c>
      <c r="JB273">
        <v>44.389899999999997</v>
      </c>
      <c r="JC273">
        <v>13.308999999999999</v>
      </c>
      <c r="JD273">
        <v>18</v>
      </c>
      <c r="JE273">
        <v>695.57</v>
      </c>
      <c r="JF273">
        <v>285.88499999999999</v>
      </c>
      <c r="JG273">
        <v>30.001200000000001</v>
      </c>
      <c r="JH273">
        <v>35.8065</v>
      </c>
      <c r="JI273">
        <v>29.9999</v>
      </c>
      <c r="JJ273">
        <v>35.548699999999997</v>
      </c>
      <c r="JK273">
        <v>35.5396</v>
      </c>
      <c r="JL273">
        <v>66.869799999999998</v>
      </c>
      <c r="JM273">
        <v>28.221599999999999</v>
      </c>
      <c r="JN273">
        <v>39.064700000000002</v>
      </c>
      <c r="JO273">
        <v>30</v>
      </c>
      <c r="JP273">
        <v>1722.87</v>
      </c>
      <c r="JQ273">
        <v>32.624499999999998</v>
      </c>
      <c r="JR273">
        <v>98.308999999999997</v>
      </c>
      <c r="JS273">
        <v>98.230599999999995</v>
      </c>
    </row>
    <row r="274" spans="1:279" x14ac:dyDescent="0.2">
      <c r="A274">
        <v>259</v>
      </c>
      <c r="B274">
        <v>1658329011.0999999</v>
      </c>
      <c r="C274">
        <v>1030</v>
      </c>
      <c r="D274" t="s">
        <v>938</v>
      </c>
      <c r="E274" t="s">
        <v>939</v>
      </c>
      <c r="F274">
        <v>4</v>
      </c>
      <c r="G274">
        <v>1658329008.7874999</v>
      </c>
      <c r="H274">
        <f t="shared" si="200"/>
        <v>1.6000944604527988E-3</v>
      </c>
      <c r="I274">
        <f t="shared" si="201"/>
        <v>1.6000944604527987</v>
      </c>
      <c r="J274">
        <f t="shared" si="202"/>
        <v>10.570305159668017</v>
      </c>
      <c r="K274">
        <f t="shared" si="203"/>
        <v>1694.5587499999999</v>
      </c>
      <c r="L274">
        <f t="shared" si="204"/>
        <v>1464.3053628840157</v>
      </c>
      <c r="M274">
        <f t="shared" si="205"/>
        <v>148.19397073787965</v>
      </c>
      <c r="N274">
        <f t="shared" si="206"/>
        <v>171.49659912227531</v>
      </c>
      <c r="O274">
        <f t="shared" si="207"/>
        <v>9.2459861565166293E-2</v>
      </c>
      <c r="P274">
        <f t="shared" si="208"/>
        <v>2.7633753221618162</v>
      </c>
      <c r="Q274">
        <f t="shared" si="209"/>
        <v>9.0774976902530044E-2</v>
      </c>
      <c r="R274">
        <f t="shared" si="210"/>
        <v>5.6883183382856799E-2</v>
      </c>
      <c r="S274">
        <f t="shared" si="211"/>
        <v>194.42248198751633</v>
      </c>
      <c r="T274">
        <f t="shared" si="212"/>
        <v>34.600407920560428</v>
      </c>
      <c r="U274">
        <f t="shared" si="213"/>
        <v>33.359362500000003</v>
      </c>
      <c r="V274">
        <f t="shared" si="214"/>
        <v>5.1550191908596057</v>
      </c>
      <c r="W274">
        <f t="shared" si="215"/>
        <v>65.115954939418813</v>
      </c>
      <c r="X274">
        <f t="shared" si="216"/>
        <v>3.4469001451311256</v>
      </c>
      <c r="Y274">
        <f t="shared" si="217"/>
        <v>5.293480143749683</v>
      </c>
      <c r="Z274">
        <f t="shared" si="218"/>
        <v>1.7081190457284801</v>
      </c>
      <c r="AA274">
        <f t="shared" si="219"/>
        <v>-70.564165705968421</v>
      </c>
      <c r="AB274">
        <f t="shared" si="220"/>
        <v>70.582568539282391</v>
      </c>
      <c r="AC274">
        <f t="shared" si="221"/>
        <v>5.8839580360964296</v>
      </c>
      <c r="AD274">
        <f t="shared" si="222"/>
        <v>200.32484285692672</v>
      </c>
      <c r="AE274">
        <f t="shared" si="223"/>
        <v>20.137455064248478</v>
      </c>
      <c r="AF274">
        <f t="shared" si="224"/>
        <v>1.6000746127872978</v>
      </c>
      <c r="AG274">
        <f t="shared" si="225"/>
        <v>10.570305159668017</v>
      </c>
      <c r="AH274">
        <v>1774.308433814406</v>
      </c>
      <c r="AI274">
        <v>1757.440303030304</v>
      </c>
      <c r="AJ274">
        <v>1.7320039770996809</v>
      </c>
      <c r="AK274">
        <v>64.333968966541633</v>
      </c>
      <c r="AL274">
        <f t="shared" si="226"/>
        <v>1.6000944604527987</v>
      </c>
      <c r="AM274">
        <v>32.630919617651273</v>
      </c>
      <c r="AN274">
        <v>34.058272121212113</v>
      </c>
      <c r="AO274">
        <v>-2.5668181639065449E-4</v>
      </c>
      <c r="AP274">
        <v>90.117840984765252</v>
      </c>
      <c r="AQ274">
        <v>12</v>
      </c>
      <c r="AR274">
        <v>2</v>
      </c>
      <c r="AS274">
        <f t="shared" si="227"/>
        <v>1</v>
      </c>
      <c r="AT274">
        <f t="shared" si="228"/>
        <v>0</v>
      </c>
      <c r="AU274">
        <f t="shared" si="229"/>
        <v>47091.242296964199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1009.4868372992312</v>
      </c>
      <c r="BI274">
        <f t="shared" si="233"/>
        <v>10.570305159668017</v>
      </c>
      <c r="BJ274" t="e">
        <f t="shared" si="234"/>
        <v>#DIV/0!</v>
      </c>
      <c r="BK274">
        <f t="shared" si="235"/>
        <v>1.0470968782463458E-2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253</v>
      </c>
      <c r="CG274">
        <v>1000</v>
      </c>
      <c r="CH274" t="s">
        <v>414</v>
      </c>
      <c r="CI274">
        <v>1110.1500000000001</v>
      </c>
      <c r="CJ274">
        <v>1175.8634999999999</v>
      </c>
      <c r="CK274">
        <v>1152.67</v>
      </c>
      <c r="CL274">
        <v>1.3005735999999999E-4</v>
      </c>
      <c r="CM274">
        <v>6.5004835999999994E-4</v>
      </c>
      <c r="CN274">
        <v>4.7597999359999997E-2</v>
      </c>
      <c r="CO274">
        <v>5.5000000000000003E-4</v>
      </c>
      <c r="CP274">
        <f t="shared" si="246"/>
        <v>1199.9775</v>
      </c>
      <c r="CQ274">
        <f t="shared" si="247"/>
        <v>1009.4868372992312</v>
      </c>
      <c r="CR274">
        <f t="shared" si="248"/>
        <v>0.84125480461027913</v>
      </c>
      <c r="CS274">
        <f t="shared" si="249"/>
        <v>0.16202177289783878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1658329008.7874999</v>
      </c>
      <c r="CZ274">
        <v>1694.5587499999999</v>
      </c>
      <c r="DA274">
        <v>1715.6387500000001</v>
      </c>
      <c r="DB274">
        <v>34.058837500000003</v>
      </c>
      <c r="DC274">
        <v>32.632912500000003</v>
      </c>
      <c r="DD274">
        <v>1698.4612500000001</v>
      </c>
      <c r="DE274">
        <v>33.7205625</v>
      </c>
      <c r="DF274">
        <v>650.34750000000008</v>
      </c>
      <c r="DG274">
        <v>101.10424999999999</v>
      </c>
      <c r="DH274">
        <v>0.1000305375</v>
      </c>
      <c r="DI274">
        <v>33.833137499999999</v>
      </c>
      <c r="DJ274">
        <v>999.9</v>
      </c>
      <c r="DK274">
        <v>33.359362500000003</v>
      </c>
      <c r="DL274">
        <v>0</v>
      </c>
      <c r="DM274">
        <v>0</v>
      </c>
      <c r="DN274">
        <v>8982.2649999999994</v>
      </c>
      <c r="DO274">
        <v>0</v>
      </c>
      <c r="DP274">
        <v>1882.01125</v>
      </c>
      <c r="DQ274">
        <v>-21.078487500000001</v>
      </c>
      <c r="DR274">
        <v>1754.3074999999999</v>
      </c>
      <c r="DS274">
        <v>1773.5125</v>
      </c>
      <c r="DT274">
        <v>1.425915</v>
      </c>
      <c r="DU274">
        <v>1715.6387500000001</v>
      </c>
      <c r="DV274">
        <v>32.632912500000003</v>
      </c>
      <c r="DW274">
        <v>3.4434974999999999</v>
      </c>
      <c r="DX274">
        <v>3.2993312499999998</v>
      </c>
      <c r="DY274">
        <v>26.343712499999999</v>
      </c>
      <c r="DZ274">
        <v>25.62105</v>
      </c>
      <c r="EA274">
        <v>1199.9775</v>
      </c>
      <c r="EB274">
        <v>0.95799862499999988</v>
      </c>
      <c r="EC274">
        <v>4.2001724999999997E-2</v>
      </c>
      <c r="ED274">
        <v>0</v>
      </c>
      <c r="EE274">
        <v>631.83300000000008</v>
      </c>
      <c r="EF274">
        <v>5.0001600000000002</v>
      </c>
      <c r="EG274">
        <v>9371.1262499999993</v>
      </c>
      <c r="EH274">
        <v>9514.9912499999991</v>
      </c>
      <c r="EI274">
        <v>47.952749999999988</v>
      </c>
      <c r="EJ274">
        <v>50.655999999999999</v>
      </c>
      <c r="EK274">
        <v>49.186999999999998</v>
      </c>
      <c r="EL274">
        <v>49.132750000000001</v>
      </c>
      <c r="EM274">
        <v>49.686999999999998</v>
      </c>
      <c r="EN274">
        <v>1144.7862500000001</v>
      </c>
      <c r="EO274">
        <v>50.191249999999997</v>
      </c>
      <c r="EP274">
        <v>0</v>
      </c>
      <c r="EQ274">
        <v>771522.60000014305</v>
      </c>
      <c r="ER274">
        <v>0</v>
      </c>
      <c r="ES274">
        <v>631.8169230769231</v>
      </c>
      <c r="ET274">
        <v>-0.42735043701643588</v>
      </c>
      <c r="EU274">
        <v>-12.178461633091329</v>
      </c>
      <c r="EV274">
        <v>9374.9453846153847</v>
      </c>
      <c r="EW274">
        <v>15</v>
      </c>
      <c r="EX274">
        <v>1658327627.5</v>
      </c>
      <c r="EY274" t="s">
        <v>416</v>
      </c>
      <c r="EZ274">
        <v>1658327627.5</v>
      </c>
      <c r="FA274">
        <v>1658327617.5</v>
      </c>
      <c r="FB274">
        <v>12</v>
      </c>
      <c r="FC274">
        <v>-0.68500000000000005</v>
      </c>
      <c r="FD274">
        <v>-0.255</v>
      </c>
      <c r="FE274">
        <v>-3.9239999999999999</v>
      </c>
      <c r="FF274">
        <v>0.28599999999999998</v>
      </c>
      <c r="FG274">
        <v>1546</v>
      </c>
      <c r="FH274">
        <v>32</v>
      </c>
      <c r="FI274">
        <v>0.03</v>
      </c>
      <c r="FJ274">
        <v>0.04</v>
      </c>
      <c r="FK274">
        <v>-21.020579999999999</v>
      </c>
      <c r="FL274">
        <v>-0.95017035647273085</v>
      </c>
      <c r="FM274">
        <v>0.1595797828673795</v>
      </c>
      <c r="FN274">
        <v>0</v>
      </c>
      <c r="FO274">
        <v>631.81947058823516</v>
      </c>
      <c r="FP274">
        <v>-0.47254393181976112</v>
      </c>
      <c r="FQ274">
        <v>0.1737679716129438</v>
      </c>
      <c r="FR274">
        <v>1</v>
      </c>
      <c r="FS274">
        <v>1.4708220000000001</v>
      </c>
      <c r="FT274">
        <v>-0.23745388367730261</v>
      </c>
      <c r="FU274">
        <v>3.2789507025876428E-2</v>
      </c>
      <c r="FV274">
        <v>0</v>
      </c>
      <c r="FW274">
        <v>1</v>
      </c>
      <c r="FX274">
        <v>3</v>
      </c>
      <c r="FY274" t="s">
        <v>425</v>
      </c>
      <c r="FZ274">
        <v>3.3692799999999998</v>
      </c>
      <c r="GA274">
        <v>2.89371</v>
      </c>
      <c r="GB274">
        <v>0.25207499999999999</v>
      </c>
      <c r="GC274">
        <v>0.25654199999999999</v>
      </c>
      <c r="GD274">
        <v>0.14086399999999999</v>
      </c>
      <c r="GE274">
        <v>0.139293</v>
      </c>
      <c r="GF274">
        <v>25793.9</v>
      </c>
      <c r="GG274">
        <v>22304.799999999999</v>
      </c>
      <c r="GH274">
        <v>30847.599999999999</v>
      </c>
      <c r="GI274">
        <v>27983.4</v>
      </c>
      <c r="GJ274">
        <v>34921.199999999997</v>
      </c>
      <c r="GK274">
        <v>33985.5</v>
      </c>
      <c r="GL274">
        <v>40212.699999999997</v>
      </c>
      <c r="GM274">
        <v>39003.5</v>
      </c>
      <c r="GN274">
        <v>2.3102999999999998</v>
      </c>
      <c r="GO274">
        <v>1.5676000000000001</v>
      </c>
      <c r="GP274">
        <v>0</v>
      </c>
      <c r="GQ274">
        <v>3.2000199999999999E-2</v>
      </c>
      <c r="GR274">
        <v>999.9</v>
      </c>
      <c r="GS274">
        <v>32.847900000000003</v>
      </c>
      <c r="GT274">
        <v>58.2</v>
      </c>
      <c r="GU274">
        <v>39.9</v>
      </c>
      <c r="GV274">
        <v>42.451500000000003</v>
      </c>
      <c r="GW274">
        <v>51.222900000000003</v>
      </c>
      <c r="GX274">
        <v>40.833300000000001</v>
      </c>
      <c r="GY274">
        <v>1</v>
      </c>
      <c r="GZ274">
        <v>0.65703800000000001</v>
      </c>
      <c r="HA274">
        <v>1.7028000000000001</v>
      </c>
      <c r="HB274">
        <v>20.1996</v>
      </c>
      <c r="HC274">
        <v>5.2153400000000003</v>
      </c>
      <c r="HD274">
        <v>11.974</v>
      </c>
      <c r="HE274">
        <v>4.99</v>
      </c>
      <c r="HF274">
        <v>3.2926500000000001</v>
      </c>
      <c r="HG274">
        <v>8395</v>
      </c>
      <c r="HH274">
        <v>9999</v>
      </c>
      <c r="HI274">
        <v>9999</v>
      </c>
      <c r="HJ274">
        <v>971.3</v>
      </c>
      <c r="HK274">
        <v>4.9712699999999996</v>
      </c>
      <c r="HL274">
        <v>1.87436</v>
      </c>
      <c r="HM274">
        <v>1.8707</v>
      </c>
      <c r="HN274">
        <v>1.87029</v>
      </c>
      <c r="HO274">
        <v>1.8748800000000001</v>
      </c>
      <c r="HP274">
        <v>1.8716200000000001</v>
      </c>
      <c r="HQ274">
        <v>1.86707</v>
      </c>
      <c r="HR274">
        <v>1.87805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-3.9</v>
      </c>
      <c r="IG274">
        <v>0.3382</v>
      </c>
      <c r="IH274">
        <v>-2.1003025613674828</v>
      </c>
      <c r="II274">
        <v>1.7196870422270779E-5</v>
      </c>
      <c r="IJ274">
        <v>-2.1741833173098589E-6</v>
      </c>
      <c r="IK274">
        <v>9.0595066644434051E-10</v>
      </c>
      <c r="IL274">
        <v>-0.3055493333670728</v>
      </c>
      <c r="IM274">
        <v>-1.2435942757381079E-3</v>
      </c>
      <c r="IN274">
        <v>8.3241555849602686E-4</v>
      </c>
      <c r="IO274">
        <v>-6.8006265696850886E-6</v>
      </c>
      <c r="IP274">
        <v>17</v>
      </c>
      <c r="IQ274">
        <v>2050</v>
      </c>
      <c r="IR274">
        <v>3</v>
      </c>
      <c r="IS274">
        <v>34</v>
      </c>
      <c r="IT274">
        <v>23.1</v>
      </c>
      <c r="IU274">
        <v>23.2</v>
      </c>
      <c r="IV274">
        <v>3.3459500000000002</v>
      </c>
      <c r="IW274">
        <v>2.52563</v>
      </c>
      <c r="IX274">
        <v>1.49902</v>
      </c>
      <c r="IY274">
        <v>2.2814899999999998</v>
      </c>
      <c r="IZ274">
        <v>1.69678</v>
      </c>
      <c r="JA274">
        <v>2.4060100000000002</v>
      </c>
      <c r="JB274">
        <v>44.389899999999997</v>
      </c>
      <c r="JC274">
        <v>13.3177</v>
      </c>
      <c r="JD274">
        <v>18</v>
      </c>
      <c r="JE274">
        <v>696.83900000000006</v>
      </c>
      <c r="JF274">
        <v>285.78800000000001</v>
      </c>
      <c r="JG274">
        <v>30.001300000000001</v>
      </c>
      <c r="JH274">
        <v>35.8065</v>
      </c>
      <c r="JI274">
        <v>29.9999</v>
      </c>
      <c r="JJ274">
        <v>35.548699999999997</v>
      </c>
      <c r="JK274">
        <v>35.5396</v>
      </c>
      <c r="JL274">
        <v>67.075000000000003</v>
      </c>
      <c r="JM274">
        <v>28.221599999999999</v>
      </c>
      <c r="JN274">
        <v>38.688200000000002</v>
      </c>
      <c r="JO274">
        <v>30</v>
      </c>
      <c r="JP274">
        <v>1729.55</v>
      </c>
      <c r="JQ274">
        <v>32.624499999999998</v>
      </c>
      <c r="JR274">
        <v>98.308300000000003</v>
      </c>
      <c r="JS274">
        <v>98.230199999999996</v>
      </c>
    </row>
    <row r="275" spans="1:279" x14ac:dyDescent="0.2">
      <c r="A275">
        <v>260</v>
      </c>
      <c r="B275">
        <v>1658329015.0999999</v>
      </c>
      <c r="C275">
        <v>1034</v>
      </c>
      <c r="D275" t="s">
        <v>940</v>
      </c>
      <c r="E275" t="s">
        <v>941</v>
      </c>
      <c r="F275">
        <v>4</v>
      </c>
      <c r="G275">
        <v>1658329013.0999999</v>
      </c>
      <c r="H275">
        <f t="shared" si="200"/>
        <v>1.5871429926833478E-3</v>
      </c>
      <c r="I275">
        <f t="shared" si="201"/>
        <v>1.5871429926833478</v>
      </c>
      <c r="J275">
        <f t="shared" si="202"/>
        <v>10.68684066992205</v>
      </c>
      <c r="K275">
        <f t="shared" si="203"/>
        <v>1701.805714285714</v>
      </c>
      <c r="L275">
        <f t="shared" si="204"/>
        <v>1467.4243262626835</v>
      </c>
      <c r="M275">
        <f t="shared" si="205"/>
        <v>148.50929358603486</v>
      </c>
      <c r="N275">
        <f t="shared" si="206"/>
        <v>172.22964068813383</v>
      </c>
      <c r="O275">
        <f t="shared" si="207"/>
        <v>9.1539849097134654E-2</v>
      </c>
      <c r="P275">
        <f t="shared" si="208"/>
        <v>2.7647439729027221</v>
      </c>
      <c r="Q275">
        <f t="shared" si="209"/>
        <v>8.9888807130566337E-2</v>
      </c>
      <c r="R275">
        <f t="shared" si="210"/>
        <v>5.6326363653729228E-2</v>
      </c>
      <c r="S275">
        <f t="shared" si="211"/>
        <v>194.42349261252818</v>
      </c>
      <c r="T275">
        <f t="shared" si="212"/>
        <v>34.605404507162973</v>
      </c>
      <c r="U275">
        <f t="shared" si="213"/>
        <v>33.367971428571423</v>
      </c>
      <c r="V275">
        <f t="shared" si="214"/>
        <v>5.1575067682171447</v>
      </c>
      <c r="W275">
        <f t="shared" si="215"/>
        <v>65.102455622176635</v>
      </c>
      <c r="X275">
        <f t="shared" si="216"/>
        <v>3.4465330400920515</v>
      </c>
      <c r="Y275">
        <f t="shared" si="217"/>
        <v>5.2940138849662954</v>
      </c>
      <c r="Z275">
        <f t="shared" si="218"/>
        <v>1.7109737281250932</v>
      </c>
      <c r="AA275">
        <f t="shared" si="219"/>
        <v>-69.993005977335642</v>
      </c>
      <c r="AB275">
        <f t="shared" si="220"/>
        <v>69.60343493672174</v>
      </c>
      <c r="AC275">
        <f t="shared" si="221"/>
        <v>5.7997577768488249</v>
      </c>
      <c r="AD275">
        <f t="shared" si="222"/>
        <v>199.8336793487631</v>
      </c>
      <c r="AE275">
        <f t="shared" si="223"/>
        <v>20.218245770275932</v>
      </c>
      <c r="AF275">
        <f t="shared" si="224"/>
        <v>1.5916706998759083</v>
      </c>
      <c r="AG275">
        <f t="shared" si="225"/>
        <v>10.68684066992205</v>
      </c>
      <c r="AH275">
        <v>1781.364863385528</v>
      </c>
      <c r="AI275">
        <v>1764.397999999999</v>
      </c>
      <c r="AJ275">
        <v>1.728966431746686</v>
      </c>
      <c r="AK275">
        <v>64.333968966541633</v>
      </c>
      <c r="AL275">
        <f t="shared" si="226"/>
        <v>1.5871429926833478</v>
      </c>
      <c r="AM275">
        <v>32.638084556021603</v>
      </c>
      <c r="AN275">
        <v>34.05316848484847</v>
      </c>
      <c r="AO275">
        <v>-1.3037791440516529E-4</v>
      </c>
      <c r="AP275">
        <v>90.117840984765252</v>
      </c>
      <c r="AQ275">
        <v>11</v>
      </c>
      <c r="AR275">
        <v>2</v>
      </c>
      <c r="AS275">
        <f t="shared" si="227"/>
        <v>1</v>
      </c>
      <c r="AT275">
        <f t="shared" si="228"/>
        <v>0</v>
      </c>
      <c r="AU275">
        <f t="shared" si="229"/>
        <v>47128.484157318519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1009.4924997992375</v>
      </c>
      <c r="BI275">
        <f t="shared" si="233"/>
        <v>10.68684066992205</v>
      </c>
      <c r="BJ275" t="e">
        <f t="shared" si="234"/>
        <v>#DIV/0!</v>
      </c>
      <c r="BK275">
        <f t="shared" si="235"/>
        <v>1.0586349747073299E-2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253</v>
      </c>
      <c r="CG275">
        <v>1000</v>
      </c>
      <c r="CH275" t="s">
        <v>414</v>
      </c>
      <c r="CI275">
        <v>1110.1500000000001</v>
      </c>
      <c r="CJ275">
        <v>1175.8634999999999</v>
      </c>
      <c r="CK275">
        <v>1152.67</v>
      </c>
      <c r="CL275">
        <v>1.3005735999999999E-4</v>
      </c>
      <c r="CM275">
        <v>6.5004835999999994E-4</v>
      </c>
      <c r="CN275">
        <v>4.7597999359999997E-2</v>
      </c>
      <c r="CO275">
        <v>5.5000000000000003E-4</v>
      </c>
      <c r="CP275">
        <f t="shared" si="246"/>
        <v>1199.984285714286</v>
      </c>
      <c r="CQ275">
        <f t="shared" si="247"/>
        <v>1009.4924997992375</v>
      </c>
      <c r="CR275">
        <f t="shared" si="248"/>
        <v>0.84125476626416074</v>
      </c>
      <c r="CS275">
        <f t="shared" si="249"/>
        <v>0.16202169888983034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1658329013.0999999</v>
      </c>
      <c r="CZ275">
        <v>1701.805714285714</v>
      </c>
      <c r="DA275">
        <v>1722.957142857143</v>
      </c>
      <c r="DB275">
        <v>34.055285714285723</v>
      </c>
      <c r="DC275">
        <v>32.636885714285718</v>
      </c>
      <c r="DD275">
        <v>1705.7057142857141</v>
      </c>
      <c r="DE275">
        <v>33.717128571428567</v>
      </c>
      <c r="DF275">
        <v>650.3662857142856</v>
      </c>
      <c r="DG275">
        <v>101.104</v>
      </c>
      <c r="DH275">
        <v>0.1000559285714286</v>
      </c>
      <c r="DI275">
        <v>33.834942857142863</v>
      </c>
      <c r="DJ275">
        <v>999.89999999999986</v>
      </c>
      <c r="DK275">
        <v>33.367971428571423</v>
      </c>
      <c r="DL275">
        <v>0</v>
      </c>
      <c r="DM275">
        <v>0</v>
      </c>
      <c r="DN275">
        <v>8989.5514285714289</v>
      </c>
      <c r="DO275">
        <v>0</v>
      </c>
      <c r="DP275">
        <v>1881.265714285714</v>
      </c>
      <c r="DQ275">
        <v>-21.152942857142861</v>
      </c>
      <c r="DR275">
        <v>1761.802857142857</v>
      </c>
      <c r="DS275">
        <v>1781.0885714285721</v>
      </c>
      <c r="DT275">
        <v>1.4183828571428569</v>
      </c>
      <c r="DU275">
        <v>1722.957142857143</v>
      </c>
      <c r="DV275">
        <v>32.636885714285718</v>
      </c>
      <c r="DW275">
        <v>3.4431271428571431</v>
      </c>
      <c r="DX275">
        <v>3.299721428571428</v>
      </c>
      <c r="DY275">
        <v>26.34187142857143</v>
      </c>
      <c r="DZ275">
        <v>25.623042857142849</v>
      </c>
      <c r="EA275">
        <v>1199.984285714286</v>
      </c>
      <c r="EB275">
        <v>0.95799885714285704</v>
      </c>
      <c r="EC275">
        <v>4.2001471428571427E-2</v>
      </c>
      <c r="ED275">
        <v>0</v>
      </c>
      <c r="EE275">
        <v>631.77042857142862</v>
      </c>
      <c r="EF275">
        <v>5.0001600000000002</v>
      </c>
      <c r="EG275">
        <v>9363.0357142857138</v>
      </c>
      <c r="EH275">
        <v>9515.0642857142848</v>
      </c>
      <c r="EI275">
        <v>47.982000000000014</v>
      </c>
      <c r="EJ275">
        <v>50.625</v>
      </c>
      <c r="EK275">
        <v>49.186999999999998</v>
      </c>
      <c r="EL275">
        <v>49.142714285714291</v>
      </c>
      <c r="EM275">
        <v>49.633857142857153</v>
      </c>
      <c r="EN275">
        <v>1144.7942857142859</v>
      </c>
      <c r="EO275">
        <v>50.19</v>
      </c>
      <c r="EP275">
        <v>0</v>
      </c>
      <c r="EQ275">
        <v>771526.20000004768</v>
      </c>
      <c r="ER275">
        <v>0</v>
      </c>
      <c r="ES275">
        <v>631.77957692307689</v>
      </c>
      <c r="ET275">
        <v>-0.26034188569109129</v>
      </c>
      <c r="EU275">
        <v>-68.885128115274796</v>
      </c>
      <c r="EV275">
        <v>9372.584230769231</v>
      </c>
      <c r="EW275">
        <v>15</v>
      </c>
      <c r="EX275">
        <v>1658327627.5</v>
      </c>
      <c r="EY275" t="s">
        <v>416</v>
      </c>
      <c r="EZ275">
        <v>1658327627.5</v>
      </c>
      <c r="FA275">
        <v>1658327617.5</v>
      </c>
      <c r="FB275">
        <v>12</v>
      </c>
      <c r="FC275">
        <v>-0.68500000000000005</v>
      </c>
      <c r="FD275">
        <v>-0.255</v>
      </c>
      <c r="FE275">
        <v>-3.9239999999999999</v>
      </c>
      <c r="FF275">
        <v>0.28599999999999998</v>
      </c>
      <c r="FG275">
        <v>1546</v>
      </c>
      <c r="FH275">
        <v>32</v>
      </c>
      <c r="FI275">
        <v>0.03</v>
      </c>
      <c r="FJ275">
        <v>0.04</v>
      </c>
      <c r="FK275">
        <v>-21.083562499999999</v>
      </c>
      <c r="FL275">
        <v>-0.68679061913693096</v>
      </c>
      <c r="FM275">
        <v>0.14557416612761351</v>
      </c>
      <c r="FN275">
        <v>0</v>
      </c>
      <c r="FO275">
        <v>631.806911764706</v>
      </c>
      <c r="FP275">
        <v>-0.59002292227633368</v>
      </c>
      <c r="FQ275">
        <v>0.19921129303670759</v>
      </c>
      <c r="FR275">
        <v>1</v>
      </c>
      <c r="FS275">
        <v>1.4586572499999999</v>
      </c>
      <c r="FT275">
        <v>-0.36500228893058517</v>
      </c>
      <c r="FU275">
        <v>3.5895088451451132E-2</v>
      </c>
      <c r="FV275">
        <v>0</v>
      </c>
      <c r="FW275">
        <v>1</v>
      </c>
      <c r="FX275">
        <v>3</v>
      </c>
      <c r="FY275" t="s">
        <v>425</v>
      </c>
      <c r="FZ275">
        <v>3.3692500000000001</v>
      </c>
      <c r="GA275">
        <v>2.8937300000000001</v>
      </c>
      <c r="GB275">
        <v>0.252668</v>
      </c>
      <c r="GC275">
        <v>0.25712099999999999</v>
      </c>
      <c r="GD275">
        <v>0.14085400000000001</v>
      </c>
      <c r="GE275">
        <v>0.139289</v>
      </c>
      <c r="GF275">
        <v>25773.5</v>
      </c>
      <c r="GG275">
        <v>22287.7</v>
      </c>
      <c r="GH275">
        <v>30847.9</v>
      </c>
      <c r="GI275">
        <v>27983.8</v>
      </c>
      <c r="GJ275">
        <v>34921.599999999999</v>
      </c>
      <c r="GK275">
        <v>33986.400000000001</v>
      </c>
      <c r="GL275">
        <v>40212.699999999997</v>
      </c>
      <c r="GM275">
        <v>39004.400000000001</v>
      </c>
      <c r="GN275">
        <v>2.3105000000000002</v>
      </c>
      <c r="GO275">
        <v>1.56765</v>
      </c>
      <c r="GP275">
        <v>0</v>
      </c>
      <c r="GQ275">
        <v>3.23057E-2</v>
      </c>
      <c r="GR275">
        <v>999.9</v>
      </c>
      <c r="GS275">
        <v>32.846499999999999</v>
      </c>
      <c r="GT275">
        <v>58.1</v>
      </c>
      <c r="GU275">
        <v>39.9</v>
      </c>
      <c r="GV275">
        <v>42.373199999999997</v>
      </c>
      <c r="GW275">
        <v>51.1629</v>
      </c>
      <c r="GX275">
        <v>40.841299999999997</v>
      </c>
      <c r="GY275">
        <v>1</v>
      </c>
      <c r="GZ275">
        <v>0.65686699999999998</v>
      </c>
      <c r="HA275">
        <v>1.7071700000000001</v>
      </c>
      <c r="HB275">
        <v>20.1997</v>
      </c>
      <c r="HC275">
        <v>5.2150400000000001</v>
      </c>
      <c r="HD275">
        <v>11.974</v>
      </c>
      <c r="HE275">
        <v>4.9902499999999996</v>
      </c>
      <c r="HF275">
        <v>3.2926500000000001</v>
      </c>
      <c r="HG275">
        <v>8395</v>
      </c>
      <c r="HH275">
        <v>9999</v>
      </c>
      <c r="HI275">
        <v>9999</v>
      </c>
      <c r="HJ275">
        <v>971.3</v>
      </c>
      <c r="HK275">
        <v>4.97126</v>
      </c>
      <c r="HL275">
        <v>1.8743700000000001</v>
      </c>
      <c r="HM275">
        <v>1.8707100000000001</v>
      </c>
      <c r="HN275">
        <v>1.8702799999999999</v>
      </c>
      <c r="HO275">
        <v>1.87486</v>
      </c>
      <c r="HP275">
        <v>1.8716200000000001</v>
      </c>
      <c r="HQ275">
        <v>1.86707</v>
      </c>
      <c r="HR275">
        <v>1.87805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-3.9</v>
      </c>
      <c r="IG275">
        <v>0.33810000000000001</v>
      </c>
      <c r="IH275">
        <v>-2.1003025613674828</v>
      </c>
      <c r="II275">
        <v>1.7196870422270779E-5</v>
      </c>
      <c r="IJ275">
        <v>-2.1741833173098589E-6</v>
      </c>
      <c r="IK275">
        <v>9.0595066644434051E-10</v>
      </c>
      <c r="IL275">
        <v>-0.3055493333670728</v>
      </c>
      <c r="IM275">
        <v>-1.2435942757381079E-3</v>
      </c>
      <c r="IN275">
        <v>8.3241555849602686E-4</v>
      </c>
      <c r="IO275">
        <v>-6.8006265696850886E-6</v>
      </c>
      <c r="IP275">
        <v>17</v>
      </c>
      <c r="IQ275">
        <v>2050</v>
      </c>
      <c r="IR275">
        <v>3</v>
      </c>
      <c r="IS275">
        <v>34</v>
      </c>
      <c r="IT275">
        <v>23.1</v>
      </c>
      <c r="IU275">
        <v>23.3</v>
      </c>
      <c r="IV275">
        <v>3.3593799999999998</v>
      </c>
      <c r="IW275">
        <v>2.5366200000000001</v>
      </c>
      <c r="IX275">
        <v>1.49902</v>
      </c>
      <c r="IY275">
        <v>2.2814899999999998</v>
      </c>
      <c r="IZ275">
        <v>1.69678</v>
      </c>
      <c r="JA275">
        <v>2.2949199999999998</v>
      </c>
      <c r="JB275">
        <v>44.417700000000004</v>
      </c>
      <c r="JC275">
        <v>13.3002</v>
      </c>
      <c r="JD275">
        <v>18</v>
      </c>
      <c r="JE275">
        <v>696.995</v>
      </c>
      <c r="JF275">
        <v>285.81200000000001</v>
      </c>
      <c r="JG275">
        <v>30.001300000000001</v>
      </c>
      <c r="JH275">
        <v>35.803699999999999</v>
      </c>
      <c r="JI275">
        <v>30</v>
      </c>
      <c r="JJ275">
        <v>35.547899999999998</v>
      </c>
      <c r="JK275">
        <v>35.5396</v>
      </c>
      <c r="JL275">
        <v>67.285899999999998</v>
      </c>
      <c r="JM275">
        <v>28.221599999999999</v>
      </c>
      <c r="JN275">
        <v>38.688200000000002</v>
      </c>
      <c r="JO275">
        <v>30</v>
      </c>
      <c r="JP275">
        <v>1736.23</v>
      </c>
      <c r="JQ275">
        <v>32.624499999999998</v>
      </c>
      <c r="JR275">
        <v>98.308599999999998</v>
      </c>
      <c r="JS275">
        <v>98.232100000000003</v>
      </c>
    </row>
    <row r="276" spans="1:279" x14ac:dyDescent="0.2">
      <c r="A276">
        <v>261</v>
      </c>
      <c r="B276">
        <v>1658329019.0999999</v>
      </c>
      <c r="C276">
        <v>1038</v>
      </c>
      <c r="D276" t="s">
        <v>942</v>
      </c>
      <c r="E276" t="s">
        <v>943</v>
      </c>
      <c r="F276">
        <v>4</v>
      </c>
      <c r="G276">
        <v>1658329016.7874999</v>
      </c>
      <c r="H276">
        <f t="shared" si="200"/>
        <v>1.5798334127327077E-3</v>
      </c>
      <c r="I276">
        <f t="shared" si="201"/>
        <v>1.5798334127327076</v>
      </c>
      <c r="J276">
        <f t="shared" si="202"/>
        <v>10.591718815800576</v>
      </c>
      <c r="K276">
        <f t="shared" si="203"/>
        <v>1707.9224999999999</v>
      </c>
      <c r="L276">
        <f t="shared" si="204"/>
        <v>1474.1763972571011</v>
      </c>
      <c r="M276">
        <f t="shared" si="205"/>
        <v>149.19395355093039</v>
      </c>
      <c r="N276">
        <f t="shared" si="206"/>
        <v>172.85021698061342</v>
      </c>
      <c r="O276">
        <f t="shared" si="207"/>
        <v>9.110884220640976E-2</v>
      </c>
      <c r="P276">
        <f t="shared" si="208"/>
        <v>2.7685954115361935</v>
      </c>
      <c r="Q276">
        <f t="shared" si="209"/>
        <v>8.9475392911432403E-2</v>
      </c>
      <c r="R276">
        <f t="shared" si="210"/>
        <v>5.6066440219834035E-2</v>
      </c>
      <c r="S276">
        <f t="shared" si="211"/>
        <v>194.4120003625637</v>
      </c>
      <c r="T276">
        <f t="shared" si="212"/>
        <v>34.605807508470534</v>
      </c>
      <c r="U276">
        <f t="shared" si="213"/>
        <v>33.366712500000013</v>
      </c>
      <c r="V276">
        <f t="shared" si="214"/>
        <v>5.1571429316196165</v>
      </c>
      <c r="W276">
        <f t="shared" si="215"/>
        <v>65.097293792185909</v>
      </c>
      <c r="X276">
        <f t="shared" si="216"/>
        <v>3.4461576987343028</v>
      </c>
      <c r="Y276">
        <f t="shared" si="217"/>
        <v>5.2938570837302148</v>
      </c>
      <c r="Z276">
        <f t="shared" si="218"/>
        <v>1.7109852328853137</v>
      </c>
      <c r="AA276">
        <f t="shared" si="219"/>
        <v>-69.670653501512405</v>
      </c>
      <c r="AB276">
        <f t="shared" si="220"/>
        <v>69.809143252163935</v>
      </c>
      <c r="AC276">
        <f t="shared" si="221"/>
        <v>5.8087557528372216</v>
      </c>
      <c r="AD276">
        <f t="shared" si="222"/>
        <v>200.35924586605245</v>
      </c>
      <c r="AE276">
        <f t="shared" si="223"/>
        <v>20.11080077876413</v>
      </c>
      <c r="AF276">
        <f t="shared" si="224"/>
        <v>1.5794698672573064</v>
      </c>
      <c r="AG276">
        <f t="shared" si="225"/>
        <v>10.591718815800576</v>
      </c>
      <c r="AH276">
        <v>1788.086972646661</v>
      </c>
      <c r="AI276">
        <v>1771.2449696969679</v>
      </c>
      <c r="AJ276">
        <v>1.7201252335411821</v>
      </c>
      <c r="AK276">
        <v>64.333968966541633</v>
      </c>
      <c r="AL276">
        <f t="shared" si="226"/>
        <v>1.5798334127327076</v>
      </c>
      <c r="AM276">
        <v>32.641671882739807</v>
      </c>
      <c r="AN276">
        <v>34.050449696969693</v>
      </c>
      <c r="AO276">
        <v>-1.6216127015710089E-4</v>
      </c>
      <c r="AP276">
        <v>90.117840984765252</v>
      </c>
      <c r="AQ276">
        <v>11</v>
      </c>
      <c r="AR276">
        <v>2</v>
      </c>
      <c r="AS276">
        <f t="shared" si="227"/>
        <v>1</v>
      </c>
      <c r="AT276">
        <f t="shared" si="228"/>
        <v>0</v>
      </c>
      <c r="AU276">
        <f t="shared" si="229"/>
        <v>47234.20918927055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1009.4340747992558</v>
      </c>
      <c r="BI276">
        <f t="shared" si="233"/>
        <v>10.591718815800576</v>
      </c>
      <c r="BJ276" t="e">
        <f t="shared" si="234"/>
        <v>#DIV/0!</v>
      </c>
      <c r="BK276">
        <f t="shared" si="235"/>
        <v>1.0492729619719773E-2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253</v>
      </c>
      <c r="CG276">
        <v>1000</v>
      </c>
      <c r="CH276" t="s">
        <v>414</v>
      </c>
      <c r="CI276">
        <v>1110.1500000000001</v>
      </c>
      <c r="CJ276">
        <v>1175.8634999999999</v>
      </c>
      <c r="CK276">
        <v>1152.67</v>
      </c>
      <c r="CL276">
        <v>1.3005735999999999E-4</v>
      </c>
      <c r="CM276">
        <v>6.5004835999999994E-4</v>
      </c>
      <c r="CN276">
        <v>4.7597999359999997E-2</v>
      </c>
      <c r="CO276">
        <v>5.5000000000000003E-4</v>
      </c>
      <c r="CP276">
        <f t="shared" si="246"/>
        <v>1199.915</v>
      </c>
      <c r="CQ276">
        <f t="shared" si="247"/>
        <v>1009.4340747992558</v>
      </c>
      <c r="CR276">
        <f t="shared" si="248"/>
        <v>0.84125465120384013</v>
      </c>
      <c r="CS276">
        <f t="shared" si="249"/>
        <v>0.16202147682341142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1658329016.7874999</v>
      </c>
      <c r="CZ276">
        <v>1707.9224999999999</v>
      </c>
      <c r="DA276">
        <v>1728.9649999999999</v>
      </c>
      <c r="DB276">
        <v>34.051274999999997</v>
      </c>
      <c r="DC276">
        <v>32.643712500000007</v>
      </c>
      <c r="DD276">
        <v>1711.82125</v>
      </c>
      <c r="DE276">
        <v>33.713212499999997</v>
      </c>
      <c r="DF276">
        <v>650.35275000000001</v>
      </c>
      <c r="DG276">
        <v>101.105</v>
      </c>
      <c r="DH276">
        <v>9.9953374999999997E-2</v>
      </c>
      <c r="DI276">
        <v>33.834412499999999</v>
      </c>
      <c r="DJ276">
        <v>999.9</v>
      </c>
      <c r="DK276">
        <v>33.366712500000013</v>
      </c>
      <c r="DL276">
        <v>0</v>
      </c>
      <c r="DM276">
        <v>0</v>
      </c>
      <c r="DN276">
        <v>9009.9225000000006</v>
      </c>
      <c r="DO276">
        <v>0</v>
      </c>
      <c r="DP276">
        <v>1881.4037499999999</v>
      </c>
      <c r="DQ276">
        <v>-21.0428</v>
      </c>
      <c r="DR276">
        <v>1768.13</v>
      </c>
      <c r="DS276">
        <v>1787.31</v>
      </c>
      <c r="DT276">
        <v>1.4075525</v>
      </c>
      <c r="DU276">
        <v>1728.9649999999999</v>
      </c>
      <c r="DV276">
        <v>32.643712500000007</v>
      </c>
      <c r="DW276">
        <v>3.4427587499999999</v>
      </c>
      <c r="DX276">
        <v>3.3004487500000002</v>
      </c>
      <c r="DY276">
        <v>26.340087499999999</v>
      </c>
      <c r="DZ276">
        <v>25.626762500000002</v>
      </c>
      <c r="EA276">
        <v>1199.915</v>
      </c>
      <c r="EB276">
        <v>0.95800162499999997</v>
      </c>
      <c r="EC276">
        <v>4.1998575000000003E-2</v>
      </c>
      <c r="ED276">
        <v>0</v>
      </c>
      <c r="EE276">
        <v>631.84362499999997</v>
      </c>
      <c r="EF276">
        <v>5.0001600000000002</v>
      </c>
      <c r="EG276">
        <v>9361.5337499999987</v>
      </c>
      <c r="EH276">
        <v>9514.52</v>
      </c>
      <c r="EI276">
        <v>47.936999999999998</v>
      </c>
      <c r="EJ276">
        <v>50.625</v>
      </c>
      <c r="EK276">
        <v>49.186999999999998</v>
      </c>
      <c r="EL276">
        <v>49.124749999999999</v>
      </c>
      <c r="EM276">
        <v>49.663749999999993</v>
      </c>
      <c r="EN276">
        <v>1144.7325000000001</v>
      </c>
      <c r="EO276">
        <v>50.182499999999997</v>
      </c>
      <c r="EP276">
        <v>0</v>
      </c>
      <c r="EQ276">
        <v>771530.40000009537</v>
      </c>
      <c r="ER276">
        <v>0</v>
      </c>
      <c r="ES276">
        <v>631.77195999999992</v>
      </c>
      <c r="ET276">
        <v>0.33592307115310821</v>
      </c>
      <c r="EU276">
        <v>-106.4100000271403</v>
      </c>
      <c r="EV276">
        <v>9368.5987999999998</v>
      </c>
      <c r="EW276">
        <v>15</v>
      </c>
      <c r="EX276">
        <v>1658327627.5</v>
      </c>
      <c r="EY276" t="s">
        <v>416</v>
      </c>
      <c r="EZ276">
        <v>1658327627.5</v>
      </c>
      <c r="FA276">
        <v>1658327617.5</v>
      </c>
      <c r="FB276">
        <v>12</v>
      </c>
      <c r="FC276">
        <v>-0.68500000000000005</v>
      </c>
      <c r="FD276">
        <v>-0.255</v>
      </c>
      <c r="FE276">
        <v>-3.9239999999999999</v>
      </c>
      <c r="FF276">
        <v>0.28599999999999998</v>
      </c>
      <c r="FG276">
        <v>1546</v>
      </c>
      <c r="FH276">
        <v>32</v>
      </c>
      <c r="FI276">
        <v>0.03</v>
      </c>
      <c r="FJ276">
        <v>0.04</v>
      </c>
      <c r="FK276">
        <v>-21.116422499999999</v>
      </c>
      <c r="FL276">
        <v>0.39582776735468211</v>
      </c>
      <c r="FM276">
        <v>9.7490846974216019E-2</v>
      </c>
      <c r="FN276">
        <v>1</v>
      </c>
      <c r="FO276">
        <v>631.80314705882358</v>
      </c>
      <c r="FP276">
        <v>-0.32456837601454908</v>
      </c>
      <c r="FQ276">
        <v>0.1958098015261357</v>
      </c>
      <c r="FR276">
        <v>1</v>
      </c>
      <c r="FS276">
        <v>1.4380364999999999</v>
      </c>
      <c r="FT276">
        <v>-0.27287887429643748</v>
      </c>
      <c r="FU276">
        <v>2.758364049124044E-2</v>
      </c>
      <c r="FV276">
        <v>0</v>
      </c>
      <c r="FW276">
        <v>2</v>
      </c>
      <c r="FX276">
        <v>3</v>
      </c>
      <c r="FY276" t="s">
        <v>417</v>
      </c>
      <c r="FZ276">
        <v>3.3691599999999999</v>
      </c>
      <c r="GA276">
        <v>2.8937300000000001</v>
      </c>
      <c r="GB276">
        <v>0.25325300000000001</v>
      </c>
      <c r="GC276">
        <v>0.257712</v>
      </c>
      <c r="GD276">
        <v>0.140847</v>
      </c>
      <c r="GE276">
        <v>0.13933000000000001</v>
      </c>
      <c r="GF276">
        <v>25753.1</v>
      </c>
      <c r="GG276">
        <v>22270.1</v>
      </c>
      <c r="GH276">
        <v>30847.8</v>
      </c>
      <c r="GI276">
        <v>27984.1</v>
      </c>
      <c r="GJ276">
        <v>34921.9</v>
      </c>
      <c r="GK276">
        <v>33985</v>
      </c>
      <c r="GL276">
        <v>40212.800000000003</v>
      </c>
      <c r="GM276">
        <v>39004.6</v>
      </c>
      <c r="GN276">
        <v>2.3105199999999999</v>
      </c>
      <c r="GO276">
        <v>1.56755</v>
      </c>
      <c r="GP276">
        <v>0</v>
      </c>
      <c r="GQ276">
        <v>3.1635200000000002E-2</v>
      </c>
      <c r="GR276">
        <v>999.9</v>
      </c>
      <c r="GS276">
        <v>32.844299999999997</v>
      </c>
      <c r="GT276">
        <v>58.1</v>
      </c>
      <c r="GU276">
        <v>40</v>
      </c>
      <c r="GV276">
        <v>42.6038</v>
      </c>
      <c r="GW276">
        <v>51.042900000000003</v>
      </c>
      <c r="GX276">
        <v>41.225999999999999</v>
      </c>
      <c r="GY276">
        <v>1</v>
      </c>
      <c r="GZ276">
        <v>0.656837</v>
      </c>
      <c r="HA276">
        <v>1.71163</v>
      </c>
      <c r="HB276">
        <v>20.1997</v>
      </c>
      <c r="HC276">
        <v>5.2147399999999999</v>
      </c>
      <c r="HD276">
        <v>11.974</v>
      </c>
      <c r="HE276">
        <v>4.9897499999999999</v>
      </c>
      <c r="HF276">
        <v>3.2925800000000001</v>
      </c>
      <c r="HG276">
        <v>8395.2000000000007</v>
      </c>
      <c r="HH276">
        <v>9999</v>
      </c>
      <c r="HI276">
        <v>9999</v>
      </c>
      <c r="HJ276">
        <v>971.3</v>
      </c>
      <c r="HK276">
        <v>4.9712699999999996</v>
      </c>
      <c r="HL276">
        <v>1.8743799999999999</v>
      </c>
      <c r="HM276">
        <v>1.8707100000000001</v>
      </c>
      <c r="HN276">
        <v>1.8702799999999999</v>
      </c>
      <c r="HO276">
        <v>1.87486</v>
      </c>
      <c r="HP276">
        <v>1.8716299999999999</v>
      </c>
      <c r="HQ276">
        <v>1.86707</v>
      </c>
      <c r="HR276">
        <v>1.87805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-3.89</v>
      </c>
      <c r="IG276">
        <v>0.33800000000000002</v>
      </c>
      <c r="IH276">
        <v>-2.1003025613674828</v>
      </c>
      <c r="II276">
        <v>1.7196870422270779E-5</v>
      </c>
      <c r="IJ276">
        <v>-2.1741833173098589E-6</v>
      </c>
      <c r="IK276">
        <v>9.0595066644434051E-10</v>
      </c>
      <c r="IL276">
        <v>-0.3055493333670728</v>
      </c>
      <c r="IM276">
        <v>-1.2435942757381079E-3</v>
      </c>
      <c r="IN276">
        <v>8.3241555849602686E-4</v>
      </c>
      <c r="IO276">
        <v>-6.8006265696850886E-6</v>
      </c>
      <c r="IP276">
        <v>17</v>
      </c>
      <c r="IQ276">
        <v>2050</v>
      </c>
      <c r="IR276">
        <v>3</v>
      </c>
      <c r="IS276">
        <v>34</v>
      </c>
      <c r="IT276">
        <v>23.2</v>
      </c>
      <c r="IU276">
        <v>23.4</v>
      </c>
      <c r="IV276">
        <v>3.3703599999999998</v>
      </c>
      <c r="IW276">
        <v>2.5439500000000002</v>
      </c>
      <c r="IX276">
        <v>1.49902</v>
      </c>
      <c r="IY276">
        <v>2.2814899999999998</v>
      </c>
      <c r="IZ276">
        <v>1.69678</v>
      </c>
      <c r="JA276">
        <v>2.2412100000000001</v>
      </c>
      <c r="JB276">
        <v>44.445599999999999</v>
      </c>
      <c r="JC276">
        <v>13.291499999999999</v>
      </c>
      <c r="JD276">
        <v>18</v>
      </c>
      <c r="JE276">
        <v>697.005</v>
      </c>
      <c r="JF276">
        <v>285.76400000000001</v>
      </c>
      <c r="JG276">
        <v>30.001300000000001</v>
      </c>
      <c r="JH276">
        <v>35.803199999999997</v>
      </c>
      <c r="JI276">
        <v>30</v>
      </c>
      <c r="JJ276">
        <v>35.546900000000001</v>
      </c>
      <c r="JK276">
        <v>35.5396</v>
      </c>
      <c r="JL276">
        <v>67.490300000000005</v>
      </c>
      <c r="JM276">
        <v>28.221599999999999</v>
      </c>
      <c r="JN276">
        <v>38.688200000000002</v>
      </c>
      <c r="JO276">
        <v>30</v>
      </c>
      <c r="JP276">
        <v>1742.91</v>
      </c>
      <c r="JQ276">
        <v>32.624499999999998</v>
      </c>
      <c r="JR276">
        <v>98.308599999999998</v>
      </c>
      <c r="JS276">
        <v>98.232799999999997</v>
      </c>
    </row>
    <row r="277" spans="1:279" x14ac:dyDescent="0.2">
      <c r="A277">
        <v>262</v>
      </c>
      <c r="B277">
        <v>1658329023.0999999</v>
      </c>
      <c r="C277">
        <v>1042</v>
      </c>
      <c r="D277" t="s">
        <v>944</v>
      </c>
      <c r="E277" t="s">
        <v>945</v>
      </c>
      <c r="F277">
        <v>4</v>
      </c>
      <c r="G277">
        <v>1658329021.0999999</v>
      </c>
      <c r="H277">
        <f t="shared" si="200"/>
        <v>1.5631516693986123E-3</v>
      </c>
      <c r="I277">
        <f t="shared" si="201"/>
        <v>1.5631516693986123</v>
      </c>
      <c r="J277">
        <f t="shared" si="202"/>
        <v>10.9206377427159</v>
      </c>
      <c r="K277">
        <f t="shared" si="203"/>
        <v>1715.05</v>
      </c>
      <c r="L277">
        <f t="shared" si="204"/>
        <v>1473.6401074047724</v>
      </c>
      <c r="M277">
        <f t="shared" si="205"/>
        <v>149.13987230825717</v>
      </c>
      <c r="N277">
        <f t="shared" si="206"/>
        <v>173.57178100474937</v>
      </c>
      <c r="O277">
        <f t="shared" si="207"/>
        <v>9.0273309638592841E-2</v>
      </c>
      <c r="P277">
        <f t="shared" si="208"/>
        <v>2.7697037944239642</v>
      </c>
      <c r="Q277">
        <f t="shared" si="209"/>
        <v>8.8670028040660293E-2</v>
      </c>
      <c r="R277">
        <f t="shared" si="210"/>
        <v>5.5560444233731354E-2</v>
      </c>
      <c r="S277">
        <f t="shared" si="211"/>
        <v>194.41327504113491</v>
      </c>
      <c r="T277">
        <f t="shared" si="212"/>
        <v>34.614034702104561</v>
      </c>
      <c r="U277">
        <f t="shared" si="213"/>
        <v>33.356757142857141</v>
      </c>
      <c r="V277">
        <f t="shared" si="214"/>
        <v>5.1542665703663921</v>
      </c>
      <c r="W277">
        <f t="shared" si="215"/>
        <v>65.078830346629474</v>
      </c>
      <c r="X277">
        <f t="shared" si="216"/>
        <v>3.445942059187086</v>
      </c>
      <c r="Y277">
        <f t="shared" si="217"/>
        <v>5.2950276469828355</v>
      </c>
      <c r="Z277">
        <f t="shared" si="218"/>
        <v>1.7083245111793062</v>
      </c>
      <c r="AA277">
        <f t="shared" si="219"/>
        <v>-68.934988620478805</v>
      </c>
      <c r="AB277">
        <f t="shared" si="220"/>
        <v>71.914775643464836</v>
      </c>
      <c r="AC277">
        <f t="shared" si="221"/>
        <v>5.9813935860517216</v>
      </c>
      <c r="AD277">
        <f t="shared" si="222"/>
        <v>203.37445565017265</v>
      </c>
      <c r="AE277">
        <f t="shared" si="223"/>
        <v>20.169504647761556</v>
      </c>
      <c r="AF277">
        <f t="shared" si="224"/>
        <v>1.5599342942899161</v>
      </c>
      <c r="AG277">
        <f t="shared" si="225"/>
        <v>10.9206377427159</v>
      </c>
      <c r="AH277">
        <v>1795.0055430646739</v>
      </c>
      <c r="AI277">
        <v>1778.0167878787879</v>
      </c>
      <c r="AJ277">
        <v>1.677587537086614</v>
      </c>
      <c r="AK277">
        <v>64.333968966541633</v>
      </c>
      <c r="AL277">
        <f t="shared" si="226"/>
        <v>1.5631516693986123</v>
      </c>
      <c r="AM277">
        <v>32.6556032945224</v>
      </c>
      <c r="AN277">
        <v>34.0493296969697</v>
      </c>
      <c r="AO277">
        <v>-1.331773686315792E-4</v>
      </c>
      <c r="AP277">
        <v>90.117840984765252</v>
      </c>
      <c r="AQ277">
        <v>11</v>
      </c>
      <c r="AR277">
        <v>2</v>
      </c>
      <c r="AS277">
        <f t="shared" si="227"/>
        <v>1</v>
      </c>
      <c r="AT277">
        <f t="shared" si="228"/>
        <v>0</v>
      </c>
      <c r="AU277">
        <f t="shared" si="229"/>
        <v>47264.015089022534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1009.4406855135414</v>
      </c>
      <c r="BI277">
        <f t="shared" si="233"/>
        <v>10.9206377427159</v>
      </c>
      <c r="BJ277" t="e">
        <f t="shared" si="234"/>
        <v>#DIV/0!</v>
      </c>
      <c r="BK277">
        <f t="shared" si="235"/>
        <v>1.0818503652010173E-2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253</v>
      </c>
      <c r="CG277">
        <v>1000</v>
      </c>
      <c r="CH277" t="s">
        <v>414</v>
      </c>
      <c r="CI277">
        <v>1110.1500000000001</v>
      </c>
      <c r="CJ277">
        <v>1175.8634999999999</v>
      </c>
      <c r="CK277">
        <v>1152.67</v>
      </c>
      <c r="CL277">
        <v>1.3005735999999999E-4</v>
      </c>
      <c r="CM277">
        <v>6.5004835999999994E-4</v>
      </c>
      <c r="CN277">
        <v>4.7597999359999997E-2</v>
      </c>
      <c r="CO277">
        <v>5.5000000000000003E-4</v>
      </c>
      <c r="CP277">
        <f t="shared" si="246"/>
        <v>1199.9228571428571</v>
      </c>
      <c r="CQ277">
        <f t="shared" si="247"/>
        <v>1009.4406855135414</v>
      </c>
      <c r="CR277">
        <f t="shared" si="248"/>
        <v>0.84125465191747928</v>
      </c>
      <c r="CS277">
        <f t="shared" si="249"/>
        <v>0.16202147820073487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1658329021.0999999</v>
      </c>
      <c r="CZ277">
        <v>1715.05</v>
      </c>
      <c r="DA277">
        <v>1736.1257142857139</v>
      </c>
      <c r="DB277">
        <v>34.049100000000003</v>
      </c>
      <c r="DC277">
        <v>32.658971428571427</v>
      </c>
      <c r="DD277">
        <v>1718.941428571429</v>
      </c>
      <c r="DE277">
        <v>33.711114285714288</v>
      </c>
      <c r="DF277">
        <v>650.36571428571438</v>
      </c>
      <c r="DG277">
        <v>101.10514285714289</v>
      </c>
      <c r="DH277">
        <v>9.9942128571428562E-2</v>
      </c>
      <c r="DI277">
        <v>33.838371428571428</v>
      </c>
      <c r="DJ277">
        <v>999.89999999999986</v>
      </c>
      <c r="DK277">
        <v>33.356757142857141</v>
      </c>
      <c r="DL277">
        <v>0</v>
      </c>
      <c r="DM277">
        <v>0</v>
      </c>
      <c r="DN277">
        <v>9015.8028571428567</v>
      </c>
      <c r="DO277">
        <v>0</v>
      </c>
      <c r="DP277">
        <v>1882.474285714286</v>
      </c>
      <c r="DQ277">
        <v>-21.076157142857141</v>
      </c>
      <c r="DR277">
        <v>1775.504285714286</v>
      </c>
      <c r="DS277">
        <v>1794.74</v>
      </c>
      <c r="DT277">
        <v>1.3901285714285709</v>
      </c>
      <c r="DU277">
        <v>1736.1257142857139</v>
      </c>
      <c r="DV277">
        <v>32.658971428571427</v>
      </c>
      <c r="DW277">
        <v>3.4425371428571432</v>
      </c>
      <c r="DX277">
        <v>3.30199</v>
      </c>
      <c r="DY277">
        <v>26.338999999999999</v>
      </c>
      <c r="DZ277">
        <v>25.634614285714289</v>
      </c>
      <c r="EA277">
        <v>1199.9228571428571</v>
      </c>
      <c r="EB277">
        <v>0.9580008571428571</v>
      </c>
      <c r="EC277">
        <v>4.1999414285714277E-2</v>
      </c>
      <c r="ED277">
        <v>0</v>
      </c>
      <c r="EE277">
        <v>631.72799999999995</v>
      </c>
      <c r="EF277">
        <v>5.0001600000000002</v>
      </c>
      <c r="EG277">
        <v>9360.73</v>
      </c>
      <c r="EH277">
        <v>9514.5657142857126</v>
      </c>
      <c r="EI277">
        <v>47.963999999999999</v>
      </c>
      <c r="EJ277">
        <v>50.625</v>
      </c>
      <c r="EK277">
        <v>49.133857142857153</v>
      </c>
      <c r="EL277">
        <v>49.125</v>
      </c>
      <c r="EM277">
        <v>49.669285714285706</v>
      </c>
      <c r="EN277">
        <v>1144.74</v>
      </c>
      <c r="EO277">
        <v>50.182857142857152</v>
      </c>
      <c r="EP277">
        <v>0</v>
      </c>
      <c r="EQ277">
        <v>771534.60000014305</v>
      </c>
      <c r="ER277">
        <v>0</v>
      </c>
      <c r="ES277">
        <v>631.76996153846153</v>
      </c>
      <c r="ET277">
        <v>-0.63353846613432674</v>
      </c>
      <c r="EU277">
        <v>-30.373333261944609</v>
      </c>
      <c r="EV277">
        <v>9362.8923076923074</v>
      </c>
      <c r="EW277">
        <v>15</v>
      </c>
      <c r="EX277">
        <v>1658327627.5</v>
      </c>
      <c r="EY277" t="s">
        <v>416</v>
      </c>
      <c r="EZ277">
        <v>1658327627.5</v>
      </c>
      <c r="FA277">
        <v>1658327617.5</v>
      </c>
      <c r="FB277">
        <v>12</v>
      </c>
      <c r="FC277">
        <v>-0.68500000000000005</v>
      </c>
      <c r="FD277">
        <v>-0.255</v>
      </c>
      <c r="FE277">
        <v>-3.9239999999999999</v>
      </c>
      <c r="FF277">
        <v>0.28599999999999998</v>
      </c>
      <c r="FG277">
        <v>1546</v>
      </c>
      <c r="FH277">
        <v>32</v>
      </c>
      <c r="FI277">
        <v>0.03</v>
      </c>
      <c r="FJ277">
        <v>0.04</v>
      </c>
      <c r="FK277">
        <v>-21.094719999999999</v>
      </c>
      <c r="FL277">
        <v>0.14574484052541239</v>
      </c>
      <c r="FM277">
        <v>8.6118732573116877E-2</v>
      </c>
      <c r="FN277">
        <v>1</v>
      </c>
      <c r="FO277">
        <v>631.74570588235292</v>
      </c>
      <c r="FP277">
        <v>0.17405653019813211</v>
      </c>
      <c r="FQ277">
        <v>0.1719106350287479</v>
      </c>
      <c r="FR277">
        <v>1</v>
      </c>
      <c r="FS277">
        <v>1.4198392500000001</v>
      </c>
      <c r="FT277">
        <v>-0.201236735459664</v>
      </c>
      <c r="FU277">
        <v>1.9880221123958861E-2</v>
      </c>
      <c r="FV277">
        <v>0</v>
      </c>
      <c r="FW277">
        <v>2</v>
      </c>
      <c r="FX277">
        <v>3</v>
      </c>
      <c r="FY277" t="s">
        <v>417</v>
      </c>
      <c r="FZ277">
        <v>3.3692199999999999</v>
      </c>
      <c r="GA277">
        <v>2.8938100000000002</v>
      </c>
      <c r="GB277">
        <v>0.253834</v>
      </c>
      <c r="GC277">
        <v>0.25828600000000002</v>
      </c>
      <c r="GD277">
        <v>0.140851</v>
      </c>
      <c r="GE277">
        <v>0.139377</v>
      </c>
      <c r="GF277">
        <v>25733.3</v>
      </c>
      <c r="GG277">
        <v>22252.7</v>
      </c>
      <c r="GH277">
        <v>30848.1</v>
      </c>
      <c r="GI277">
        <v>27984</v>
      </c>
      <c r="GJ277">
        <v>34922.199999999997</v>
      </c>
      <c r="GK277">
        <v>33982.9</v>
      </c>
      <c r="GL277">
        <v>40213.300000000003</v>
      </c>
      <c r="GM277">
        <v>39004.300000000003</v>
      </c>
      <c r="GN277">
        <v>2.3108499999999998</v>
      </c>
      <c r="GO277">
        <v>1.56748</v>
      </c>
      <c r="GP277">
        <v>0</v>
      </c>
      <c r="GQ277">
        <v>3.1664999999999999E-2</v>
      </c>
      <c r="GR277">
        <v>999.9</v>
      </c>
      <c r="GS277">
        <v>32.842799999999997</v>
      </c>
      <c r="GT277">
        <v>58.1</v>
      </c>
      <c r="GU277">
        <v>40</v>
      </c>
      <c r="GV277">
        <v>42.604900000000001</v>
      </c>
      <c r="GW277">
        <v>51.222900000000003</v>
      </c>
      <c r="GX277">
        <v>41.5304</v>
      </c>
      <c r="GY277">
        <v>1</v>
      </c>
      <c r="GZ277">
        <v>0.65683899999999995</v>
      </c>
      <c r="HA277">
        <v>1.7161900000000001</v>
      </c>
      <c r="HB277">
        <v>20.1997</v>
      </c>
      <c r="HC277">
        <v>5.2147399999999999</v>
      </c>
      <c r="HD277">
        <v>11.974</v>
      </c>
      <c r="HE277">
        <v>4.9903000000000004</v>
      </c>
      <c r="HF277">
        <v>3.2925</v>
      </c>
      <c r="HG277">
        <v>8395.2000000000007</v>
      </c>
      <c r="HH277">
        <v>9999</v>
      </c>
      <c r="HI277">
        <v>9999</v>
      </c>
      <c r="HJ277">
        <v>971.3</v>
      </c>
      <c r="HK277">
        <v>4.9712699999999996</v>
      </c>
      <c r="HL277">
        <v>1.8743799999999999</v>
      </c>
      <c r="HM277">
        <v>1.8706700000000001</v>
      </c>
      <c r="HN277">
        <v>1.87029</v>
      </c>
      <c r="HO277">
        <v>1.8748499999999999</v>
      </c>
      <c r="HP277">
        <v>1.87164</v>
      </c>
      <c r="HQ277">
        <v>1.86707</v>
      </c>
      <c r="HR277">
        <v>1.87805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-3.89</v>
      </c>
      <c r="IG277">
        <v>0.33800000000000002</v>
      </c>
      <c r="IH277">
        <v>-2.1003025613674828</v>
      </c>
      <c r="II277">
        <v>1.7196870422270779E-5</v>
      </c>
      <c r="IJ277">
        <v>-2.1741833173098589E-6</v>
      </c>
      <c r="IK277">
        <v>9.0595066644434051E-10</v>
      </c>
      <c r="IL277">
        <v>-0.3055493333670728</v>
      </c>
      <c r="IM277">
        <v>-1.2435942757381079E-3</v>
      </c>
      <c r="IN277">
        <v>8.3241555849602686E-4</v>
      </c>
      <c r="IO277">
        <v>-6.8006265696850886E-6</v>
      </c>
      <c r="IP277">
        <v>17</v>
      </c>
      <c r="IQ277">
        <v>2050</v>
      </c>
      <c r="IR277">
        <v>3</v>
      </c>
      <c r="IS277">
        <v>34</v>
      </c>
      <c r="IT277">
        <v>23.3</v>
      </c>
      <c r="IU277">
        <v>23.4</v>
      </c>
      <c r="IV277">
        <v>3.3789099999999999</v>
      </c>
      <c r="IW277">
        <v>2.5354000000000001</v>
      </c>
      <c r="IX277">
        <v>1.49902</v>
      </c>
      <c r="IY277">
        <v>2.2827099999999998</v>
      </c>
      <c r="IZ277">
        <v>1.69678</v>
      </c>
      <c r="JA277">
        <v>2.34497</v>
      </c>
      <c r="JB277">
        <v>44.445599999999999</v>
      </c>
      <c r="JC277">
        <v>13.308999999999999</v>
      </c>
      <c r="JD277">
        <v>18</v>
      </c>
      <c r="JE277">
        <v>697.25400000000002</v>
      </c>
      <c r="JF277">
        <v>285.72699999999998</v>
      </c>
      <c r="JG277">
        <v>30.001300000000001</v>
      </c>
      <c r="JH277">
        <v>35.802900000000001</v>
      </c>
      <c r="JI277">
        <v>30</v>
      </c>
      <c r="JJ277">
        <v>35.545400000000001</v>
      </c>
      <c r="JK277">
        <v>35.5396</v>
      </c>
      <c r="JL277">
        <v>67.708799999999997</v>
      </c>
      <c r="JM277">
        <v>28.221599999999999</v>
      </c>
      <c r="JN277">
        <v>38.308100000000003</v>
      </c>
      <c r="JO277">
        <v>30</v>
      </c>
      <c r="JP277">
        <v>1749.59</v>
      </c>
      <c r="JQ277">
        <v>32.624499999999998</v>
      </c>
      <c r="JR277">
        <v>98.309799999999996</v>
      </c>
      <c r="JS277">
        <v>98.232299999999995</v>
      </c>
    </row>
    <row r="278" spans="1:279" x14ac:dyDescent="0.2">
      <c r="A278">
        <v>263</v>
      </c>
      <c r="B278">
        <v>1658329027.0999999</v>
      </c>
      <c r="C278">
        <v>1046</v>
      </c>
      <c r="D278" t="s">
        <v>946</v>
      </c>
      <c r="E278" t="s">
        <v>947</v>
      </c>
      <c r="F278">
        <v>4</v>
      </c>
      <c r="G278">
        <v>1658329024.7874999</v>
      </c>
      <c r="H278">
        <f t="shared" si="200"/>
        <v>1.5564210199232788E-3</v>
      </c>
      <c r="I278">
        <f t="shared" si="201"/>
        <v>1.5564210199232789</v>
      </c>
      <c r="J278">
        <f t="shared" si="202"/>
        <v>10.386787636354233</v>
      </c>
      <c r="K278">
        <f t="shared" si="203"/>
        <v>1721.2112500000001</v>
      </c>
      <c r="L278">
        <f t="shared" si="204"/>
        <v>1488.3875635029772</v>
      </c>
      <c r="M278">
        <f t="shared" si="205"/>
        <v>150.63286871014571</v>
      </c>
      <c r="N278">
        <f t="shared" si="206"/>
        <v>174.19588459438052</v>
      </c>
      <c r="O278">
        <f t="shared" si="207"/>
        <v>8.9911937015415236E-2</v>
      </c>
      <c r="P278">
        <f t="shared" si="208"/>
        <v>2.7660431071535521</v>
      </c>
      <c r="Q278">
        <f t="shared" si="209"/>
        <v>8.8319279144199653E-2</v>
      </c>
      <c r="R278">
        <f t="shared" si="210"/>
        <v>5.5340293591422923E-2</v>
      </c>
      <c r="S278">
        <f t="shared" si="211"/>
        <v>194.42393323753882</v>
      </c>
      <c r="T278">
        <f t="shared" si="212"/>
        <v>34.619799568406989</v>
      </c>
      <c r="U278">
        <f t="shared" si="213"/>
        <v>33.355712500000003</v>
      </c>
      <c r="V278">
        <f t="shared" si="214"/>
        <v>5.1539648268314098</v>
      </c>
      <c r="W278">
        <f t="shared" si="215"/>
        <v>65.073767018414543</v>
      </c>
      <c r="X278">
        <f t="shared" si="216"/>
        <v>3.4462351237657955</v>
      </c>
      <c r="Y278">
        <f t="shared" si="217"/>
        <v>5.2958900055541305</v>
      </c>
      <c r="Z278">
        <f t="shared" si="218"/>
        <v>1.7077297030656142</v>
      </c>
      <c r="AA278">
        <f t="shared" si="219"/>
        <v>-68.638166978616596</v>
      </c>
      <c r="AB278">
        <f t="shared" si="220"/>
        <v>72.410359933233693</v>
      </c>
      <c r="AC278">
        <f t="shared" si="221"/>
        <v>6.0306388298164038</v>
      </c>
      <c r="AD278">
        <f t="shared" si="222"/>
        <v>204.22676502197231</v>
      </c>
      <c r="AE278">
        <f t="shared" si="223"/>
        <v>20.278892084790204</v>
      </c>
      <c r="AF278">
        <f t="shared" si="224"/>
        <v>1.5550421854094947</v>
      </c>
      <c r="AG278">
        <f t="shared" si="225"/>
        <v>10.386787636354233</v>
      </c>
      <c r="AH278">
        <v>1802.0863852335649</v>
      </c>
      <c r="AI278">
        <v>1785.138787878788</v>
      </c>
      <c r="AJ278">
        <v>1.7970551434316591</v>
      </c>
      <c r="AK278">
        <v>64.333968966541633</v>
      </c>
      <c r="AL278">
        <f t="shared" si="226"/>
        <v>1.5564210199232789</v>
      </c>
      <c r="AM278">
        <v>32.667859131191967</v>
      </c>
      <c r="AN278">
        <v>34.054044242424233</v>
      </c>
      <c r="AO278">
        <v>1.4402067083735549E-4</v>
      </c>
      <c r="AP278">
        <v>90.117840984765252</v>
      </c>
      <c r="AQ278">
        <v>11</v>
      </c>
      <c r="AR278">
        <v>2</v>
      </c>
      <c r="AS278">
        <f t="shared" si="227"/>
        <v>1</v>
      </c>
      <c r="AT278">
        <f t="shared" si="228"/>
        <v>0</v>
      </c>
      <c r="AU278">
        <f t="shared" si="229"/>
        <v>47163.142372634684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1009.4951622992428</v>
      </c>
      <c r="BI278">
        <f t="shared" si="233"/>
        <v>10.386787636354233</v>
      </c>
      <c r="BJ278" t="e">
        <f t="shared" si="234"/>
        <v>#DIV/0!</v>
      </c>
      <c r="BK278">
        <f t="shared" si="235"/>
        <v>1.0289091046951741E-2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253</v>
      </c>
      <c r="CG278">
        <v>1000</v>
      </c>
      <c r="CH278" t="s">
        <v>414</v>
      </c>
      <c r="CI278">
        <v>1110.1500000000001</v>
      </c>
      <c r="CJ278">
        <v>1175.8634999999999</v>
      </c>
      <c r="CK278">
        <v>1152.67</v>
      </c>
      <c r="CL278">
        <v>1.3005735999999999E-4</v>
      </c>
      <c r="CM278">
        <v>6.5004835999999994E-4</v>
      </c>
      <c r="CN278">
        <v>4.7597999359999997E-2</v>
      </c>
      <c r="CO278">
        <v>5.5000000000000003E-4</v>
      </c>
      <c r="CP278">
        <f t="shared" si="246"/>
        <v>1199.9875</v>
      </c>
      <c r="CQ278">
        <f t="shared" si="247"/>
        <v>1009.4951622992428</v>
      </c>
      <c r="CR278">
        <f t="shared" si="248"/>
        <v>0.84125473165282372</v>
      </c>
      <c r="CS278">
        <f t="shared" si="249"/>
        <v>0.16202163208994996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1658329024.7874999</v>
      </c>
      <c r="CZ278">
        <v>1721.2112500000001</v>
      </c>
      <c r="DA278">
        <v>1742.3887500000001</v>
      </c>
      <c r="DB278">
        <v>34.051887500000007</v>
      </c>
      <c r="DC278">
        <v>32.666137499999998</v>
      </c>
      <c r="DD278">
        <v>1725.1</v>
      </c>
      <c r="DE278">
        <v>33.713825</v>
      </c>
      <c r="DF278">
        <v>650.37275</v>
      </c>
      <c r="DG278">
        <v>101.105375</v>
      </c>
      <c r="DH278">
        <v>0.10003171249999999</v>
      </c>
      <c r="DI278">
        <v>33.8412875</v>
      </c>
      <c r="DJ278">
        <v>999.9</v>
      </c>
      <c r="DK278">
        <v>33.355712500000003</v>
      </c>
      <c r="DL278">
        <v>0</v>
      </c>
      <c r="DM278">
        <v>0</v>
      </c>
      <c r="DN278">
        <v>8996.3275000000012</v>
      </c>
      <c r="DO278">
        <v>0</v>
      </c>
      <c r="DP278">
        <v>1883.645</v>
      </c>
      <c r="DQ278">
        <v>-21.17895</v>
      </c>
      <c r="DR278">
        <v>1781.88625</v>
      </c>
      <c r="DS278">
        <v>1801.22875</v>
      </c>
      <c r="DT278">
        <v>1.3857487500000001</v>
      </c>
      <c r="DU278">
        <v>1742.3887500000001</v>
      </c>
      <c r="DV278">
        <v>32.666137499999998</v>
      </c>
      <c r="DW278">
        <v>3.4428287499999999</v>
      </c>
      <c r="DX278">
        <v>3.3027212499999998</v>
      </c>
      <c r="DY278">
        <v>26.340425</v>
      </c>
      <c r="DZ278">
        <v>25.638375</v>
      </c>
      <c r="EA278">
        <v>1199.9875</v>
      </c>
      <c r="EB278">
        <v>0.95799774999999998</v>
      </c>
      <c r="EC278">
        <v>4.2002437500000003E-2</v>
      </c>
      <c r="ED278">
        <v>0</v>
      </c>
      <c r="EE278">
        <v>631.513375</v>
      </c>
      <c r="EF278">
        <v>5.0001600000000002</v>
      </c>
      <c r="EG278">
        <v>9359.7587500000009</v>
      </c>
      <c r="EH278">
        <v>9515.0587500000001</v>
      </c>
      <c r="EI278">
        <v>47.952749999999988</v>
      </c>
      <c r="EJ278">
        <v>50.625</v>
      </c>
      <c r="EK278">
        <v>49.148249999999997</v>
      </c>
      <c r="EL278">
        <v>49.085625</v>
      </c>
      <c r="EM278">
        <v>49.625</v>
      </c>
      <c r="EN278">
        <v>1144.7987499999999</v>
      </c>
      <c r="EO278">
        <v>50.188749999999999</v>
      </c>
      <c r="EP278">
        <v>0</v>
      </c>
      <c r="EQ278">
        <v>771538.20000004768</v>
      </c>
      <c r="ER278">
        <v>0</v>
      </c>
      <c r="ES278">
        <v>631.68707692307703</v>
      </c>
      <c r="ET278">
        <v>-1.214222224703549</v>
      </c>
      <c r="EU278">
        <v>-17.079658117062252</v>
      </c>
      <c r="EV278">
        <v>9361.2623076923082</v>
      </c>
      <c r="EW278">
        <v>15</v>
      </c>
      <c r="EX278">
        <v>1658327627.5</v>
      </c>
      <c r="EY278" t="s">
        <v>416</v>
      </c>
      <c r="EZ278">
        <v>1658327627.5</v>
      </c>
      <c r="FA278">
        <v>1658327617.5</v>
      </c>
      <c r="FB278">
        <v>12</v>
      </c>
      <c r="FC278">
        <v>-0.68500000000000005</v>
      </c>
      <c r="FD278">
        <v>-0.255</v>
      </c>
      <c r="FE278">
        <v>-3.9239999999999999</v>
      </c>
      <c r="FF278">
        <v>0.28599999999999998</v>
      </c>
      <c r="FG278">
        <v>1546</v>
      </c>
      <c r="FH278">
        <v>32</v>
      </c>
      <c r="FI278">
        <v>0.03</v>
      </c>
      <c r="FJ278">
        <v>0.04</v>
      </c>
      <c r="FK278">
        <v>-21.0998375</v>
      </c>
      <c r="FL278">
        <v>-0.2491575984990371</v>
      </c>
      <c r="FM278">
        <v>9.0299467571796965E-2</v>
      </c>
      <c r="FN278">
        <v>1</v>
      </c>
      <c r="FO278">
        <v>631.71808823529409</v>
      </c>
      <c r="FP278">
        <v>-0.82971734265606156</v>
      </c>
      <c r="FQ278">
        <v>0.20163892709597711</v>
      </c>
      <c r="FR278">
        <v>1</v>
      </c>
      <c r="FS278">
        <v>1.406739</v>
      </c>
      <c r="FT278">
        <v>-0.16557298311444629</v>
      </c>
      <c r="FU278">
        <v>1.6337073758785559E-2</v>
      </c>
      <c r="FV278">
        <v>0</v>
      </c>
      <c r="FW278">
        <v>2</v>
      </c>
      <c r="FX278">
        <v>3</v>
      </c>
      <c r="FY278" t="s">
        <v>417</v>
      </c>
      <c r="FZ278">
        <v>3.3691900000000001</v>
      </c>
      <c r="GA278">
        <v>2.8935900000000001</v>
      </c>
      <c r="GB278">
        <v>0.25442700000000001</v>
      </c>
      <c r="GC278">
        <v>0.25889299999999998</v>
      </c>
      <c r="GD278">
        <v>0.14085600000000001</v>
      </c>
      <c r="GE278">
        <v>0.13936299999999999</v>
      </c>
      <c r="GF278">
        <v>25712.799999999999</v>
      </c>
      <c r="GG278">
        <v>22234.3</v>
      </c>
      <c r="GH278">
        <v>30848.3</v>
      </c>
      <c r="GI278">
        <v>27983.9</v>
      </c>
      <c r="GJ278">
        <v>34922.199999999997</v>
      </c>
      <c r="GK278">
        <v>33983.300000000003</v>
      </c>
      <c r="GL278">
        <v>40213.4</v>
      </c>
      <c r="GM278">
        <v>39004.1</v>
      </c>
      <c r="GN278">
        <v>2.3105000000000002</v>
      </c>
      <c r="GO278">
        <v>1.56765</v>
      </c>
      <c r="GP278">
        <v>0</v>
      </c>
      <c r="GQ278">
        <v>3.1895899999999998E-2</v>
      </c>
      <c r="GR278">
        <v>999.9</v>
      </c>
      <c r="GS278">
        <v>32.841299999999997</v>
      </c>
      <c r="GT278">
        <v>58.1</v>
      </c>
      <c r="GU278">
        <v>40</v>
      </c>
      <c r="GV278">
        <v>42.599600000000002</v>
      </c>
      <c r="GW278">
        <v>50.802900000000001</v>
      </c>
      <c r="GX278">
        <v>41.859000000000002</v>
      </c>
      <c r="GY278">
        <v>1</v>
      </c>
      <c r="GZ278">
        <v>0.65679600000000005</v>
      </c>
      <c r="HA278">
        <v>1.7200500000000001</v>
      </c>
      <c r="HB278">
        <v>20.1996</v>
      </c>
      <c r="HC278">
        <v>5.2147399999999999</v>
      </c>
      <c r="HD278">
        <v>11.974</v>
      </c>
      <c r="HE278">
        <v>4.9902499999999996</v>
      </c>
      <c r="HF278">
        <v>3.2925</v>
      </c>
      <c r="HG278">
        <v>8395.2000000000007</v>
      </c>
      <c r="HH278">
        <v>9999</v>
      </c>
      <c r="HI278">
        <v>9999</v>
      </c>
      <c r="HJ278">
        <v>971.3</v>
      </c>
      <c r="HK278">
        <v>4.9712699999999996</v>
      </c>
      <c r="HL278">
        <v>1.8743799999999999</v>
      </c>
      <c r="HM278">
        <v>1.87069</v>
      </c>
      <c r="HN278">
        <v>1.8703099999999999</v>
      </c>
      <c r="HO278">
        <v>1.87487</v>
      </c>
      <c r="HP278">
        <v>1.87164</v>
      </c>
      <c r="HQ278">
        <v>1.86707</v>
      </c>
      <c r="HR278">
        <v>1.87805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-3.89</v>
      </c>
      <c r="IG278">
        <v>0.33810000000000001</v>
      </c>
      <c r="IH278">
        <v>-2.1003025613674828</v>
      </c>
      <c r="II278">
        <v>1.7196870422270779E-5</v>
      </c>
      <c r="IJ278">
        <v>-2.1741833173098589E-6</v>
      </c>
      <c r="IK278">
        <v>9.0595066644434051E-10</v>
      </c>
      <c r="IL278">
        <v>-0.3055493333670728</v>
      </c>
      <c r="IM278">
        <v>-1.2435942757381079E-3</v>
      </c>
      <c r="IN278">
        <v>8.3241555849602686E-4</v>
      </c>
      <c r="IO278">
        <v>-6.8006265696850886E-6</v>
      </c>
      <c r="IP278">
        <v>17</v>
      </c>
      <c r="IQ278">
        <v>2050</v>
      </c>
      <c r="IR278">
        <v>3</v>
      </c>
      <c r="IS278">
        <v>34</v>
      </c>
      <c r="IT278">
        <v>23.3</v>
      </c>
      <c r="IU278">
        <v>23.5</v>
      </c>
      <c r="IV278">
        <v>3.3911099999999998</v>
      </c>
      <c r="IW278">
        <v>2.5341800000000001</v>
      </c>
      <c r="IX278">
        <v>1.49902</v>
      </c>
      <c r="IY278">
        <v>2.2827099999999998</v>
      </c>
      <c r="IZ278">
        <v>1.69678</v>
      </c>
      <c r="JA278">
        <v>2.32056</v>
      </c>
      <c r="JB278">
        <v>44.473500000000001</v>
      </c>
      <c r="JC278">
        <v>13.308999999999999</v>
      </c>
      <c r="JD278">
        <v>18</v>
      </c>
      <c r="JE278">
        <v>696.96699999999998</v>
      </c>
      <c r="JF278">
        <v>285.81200000000001</v>
      </c>
      <c r="JG278">
        <v>30.001200000000001</v>
      </c>
      <c r="JH278">
        <v>35.799900000000001</v>
      </c>
      <c r="JI278">
        <v>30</v>
      </c>
      <c r="JJ278">
        <v>35.545400000000001</v>
      </c>
      <c r="JK278">
        <v>35.5396</v>
      </c>
      <c r="JL278">
        <v>67.908900000000003</v>
      </c>
      <c r="JM278">
        <v>28.221599999999999</v>
      </c>
      <c r="JN278">
        <v>38.308100000000003</v>
      </c>
      <c r="JO278">
        <v>30</v>
      </c>
      <c r="JP278">
        <v>1756.27</v>
      </c>
      <c r="JQ278">
        <v>32.624499999999998</v>
      </c>
      <c r="JR278">
        <v>98.310100000000006</v>
      </c>
      <c r="JS278">
        <v>98.231800000000007</v>
      </c>
    </row>
    <row r="279" spans="1:279" x14ac:dyDescent="0.2">
      <c r="A279">
        <v>264</v>
      </c>
      <c r="B279">
        <v>1658329031.0999999</v>
      </c>
      <c r="C279">
        <v>1050</v>
      </c>
      <c r="D279" t="s">
        <v>948</v>
      </c>
      <c r="E279" t="s">
        <v>949</v>
      </c>
      <c r="F279">
        <v>4</v>
      </c>
      <c r="G279">
        <v>1658329029.0999999</v>
      </c>
      <c r="H279">
        <f t="shared" si="200"/>
        <v>1.5553059675092519E-3</v>
      </c>
      <c r="I279">
        <f t="shared" si="201"/>
        <v>1.5553059675092518</v>
      </c>
      <c r="J279">
        <f t="shared" si="202"/>
        <v>10.356585326842698</v>
      </c>
      <c r="K279">
        <f t="shared" si="203"/>
        <v>1728.5728571428569</v>
      </c>
      <c r="L279">
        <f t="shared" si="204"/>
        <v>1496.0425112932899</v>
      </c>
      <c r="M279">
        <f t="shared" si="205"/>
        <v>151.40692916044017</v>
      </c>
      <c r="N279">
        <f t="shared" si="206"/>
        <v>174.94015454403086</v>
      </c>
      <c r="O279">
        <f t="shared" si="207"/>
        <v>8.98809614784679E-2</v>
      </c>
      <c r="P279">
        <f t="shared" si="208"/>
        <v>2.7700903372092727</v>
      </c>
      <c r="Q279">
        <f t="shared" si="209"/>
        <v>8.8291671356839491E-2</v>
      </c>
      <c r="R279">
        <f t="shared" si="210"/>
        <v>5.5322745263925416E-2</v>
      </c>
      <c r="S279">
        <f t="shared" si="211"/>
        <v>194.40208289828882</v>
      </c>
      <c r="T279">
        <f t="shared" si="212"/>
        <v>34.617317681310276</v>
      </c>
      <c r="U279">
        <f t="shared" si="213"/>
        <v>33.35312857142857</v>
      </c>
      <c r="V279">
        <f t="shared" si="214"/>
        <v>5.1532185289208714</v>
      </c>
      <c r="W279">
        <f t="shared" si="215"/>
        <v>65.078535952019251</v>
      </c>
      <c r="X279">
        <f t="shared" si="216"/>
        <v>3.4461794009407445</v>
      </c>
      <c r="Y279">
        <f t="shared" si="217"/>
        <v>5.2954163005165409</v>
      </c>
      <c r="Z279">
        <f t="shared" si="218"/>
        <v>1.7070391279801269</v>
      </c>
      <c r="AA279">
        <f t="shared" si="219"/>
        <v>-68.588993167158009</v>
      </c>
      <c r="AB279">
        <f t="shared" si="220"/>
        <v>72.662983919038595</v>
      </c>
      <c r="AC279">
        <f t="shared" si="221"/>
        <v>6.0427129042721521</v>
      </c>
      <c r="AD279">
        <f t="shared" si="222"/>
        <v>204.51878655444156</v>
      </c>
      <c r="AE279">
        <f t="shared" si="223"/>
        <v>20.007794162085311</v>
      </c>
      <c r="AF279">
        <f t="shared" si="224"/>
        <v>1.5557697113807065</v>
      </c>
      <c r="AG279">
        <f t="shared" si="225"/>
        <v>10.356585326842698</v>
      </c>
      <c r="AH279">
        <v>1808.831123468223</v>
      </c>
      <c r="AI279">
        <v>1792.122424242423</v>
      </c>
      <c r="AJ279">
        <v>1.74325739778763</v>
      </c>
      <c r="AK279">
        <v>64.333968966541633</v>
      </c>
      <c r="AL279">
        <f t="shared" si="226"/>
        <v>1.5553059675092518</v>
      </c>
      <c r="AM279">
        <v>32.662919796042317</v>
      </c>
      <c r="AN279">
        <v>34.049299999999981</v>
      </c>
      <c r="AO279">
        <v>-6.0701419281153749E-5</v>
      </c>
      <c r="AP279">
        <v>90.117840984765252</v>
      </c>
      <c r="AQ279">
        <v>11</v>
      </c>
      <c r="AR279">
        <v>2</v>
      </c>
      <c r="AS279">
        <f t="shared" si="227"/>
        <v>1</v>
      </c>
      <c r="AT279">
        <f t="shared" si="228"/>
        <v>0</v>
      </c>
      <c r="AU279">
        <f t="shared" si="229"/>
        <v>47274.420916343144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1009.382956942119</v>
      </c>
      <c r="BI279">
        <f t="shared" si="233"/>
        <v>10.356585326842698</v>
      </c>
      <c r="BJ279" t="e">
        <f t="shared" si="234"/>
        <v>#DIV/0!</v>
      </c>
      <c r="BK279">
        <f t="shared" si="235"/>
        <v>1.0260313249410824E-2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253</v>
      </c>
      <c r="CG279">
        <v>1000</v>
      </c>
      <c r="CH279" t="s">
        <v>414</v>
      </c>
      <c r="CI279">
        <v>1110.1500000000001</v>
      </c>
      <c r="CJ279">
        <v>1175.8634999999999</v>
      </c>
      <c r="CK279">
        <v>1152.67</v>
      </c>
      <c r="CL279">
        <v>1.3005735999999999E-4</v>
      </c>
      <c r="CM279">
        <v>6.5004835999999994E-4</v>
      </c>
      <c r="CN279">
        <v>4.7597999359999997E-2</v>
      </c>
      <c r="CO279">
        <v>5.5000000000000003E-4</v>
      </c>
      <c r="CP279">
        <f t="shared" si="246"/>
        <v>1199.8542857142861</v>
      </c>
      <c r="CQ279">
        <f t="shared" si="247"/>
        <v>1009.382956942119</v>
      </c>
      <c r="CR279">
        <f t="shared" si="248"/>
        <v>0.84125461646471722</v>
      </c>
      <c r="CS279">
        <f t="shared" si="249"/>
        <v>0.16202140977690402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1658329029.0999999</v>
      </c>
      <c r="CZ279">
        <v>1728.5728571428569</v>
      </c>
      <c r="DA279">
        <v>1749.512857142857</v>
      </c>
      <c r="DB279">
        <v>34.051485714285711</v>
      </c>
      <c r="DC279">
        <v>32.665028571428572</v>
      </c>
      <c r="DD279">
        <v>1732.4585714285711</v>
      </c>
      <c r="DE279">
        <v>33.713442857142851</v>
      </c>
      <c r="DF279">
        <v>650.34542857142856</v>
      </c>
      <c r="DG279">
        <v>101.10514285714289</v>
      </c>
      <c r="DH279">
        <v>9.9821585714285718E-2</v>
      </c>
      <c r="DI279">
        <v>33.839685714285721</v>
      </c>
      <c r="DJ279">
        <v>999.89999999999986</v>
      </c>
      <c r="DK279">
        <v>33.35312857142857</v>
      </c>
      <c r="DL279">
        <v>0</v>
      </c>
      <c r="DM279">
        <v>0</v>
      </c>
      <c r="DN279">
        <v>9017.8585714285709</v>
      </c>
      <c r="DO279">
        <v>0</v>
      </c>
      <c r="DP279">
        <v>1882.19</v>
      </c>
      <c r="DQ279">
        <v>-20.940657142857141</v>
      </c>
      <c r="DR279">
        <v>1789.5085714285719</v>
      </c>
      <c r="DS279">
        <v>1808.591428571428</v>
      </c>
      <c r="DT279">
        <v>1.38646</v>
      </c>
      <c r="DU279">
        <v>1749.512857142857</v>
      </c>
      <c r="DV279">
        <v>32.665028571428572</v>
      </c>
      <c r="DW279">
        <v>3.4427857142857148</v>
      </c>
      <c r="DX279">
        <v>3.30261</v>
      </c>
      <c r="DY279">
        <v>26.340199999999999</v>
      </c>
      <c r="DZ279">
        <v>25.637785714285709</v>
      </c>
      <c r="EA279">
        <v>1199.8542857142861</v>
      </c>
      <c r="EB279">
        <v>0.95800299999999994</v>
      </c>
      <c r="EC279">
        <v>4.1997200000000012E-2</v>
      </c>
      <c r="ED279">
        <v>0</v>
      </c>
      <c r="EE279">
        <v>631.5304285714285</v>
      </c>
      <c r="EF279">
        <v>5.0001600000000002</v>
      </c>
      <c r="EG279">
        <v>9356.4128571428573</v>
      </c>
      <c r="EH279">
        <v>9514.0414285714269</v>
      </c>
      <c r="EI279">
        <v>47.964000000000013</v>
      </c>
      <c r="EJ279">
        <v>50.607000000000014</v>
      </c>
      <c r="EK279">
        <v>49.151571428571437</v>
      </c>
      <c r="EL279">
        <v>49.071285714285708</v>
      </c>
      <c r="EM279">
        <v>49.651571428571422</v>
      </c>
      <c r="EN279">
        <v>1144.6757142857141</v>
      </c>
      <c r="EO279">
        <v>50.178571428571438</v>
      </c>
      <c r="EP279">
        <v>0</v>
      </c>
      <c r="EQ279">
        <v>771542.40000009537</v>
      </c>
      <c r="ER279">
        <v>0</v>
      </c>
      <c r="ES279">
        <v>631.63220000000001</v>
      </c>
      <c r="ET279">
        <v>-1.4109230793145591</v>
      </c>
      <c r="EU279">
        <v>-27.924615342802891</v>
      </c>
      <c r="EV279">
        <v>9359.5360000000001</v>
      </c>
      <c r="EW279">
        <v>15</v>
      </c>
      <c r="EX279">
        <v>1658327627.5</v>
      </c>
      <c r="EY279" t="s">
        <v>416</v>
      </c>
      <c r="EZ279">
        <v>1658327627.5</v>
      </c>
      <c r="FA279">
        <v>1658327617.5</v>
      </c>
      <c r="FB279">
        <v>12</v>
      </c>
      <c r="FC279">
        <v>-0.68500000000000005</v>
      </c>
      <c r="FD279">
        <v>-0.255</v>
      </c>
      <c r="FE279">
        <v>-3.9239999999999999</v>
      </c>
      <c r="FF279">
        <v>0.28599999999999998</v>
      </c>
      <c r="FG279">
        <v>1546</v>
      </c>
      <c r="FH279">
        <v>32</v>
      </c>
      <c r="FI279">
        <v>0.03</v>
      </c>
      <c r="FJ279">
        <v>0.04</v>
      </c>
      <c r="FK279">
        <v>-21.097314999999998</v>
      </c>
      <c r="FL279">
        <v>0.30164803001872098</v>
      </c>
      <c r="FM279">
        <v>0.1021531290514394</v>
      </c>
      <c r="FN279">
        <v>1</v>
      </c>
      <c r="FO279">
        <v>631.69067647058819</v>
      </c>
      <c r="FP279">
        <v>-1.176058062571796</v>
      </c>
      <c r="FQ279">
        <v>0.19970429913606849</v>
      </c>
      <c r="FR279">
        <v>0</v>
      </c>
      <c r="FS279">
        <v>1.3988149999999999</v>
      </c>
      <c r="FT279">
        <v>-0.12646784240150519</v>
      </c>
      <c r="FU279">
        <v>1.339453283993138E-2</v>
      </c>
      <c r="FV279">
        <v>0</v>
      </c>
      <c r="FW279">
        <v>1</v>
      </c>
      <c r="FX279">
        <v>3</v>
      </c>
      <c r="FY279" t="s">
        <v>425</v>
      </c>
      <c r="FZ279">
        <v>3.3691900000000001</v>
      </c>
      <c r="GA279">
        <v>2.8937300000000001</v>
      </c>
      <c r="GB279">
        <v>0.255019</v>
      </c>
      <c r="GC279">
        <v>0.25944899999999999</v>
      </c>
      <c r="GD279">
        <v>0.140846</v>
      </c>
      <c r="GE279">
        <v>0.13938700000000001</v>
      </c>
      <c r="GF279">
        <v>25692.3</v>
      </c>
      <c r="GG279">
        <v>22217.200000000001</v>
      </c>
      <c r="GH279">
        <v>30848.3</v>
      </c>
      <c r="GI279">
        <v>27983.5</v>
      </c>
      <c r="GJ279">
        <v>34922.400000000001</v>
      </c>
      <c r="GK279">
        <v>33982.199999999997</v>
      </c>
      <c r="GL279">
        <v>40213.199999999997</v>
      </c>
      <c r="GM279">
        <v>39004</v>
      </c>
      <c r="GN279">
        <v>2.3106300000000002</v>
      </c>
      <c r="GO279">
        <v>1.56735</v>
      </c>
      <c r="GP279">
        <v>0</v>
      </c>
      <c r="GQ279">
        <v>3.1441499999999997E-2</v>
      </c>
      <c r="GR279">
        <v>999.9</v>
      </c>
      <c r="GS279">
        <v>32.841299999999997</v>
      </c>
      <c r="GT279">
        <v>58.1</v>
      </c>
      <c r="GU279">
        <v>40</v>
      </c>
      <c r="GV279">
        <v>42.601599999999998</v>
      </c>
      <c r="GW279">
        <v>50.802900000000001</v>
      </c>
      <c r="GX279">
        <v>41.943100000000001</v>
      </c>
      <c r="GY279">
        <v>1</v>
      </c>
      <c r="GZ279">
        <v>0.65676299999999999</v>
      </c>
      <c r="HA279">
        <v>1.7208600000000001</v>
      </c>
      <c r="HB279">
        <v>20.1996</v>
      </c>
      <c r="HC279">
        <v>5.2145900000000003</v>
      </c>
      <c r="HD279">
        <v>11.974</v>
      </c>
      <c r="HE279">
        <v>4.9897499999999999</v>
      </c>
      <c r="HF279">
        <v>3.2925</v>
      </c>
      <c r="HG279">
        <v>8395.4</v>
      </c>
      <c r="HH279">
        <v>9999</v>
      </c>
      <c r="HI279">
        <v>9999</v>
      </c>
      <c r="HJ279">
        <v>971.3</v>
      </c>
      <c r="HK279">
        <v>4.9712500000000004</v>
      </c>
      <c r="HL279">
        <v>1.8743799999999999</v>
      </c>
      <c r="HM279">
        <v>1.87069</v>
      </c>
      <c r="HN279">
        <v>1.8703099999999999</v>
      </c>
      <c r="HO279">
        <v>1.87487</v>
      </c>
      <c r="HP279">
        <v>1.87164</v>
      </c>
      <c r="HQ279">
        <v>1.86707</v>
      </c>
      <c r="HR279">
        <v>1.87805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-3.88</v>
      </c>
      <c r="IG279">
        <v>0.33800000000000002</v>
      </c>
      <c r="IH279">
        <v>-2.1003025613674828</v>
      </c>
      <c r="II279">
        <v>1.7196870422270779E-5</v>
      </c>
      <c r="IJ279">
        <v>-2.1741833173098589E-6</v>
      </c>
      <c r="IK279">
        <v>9.0595066644434051E-10</v>
      </c>
      <c r="IL279">
        <v>-0.3055493333670728</v>
      </c>
      <c r="IM279">
        <v>-1.2435942757381079E-3</v>
      </c>
      <c r="IN279">
        <v>8.3241555849602686E-4</v>
      </c>
      <c r="IO279">
        <v>-6.8006265696850886E-6</v>
      </c>
      <c r="IP279">
        <v>17</v>
      </c>
      <c r="IQ279">
        <v>2050</v>
      </c>
      <c r="IR279">
        <v>3</v>
      </c>
      <c r="IS279">
        <v>34</v>
      </c>
      <c r="IT279">
        <v>23.4</v>
      </c>
      <c r="IU279">
        <v>23.6</v>
      </c>
      <c r="IV279">
        <v>3.4020999999999999</v>
      </c>
      <c r="IW279">
        <v>2.5293000000000001</v>
      </c>
      <c r="IX279">
        <v>1.49902</v>
      </c>
      <c r="IY279">
        <v>2.2814899999999998</v>
      </c>
      <c r="IZ279">
        <v>1.69678</v>
      </c>
      <c r="JA279">
        <v>2.3327599999999999</v>
      </c>
      <c r="JB279">
        <v>44.473500000000001</v>
      </c>
      <c r="JC279">
        <v>13.308999999999999</v>
      </c>
      <c r="JD279">
        <v>18</v>
      </c>
      <c r="JE279">
        <v>697.07</v>
      </c>
      <c r="JF279">
        <v>285.666</v>
      </c>
      <c r="JG279">
        <v>30.000699999999998</v>
      </c>
      <c r="JH279">
        <v>35.799900000000001</v>
      </c>
      <c r="JI279">
        <v>30</v>
      </c>
      <c r="JJ279">
        <v>35.545400000000001</v>
      </c>
      <c r="JK279">
        <v>35.5396</v>
      </c>
      <c r="JL279">
        <v>68.128900000000002</v>
      </c>
      <c r="JM279">
        <v>28.221599999999999</v>
      </c>
      <c r="JN279">
        <v>38.308100000000003</v>
      </c>
      <c r="JO279">
        <v>30</v>
      </c>
      <c r="JP279">
        <v>1762.95</v>
      </c>
      <c r="JQ279">
        <v>32.624499999999998</v>
      </c>
      <c r="JR279">
        <v>98.309799999999996</v>
      </c>
      <c r="JS279">
        <v>98.230999999999995</v>
      </c>
    </row>
    <row r="280" spans="1:279" x14ac:dyDescent="0.2">
      <c r="A280">
        <v>265</v>
      </c>
      <c r="B280">
        <v>1658329035.0999999</v>
      </c>
      <c r="C280">
        <v>1054</v>
      </c>
      <c r="D280" t="s">
        <v>950</v>
      </c>
      <c r="E280" t="s">
        <v>951</v>
      </c>
      <c r="F280">
        <v>4</v>
      </c>
      <c r="G280">
        <v>1658329032.7874999</v>
      </c>
      <c r="H280">
        <f t="shared" si="200"/>
        <v>1.5409506918662211E-3</v>
      </c>
      <c r="I280">
        <f t="shared" si="201"/>
        <v>1.540950691866221</v>
      </c>
      <c r="J280">
        <f t="shared" si="202"/>
        <v>10.605966491753936</v>
      </c>
      <c r="K280">
        <f t="shared" si="203"/>
        <v>1734.7750000000001</v>
      </c>
      <c r="L280">
        <f t="shared" si="204"/>
        <v>1495.9868440876069</v>
      </c>
      <c r="M280">
        <f t="shared" si="205"/>
        <v>151.40161342035699</v>
      </c>
      <c r="N280">
        <f t="shared" si="206"/>
        <v>175.56821101691375</v>
      </c>
      <c r="O280">
        <f t="shared" si="207"/>
        <v>8.9087852277962593E-2</v>
      </c>
      <c r="P280">
        <f t="shared" si="208"/>
        <v>2.7643174957715284</v>
      </c>
      <c r="Q280">
        <f t="shared" si="209"/>
        <v>8.7523024066795033E-2</v>
      </c>
      <c r="R280">
        <f t="shared" si="210"/>
        <v>5.484019419291964E-2</v>
      </c>
      <c r="S280">
        <f t="shared" si="211"/>
        <v>194.42913786251998</v>
      </c>
      <c r="T280">
        <f t="shared" si="212"/>
        <v>34.62283125912343</v>
      </c>
      <c r="U280">
        <f t="shared" si="213"/>
        <v>33.349224999999997</v>
      </c>
      <c r="V280">
        <f t="shared" si="214"/>
        <v>5.1520912661296041</v>
      </c>
      <c r="W280">
        <f t="shared" si="215"/>
        <v>65.074259743930725</v>
      </c>
      <c r="X280">
        <f t="shared" si="216"/>
        <v>3.4459388685695891</v>
      </c>
      <c r="Y280">
        <f t="shared" si="217"/>
        <v>5.2953946493275028</v>
      </c>
      <c r="Z280">
        <f t="shared" si="218"/>
        <v>1.706152397560015</v>
      </c>
      <c r="AA280">
        <f t="shared" si="219"/>
        <v>-67.95592551130035</v>
      </c>
      <c r="AB280">
        <f t="shared" si="220"/>
        <v>73.082392648070012</v>
      </c>
      <c r="AC280">
        <f t="shared" si="221"/>
        <v>6.0901649353206437</v>
      </c>
      <c r="AD280">
        <f t="shared" si="222"/>
        <v>205.64576993461031</v>
      </c>
      <c r="AE280">
        <f t="shared" si="223"/>
        <v>20.163244106566346</v>
      </c>
      <c r="AF280">
        <f t="shared" si="224"/>
        <v>1.5397895524073331</v>
      </c>
      <c r="AG280">
        <f t="shared" si="225"/>
        <v>10.605966491753936</v>
      </c>
      <c r="AH280">
        <v>1816.0562234822471</v>
      </c>
      <c r="AI280">
        <v>1799.091818181817</v>
      </c>
      <c r="AJ280">
        <v>1.74788489119702</v>
      </c>
      <c r="AK280">
        <v>64.333968966541633</v>
      </c>
      <c r="AL280">
        <f t="shared" si="226"/>
        <v>1.540950691866221</v>
      </c>
      <c r="AM280">
        <v>32.675066746005733</v>
      </c>
      <c r="AN280">
        <v>34.048186666666673</v>
      </c>
      <c r="AO280">
        <v>1.886331213792892E-5</v>
      </c>
      <c r="AP280">
        <v>90.117840984765252</v>
      </c>
      <c r="AQ280">
        <v>11</v>
      </c>
      <c r="AR280">
        <v>2</v>
      </c>
      <c r="AS280">
        <f t="shared" si="227"/>
        <v>1</v>
      </c>
      <c r="AT280">
        <f t="shared" si="228"/>
        <v>0</v>
      </c>
      <c r="AU280">
        <f t="shared" si="229"/>
        <v>47116.08226312793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1009.521524799233</v>
      </c>
      <c r="BI280">
        <f t="shared" si="233"/>
        <v>10.605966491753936</v>
      </c>
      <c r="BJ280" t="e">
        <f t="shared" si="234"/>
        <v>#DIV/0!</v>
      </c>
      <c r="BK280">
        <f t="shared" si="235"/>
        <v>1.0505933980816487E-2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253</v>
      </c>
      <c r="CG280">
        <v>1000</v>
      </c>
      <c r="CH280" t="s">
        <v>414</v>
      </c>
      <c r="CI280">
        <v>1110.1500000000001</v>
      </c>
      <c r="CJ280">
        <v>1175.8634999999999</v>
      </c>
      <c r="CK280">
        <v>1152.67</v>
      </c>
      <c r="CL280">
        <v>1.3005735999999999E-4</v>
      </c>
      <c r="CM280">
        <v>6.5004835999999994E-4</v>
      </c>
      <c r="CN280">
        <v>4.7597999359999997E-2</v>
      </c>
      <c r="CO280">
        <v>5.5000000000000003E-4</v>
      </c>
      <c r="CP280">
        <f t="shared" si="246"/>
        <v>1200.01875</v>
      </c>
      <c r="CQ280">
        <f t="shared" si="247"/>
        <v>1009.521524799233</v>
      </c>
      <c r="CR280">
        <f t="shared" si="248"/>
        <v>0.8412547927265579</v>
      </c>
      <c r="CS280">
        <f t="shared" si="249"/>
        <v>0.16202174996225682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1658329032.7874999</v>
      </c>
      <c r="CZ280">
        <v>1734.7750000000001</v>
      </c>
      <c r="DA280">
        <v>1755.8412499999999</v>
      </c>
      <c r="DB280">
        <v>34.049037499999997</v>
      </c>
      <c r="DC280">
        <v>32.676850000000002</v>
      </c>
      <c r="DD280">
        <v>1738.655</v>
      </c>
      <c r="DE280">
        <v>33.71105</v>
      </c>
      <c r="DF280">
        <v>650.36062500000003</v>
      </c>
      <c r="DG280">
        <v>101.105125</v>
      </c>
      <c r="DH280">
        <v>0.10005205</v>
      </c>
      <c r="DI280">
        <v>33.839612500000001</v>
      </c>
      <c r="DJ280">
        <v>999.9</v>
      </c>
      <c r="DK280">
        <v>33.349224999999997</v>
      </c>
      <c r="DL280">
        <v>0</v>
      </c>
      <c r="DM280">
        <v>0</v>
      </c>
      <c r="DN280">
        <v>8987.1875</v>
      </c>
      <c r="DO280">
        <v>0</v>
      </c>
      <c r="DP280">
        <v>1881.3150000000001</v>
      </c>
      <c r="DQ280">
        <v>-21.06625</v>
      </c>
      <c r="DR280">
        <v>1795.9237499999999</v>
      </c>
      <c r="DS280">
        <v>1815.1537499999999</v>
      </c>
      <c r="DT280">
        <v>1.3721812499999999</v>
      </c>
      <c r="DU280">
        <v>1755.8412499999999</v>
      </c>
      <c r="DV280">
        <v>32.676850000000002</v>
      </c>
      <c r="DW280">
        <v>3.44253125</v>
      </c>
      <c r="DX280">
        <v>3.3037974999999999</v>
      </c>
      <c r="DY280">
        <v>26.338950000000001</v>
      </c>
      <c r="DZ280">
        <v>25.6438375</v>
      </c>
      <c r="EA280">
        <v>1200.01875</v>
      </c>
      <c r="EB280">
        <v>0.95799599999999996</v>
      </c>
      <c r="EC280">
        <v>4.2004275000000008E-2</v>
      </c>
      <c r="ED280">
        <v>0</v>
      </c>
      <c r="EE280">
        <v>631.38662499999998</v>
      </c>
      <c r="EF280">
        <v>5.0001600000000002</v>
      </c>
      <c r="EG280">
        <v>9355.3037499999991</v>
      </c>
      <c r="EH280">
        <v>9515.2975000000006</v>
      </c>
      <c r="EI280">
        <v>47.984250000000003</v>
      </c>
      <c r="EJ280">
        <v>50.601374999999997</v>
      </c>
      <c r="EK280">
        <v>49.155999999999999</v>
      </c>
      <c r="EL280">
        <v>49.085749999999997</v>
      </c>
      <c r="EM280">
        <v>49.632750000000001</v>
      </c>
      <c r="EN280">
        <v>1144.8262500000001</v>
      </c>
      <c r="EO280">
        <v>50.192500000000003</v>
      </c>
      <c r="EP280">
        <v>0</v>
      </c>
      <c r="EQ280">
        <v>771546.60000014305</v>
      </c>
      <c r="ER280">
        <v>0</v>
      </c>
      <c r="ES280">
        <v>631.52426923076928</v>
      </c>
      <c r="ET280">
        <v>-1.416170944159441</v>
      </c>
      <c r="EU280">
        <v>-27.57264951465617</v>
      </c>
      <c r="EV280">
        <v>9357.8153846153855</v>
      </c>
      <c r="EW280">
        <v>15</v>
      </c>
      <c r="EX280">
        <v>1658327627.5</v>
      </c>
      <c r="EY280" t="s">
        <v>416</v>
      </c>
      <c r="EZ280">
        <v>1658327627.5</v>
      </c>
      <c r="FA280">
        <v>1658327617.5</v>
      </c>
      <c r="FB280">
        <v>12</v>
      </c>
      <c r="FC280">
        <v>-0.68500000000000005</v>
      </c>
      <c r="FD280">
        <v>-0.255</v>
      </c>
      <c r="FE280">
        <v>-3.9239999999999999</v>
      </c>
      <c r="FF280">
        <v>0.28599999999999998</v>
      </c>
      <c r="FG280">
        <v>1546</v>
      </c>
      <c r="FH280">
        <v>32</v>
      </c>
      <c r="FI280">
        <v>0.03</v>
      </c>
      <c r="FJ280">
        <v>0.04</v>
      </c>
      <c r="FK280">
        <v>-21.067932500000001</v>
      </c>
      <c r="FL280">
        <v>0.1038675422139264</v>
      </c>
      <c r="FM280">
        <v>0.1131494904705716</v>
      </c>
      <c r="FN280">
        <v>1</v>
      </c>
      <c r="FO280">
        <v>631.6067352941177</v>
      </c>
      <c r="FP280">
        <v>-1.3168067276958271</v>
      </c>
      <c r="FQ280">
        <v>0.1952434843114921</v>
      </c>
      <c r="FR280">
        <v>0</v>
      </c>
      <c r="FS280">
        <v>1.38991625</v>
      </c>
      <c r="FT280">
        <v>-0.1161652908067584</v>
      </c>
      <c r="FU280">
        <v>1.236722921423794E-2</v>
      </c>
      <c r="FV280">
        <v>0</v>
      </c>
      <c r="FW280">
        <v>1</v>
      </c>
      <c r="FX280">
        <v>3</v>
      </c>
      <c r="FY280" t="s">
        <v>425</v>
      </c>
      <c r="FZ280">
        <v>3.3693</v>
      </c>
      <c r="GA280">
        <v>2.8937200000000001</v>
      </c>
      <c r="GB280">
        <v>0.25560699999999997</v>
      </c>
      <c r="GC280">
        <v>0.26005899999999998</v>
      </c>
      <c r="GD280">
        <v>0.14084199999999999</v>
      </c>
      <c r="GE280">
        <v>0.139427</v>
      </c>
      <c r="GF280">
        <v>25671.4</v>
      </c>
      <c r="GG280">
        <v>22198.6</v>
      </c>
      <c r="GH280">
        <v>30847.7</v>
      </c>
      <c r="GI280">
        <v>27983.3</v>
      </c>
      <c r="GJ280">
        <v>34922.199999999997</v>
      </c>
      <c r="GK280">
        <v>33979.800000000003</v>
      </c>
      <c r="GL280">
        <v>40212.9</v>
      </c>
      <c r="GM280">
        <v>39003</v>
      </c>
      <c r="GN280">
        <v>2.31087</v>
      </c>
      <c r="GO280">
        <v>1.56725</v>
      </c>
      <c r="GP280">
        <v>0</v>
      </c>
      <c r="GQ280">
        <v>3.11956E-2</v>
      </c>
      <c r="GR280">
        <v>999.9</v>
      </c>
      <c r="GS280">
        <v>32.842100000000002</v>
      </c>
      <c r="GT280">
        <v>58</v>
      </c>
      <c r="GU280">
        <v>40</v>
      </c>
      <c r="GV280">
        <v>42.536900000000003</v>
      </c>
      <c r="GW280">
        <v>51.252899999999997</v>
      </c>
      <c r="GX280">
        <v>41.658700000000003</v>
      </c>
      <c r="GY280">
        <v>1</v>
      </c>
      <c r="GZ280">
        <v>0.65676800000000002</v>
      </c>
      <c r="HA280">
        <v>1.71991</v>
      </c>
      <c r="HB280">
        <v>20.199400000000001</v>
      </c>
      <c r="HC280">
        <v>5.2145900000000003</v>
      </c>
      <c r="HD280">
        <v>11.974</v>
      </c>
      <c r="HE280">
        <v>4.9897499999999999</v>
      </c>
      <c r="HF280">
        <v>3.2925</v>
      </c>
      <c r="HG280">
        <v>8395.4</v>
      </c>
      <c r="HH280">
        <v>9999</v>
      </c>
      <c r="HI280">
        <v>9999</v>
      </c>
      <c r="HJ280">
        <v>971.3</v>
      </c>
      <c r="HK280">
        <v>4.9712500000000004</v>
      </c>
      <c r="HL280">
        <v>1.8743799999999999</v>
      </c>
      <c r="HM280">
        <v>1.8707100000000001</v>
      </c>
      <c r="HN280">
        <v>1.87032</v>
      </c>
      <c r="HO280">
        <v>1.8748800000000001</v>
      </c>
      <c r="HP280">
        <v>1.8716299999999999</v>
      </c>
      <c r="HQ280">
        <v>1.86707</v>
      </c>
      <c r="HR280">
        <v>1.87805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-3.87</v>
      </c>
      <c r="IG280">
        <v>0.33800000000000002</v>
      </c>
      <c r="IH280">
        <v>-2.1003025613674828</v>
      </c>
      <c r="II280">
        <v>1.7196870422270779E-5</v>
      </c>
      <c r="IJ280">
        <v>-2.1741833173098589E-6</v>
      </c>
      <c r="IK280">
        <v>9.0595066644434051E-10</v>
      </c>
      <c r="IL280">
        <v>-0.3055493333670728</v>
      </c>
      <c r="IM280">
        <v>-1.2435942757381079E-3</v>
      </c>
      <c r="IN280">
        <v>8.3241555849602686E-4</v>
      </c>
      <c r="IO280">
        <v>-6.8006265696850886E-6</v>
      </c>
      <c r="IP280">
        <v>17</v>
      </c>
      <c r="IQ280">
        <v>2050</v>
      </c>
      <c r="IR280">
        <v>3</v>
      </c>
      <c r="IS280">
        <v>34</v>
      </c>
      <c r="IT280">
        <v>23.5</v>
      </c>
      <c r="IU280">
        <v>23.6</v>
      </c>
      <c r="IV280">
        <v>3.4094199999999999</v>
      </c>
      <c r="IW280">
        <v>2.5378400000000001</v>
      </c>
      <c r="IX280">
        <v>1.49902</v>
      </c>
      <c r="IY280">
        <v>2.2827099999999998</v>
      </c>
      <c r="IZ280">
        <v>1.69678</v>
      </c>
      <c r="JA280">
        <v>2.2497600000000002</v>
      </c>
      <c r="JB280">
        <v>44.501399999999997</v>
      </c>
      <c r="JC280">
        <v>13.291499999999999</v>
      </c>
      <c r="JD280">
        <v>18</v>
      </c>
      <c r="JE280">
        <v>697.274</v>
      </c>
      <c r="JF280">
        <v>285.60300000000001</v>
      </c>
      <c r="JG280">
        <v>30.0002</v>
      </c>
      <c r="JH280">
        <v>35.799900000000001</v>
      </c>
      <c r="JI280">
        <v>30</v>
      </c>
      <c r="JJ280">
        <v>35.545400000000001</v>
      </c>
      <c r="JK280">
        <v>35.5364</v>
      </c>
      <c r="JL280">
        <v>68.329700000000003</v>
      </c>
      <c r="JM280">
        <v>28.221599999999999</v>
      </c>
      <c r="JN280">
        <v>38.308100000000003</v>
      </c>
      <c r="JO280">
        <v>30</v>
      </c>
      <c r="JP280">
        <v>1769.63</v>
      </c>
      <c r="JQ280">
        <v>32.624499999999998</v>
      </c>
      <c r="JR280">
        <v>98.308599999999998</v>
      </c>
      <c r="JS280">
        <v>98.229399999999998</v>
      </c>
    </row>
    <row r="281" spans="1:279" x14ac:dyDescent="0.2">
      <c r="A281">
        <v>266</v>
      </c>
      <c r="B281">
        <v>1658329039.0999999</v>
      </c>
      <c r="C281">
        <v>1058</v>
      </c>
      <c r="D281" t="s">
        <v>952</v>
      </c>
      <c r="E281" t="s">
        <v>953</v>
      </c>
      <c r="F281">
        <v>4</v>
      </c>
      <c r="G281">
        <v>1658329037.0999999</v>
      </c>
      <c r="H281">
        <f t="shared" si="200"/>
        <v>1.5266451776610364E-3</v>
      </c>
      <c r="I281">
        <f t="shared" si="201"/>
        <v>1.5266451776610364</v>
      </c>
      <c r="J281">
        <f t="shared" si="202"/>
        <v>10.228540100046533</v>
      </c>
      <c r="K281">
        <f t="shared" si="203"/>
        <v>1742.1128571428569</v>
      </c>
      <c r="L281">
        <f t="shared" si="204"/>
        <v>1508.0679703662395</v>
      </c>
      <c r="M281">
        <f t="shared" si="205"/>
        <v>152.62285533721314</v>
      </c>
      <c r="N281">
        <f t="shared" si="206"/>
        <v>176.30918751774956</v>
      </c>
      <c r="O281">
        <f t="shared" si="207"/>
        <v>8.8200415131147222E-2</v>
      </c>
      <c r="P281">
        <f t="shared" si="208"/>
        <v>2.769538443985422</v>
      </c>
      <c r="Q281">
        <f t="shared" si="209"/>
        <v>8.6669155808803161E-2</v>
      </c>
      <c r="R281">
        <f t="shared" si="210"/>
        <v>5.4303585600648296E-2</v>
      </c>
      <c r="S281">
        <f t="shared" si="211"/>
        <v>194.41897504114655</v>
      </c>
      <c r="T281">
        <f t="shared" si="212"/>
        <v>34.622937397473464</v>
      </c>
      <c r="U281">
        <f t="shared" si="213"/>
        <v>33.351971428571431</v>
      </c>
      <c r="V281">
        <f t="shared" si="214"/>
        <v>5.1528843499668922</v>
      </c>
      <c r="W281">
        <f t="shared" si="215"/>
        <v>65.082927429969288</v>
      </c>
      <c r="X281">
        <f t="shared" si="216"/>
        <v>3.4459418091946872</v>
      </c>
      <c r="Y281">
        <f t="shared" si="217"/>
        <v>5.2946939316806221</v>
      </c>
      <c r="Z281">
        <f t="shared" si="218"/>
        <v>1.706942540772205</v>
      </c>
      <c r="AA281">
        <f t="shared" si="219"/>
        <v>-67.325052334851705</v>
      </c>
      <c r="AB281">
        <f t="shared" si="220"/>
        <v>72.456535315406981</v>
      </c>
      <c r="AC281">
        <f t="shared" si="221"/>
        <v>6.0266390296290782</v>
      </c>
      <c r="AD281">
        <f t="shared" si="222"/>
        <v>205.5770970513309</v>
      </c>
      <c r="AE281">
        <f t="shared" si="223"/>
        <v>19.869301415341024</v>
      </c>
      <c r="AF281">
        <f t="shared" si="224"/>
        <v>1.5214195841590641</v>
      </c>
      <c r="AG281">
        <f t="shared" si="225"/>
        <v>10.228540100046533</v>
      </c>
      <c r="AH281">
        <v>1822.7046838031099</v>
      </c>
      <c r="AI281">
        <v>1806.1295757575749</v>
      </c>
      <c r="AJ281">
        <v>1.740408485813006</v>
      </c>
      <c r="AK281">
        <v>64.333968966541633</v>
      </c>
      <c r="AL281">
        <f t="shared" si="226"/>
        <v>1.5266451776610364</v>
      </c>
      <c r="AM281">
        <v>32.690871062755491</v>
      </c>
      <c r="AN281">
        <v>34.051481818181813</v>
      </c>
      <c r="AO281">
        <v>-2.8596433998271801E-5</v>
      </c>
      <c r="AP281">
        <v>90.117840984765252</v>
      </c>
      <c r="AQ281">
        <v>11</v>
      </c>
      <c r="AR281">
        <v>2</v>
      </c>
      <c r="AS281">
        <f t="shared" si="227"/>
        <v>1</v>
      </c>
      <c r="AT281">
        <f t="shared" si="228"/>
        <v>0</v>
      </c>
      <c r="AU281">
        <f t="shared" si="229"/>
        <v>47259.645012752808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1009.4706855135479</v>
      </c>
      <c r="BI281">
        <f t="shared" si="233"/>
        <v>10.228540100046533</v>
      </c>
      <c r="BJ281" t="e">
        <f t="shared" si="234"/>
        <v>#DIV/0!</v>
      </c>
      <c r="BK281">
        <f t="shared" si="235"/>
        <v>1.0132577643741056E-2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253</v>
      </c>
      <c r="CG281">
        <v>1000</v>
      </c>
      <c r="CH281" t="s">
        <v>414</v>
      </c>
      <c r="CI281">
        <v>1110.1500000000001</v>
      </c>
      <c r="CJ281">
        <v>1175.8634999999999</v>
      </c>
      <c r="CK281">
        <v>1152.67</v>
      </c>
      <c r="CL281">
        <v>1.3005735999999999E-4</v>
      </c>
      <c r="CM281">
        <v>6.5004835999999994E-4</v>
      </c>
      <c r="CN281">
        <v>4.7597999359999997E-2</v>
      </c>
      <c r="CO281">
        <v>5.5000000000000003E-4</v>
      </c>
      <c r="CP281">
        <f t="shared" si="246"/>
        <v>1199.958571428572</v>
      </c>
      <c r="CQ281">
        <f t="shared" si="247"/>
        <v>1009.4706855135479</v>
      </c>
      <c r="CR281">
        <f t="shared" si="248"/>
        <v>0.8412546145753641</v>
      </c>
      <c r="CS281">
        <f t="shared" si="249"/>
        <v>0.16202140613045274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1658329037.0999999</v>
      </c>
      <c r="CZ281">
        <v>1742.1128571428569</v>
      </c>
      <c r="DA281">
        <v>1762.8885714285709</v>
      </c>
      <c r="DB281">
        <v>34.049385714285712</v>
      </c>
      <c r="DC281">
        <v>32.69358571428571</v>
      </c>
      <c r="DD281">
        <v>1745.991428571429</v>
      </c>
      <c r="DE281">
        <v>33.711399999999998</v>
      </c>
      <c r="DF281">
        <v>650.36857142857139</v>
      </c>
      <c r="DG281">
        <v>101.10428571428569</v>
      </c>
      <c r="DH281">
        <v>9.9942700000000009E-2</v>
      </c>
      <c r="DI281">
        <v>33.837242857142861</v>
      </c>
      <c r="DJ281">
        <v>999.89999999999986</v>
      </c>
      <c r="DK281">
        <v>33.351971428571431</v>
      </c>
      <c r="DL281">
        <v>0</v>
      </c>
      <c r="DM281">
        <v>0</v>
      </c>
      <c r="DN281">
        <v>9015</v>
      </c>
      <c r="DO281">
        <v>0</v>
      </c>
      <c r="DP281">
        <v>1881.305714285714</v>
      </c>
      <c r="DQ281">
        <v>-20.774628571428568</v>
      </c>
      <c r="DR281">
        <v>1803.522857142857</v>
      </c>
      <c r="DS281">
        <v>1822.47</v>
      </c>
      <c r="DT281">
        <v>1.35582</v>
      </c>
      <c r="DU281">
        <v>1762.8885714285709</v>
      </c>
      <c r="DV281">
        <v>32.69358571428571</v>
      </c>
      <c r="DW281">
        <v>3.4425371428571419</v>
      </c>
      <c r="DX281">
        <v>3.3054585714285709</v>
      </c>
      <c r="DY281">
        <v>26.33897142857143</v>
      </c>
      <c r="DZ281">
        <v>25.652328571428569</v>
      </c>
      <c r="EA281">
        <v>1199.958571428572</v>
      </c>
      <c r="EB281">
        <v>0.95800257142857148</v>
      </c>
      <c r="EC281">
        <v>4.1997685714285707E-2</v>
      </c>
      <c r="ED281">
        <v>0</v>
      </c>
      <c r="EE281">
        <v>631.38028571428572</v>
      </c>
      <c r="EF281">
        <v>5.0001600000000002</v>
      </c>
      <c r="EG281">
        <v>9353.2171428571437</v>
      </c>
      <c r="EH281">
        <v>9514.8557142857153</v>
      </c>
      <c r="EI281">
        <v>47.946000000000012</v>
      </c>
      <c r="EJ281">
        <v>50.588999999999999</v>
      </c>
      <c r="EK281">
        <v>49.125</v>
      </c>
      <c r="EL281">
        <v>49.08</v>
      </c>
      <c r="EM281">
        <v>49.642714285714291</v>
      </c>
      <c r="EN281">
        <v>1144.775714285714</v>
      </c>
      <c r="EO281">
        <v>50.182857142857152</v>
      </c>
      <c r="EP281">
        <v>0</v>
      </c>
      <c r="EQ281">
        <v>771550.20000004768</v>
      </c>
      <c r="ER281">
        <v>0</v>
      </c>
      <c r="ES281">
        <v>631.44457692307697</v>
      </c>
      <c r="ET281">
        <v>-0.90649573356647517</v>
      </c>
      <c r="EU281">
        <v>-29.429743464031549</v>
      </c>
      <c r="EV281">
        <v>9356.2184615384631</v>
      </c>
      <c r="EW281">
        <v>15</v>
      </c>
      <c r="EX281">
        <v>1658327627.5</v>
      </c>
      <c r="EY281" t="s">
        <v>416</v>
      </c>
      <c r="EZ281">
        <v>1658327627.5</v>
      </c>
      <c r="FA281">
        <v>1658327617.5</v>
      </c>
      <c r="FB281">
        <v>12</v>
      </c>
      <c r="FC281">
        <v>-0.68500000000000005</v>
      </c>
      <c r="FD281">
        <v>-0.255</v>
      </c>
      <c r="FE281">
        <v>-3.9239999999999999</v>
      </c>
      <c r="FF281">
        <v>0.28599999999999998</v>
      </c>
      <c r="FG281">
        <v>1546</v>
      </c>
      <c r="FH281">
        <v>32</v>
      </c>
      <c r="FI281">
        <v>0.03</v>
      </c>
      <c r="FJ281">
        <v>0.04</v>
      </c>
      <c r="FK281">
        <v>-21.032812499999999</v>
      </c>
      <c r="FL281">
        <v>0.86138949343344251</v>
      </c>
      <c r="FM281">
        <v>0.15437084923569611</v>
      </c>
      <c r="FN281">
        <v>0</v>
      </c>
      <c r="FO281">
        <v>631.52408823529413</v>
      </c>
      <c r="FP281">
        <v>-1.127196336868499</v>
      </c>
      <c r="FQ281">
        <v>0.18426617059649739</v>
      </c>
      <c r="FR281">
        <v>0</v>
      </c>
      <c r="FS281">
        <v>1.3796412499999999</v>
      </c>
      <c r="FT281">
        <v>-0.1223210881801144</v>
      </c>
      <c r="FU281">
        <v>1.302672122744248E-2</v>
      </c>
      <c r="FV281">
        <v>0</v>
      </c>
      <c r="FW281">
        <v>0</v>
      </c>
      <c r="FX281">
        <v>3</v>
      </c>
      <c r="FY281" t="s">
        <v>428</v>
      </c>
      <c r="FZ281">
        <v>3.3693599999999999</v>
      </c>
      <c r="GA281">
        <v>2.8938100000000002</v>
      </c>
      <c r="GB281">
        <v>0.25619199999999998</v>
      </c>
      <c r="GC281">
        <v>0.26061600000000001</v>
      </c>
      <c r="GD281">
        <v>0.140852</v>
      </c>
      <c r="GE281">
        <v>0.13946500000000001</v>
      </c>
      <c r="GF281">
        <v>25651.4</v>
      </c>
      <c r="GG281">
        <v>22182.3</v>
      </c>
      <c r="GH281">
        <v>30848.1</v>
      </c>
      <c r="GI281">
        <v>27983.9</v>
      </c>
      <c r="GJ281">
        <v>34922</v>
      </c>
      <c r="GK281">
        <v>33979.1</v>
      </c>
      <c r="GL281">
        <v>40213</v>
      </c>
      <c r="GM281">
        <v>39003.9</v>
      </c>
      <c r="GN281">
        <v>2.3106499999999999</v>
      </c>
      <c r="GO281">
        <v>1.56728</v>
      </c>
      <c r="GP281">
        <v>0</v>
      </c>
      <c r="GQ281">
        <v>3.1530900000000001E-2</v>
      </c>
      <c r="GR281">
        <v>999.9</v>
      </c>
      <c r="GS281">
        <v>32.844299999999997</v>
      </c>
      <c r="GT281">
        <v>58</v>
      </c>
      <c r="GU281">
        <v>40</v>
      </c>
      <c r="GV281">
        <v>42.529899999999998</v>
      </c>
      <c r="GW281">
        <v>51.192900000000002</v>
      </c>
      <c r="GX281">
        <v>41.253999999999998</v>
      </c>
      <c r="GY281">
        <v>1</v>
      </c>
      <c r="GZ281">
        <v>0.65639999999999998</v>
      </c>
      <c r="HA281">
        <v>1.7184600000000001</v>
      </c>
      <c r="HB281">
        <v>20.1996</v>
      </c>
      <c r="HC281">
        <v>5.2151899999999998</v>
      </c>
      <c r="HD281">
        <v>11.974</v>
      </c>
      <c r="HE281">
        <v>4.9898999999999996</v>
      </c>
      <c r="HF281">
        <v>3.2925</v>
      </c>
      <c r="HG281">
        <v>8395.6</v>
      </c>
      <c r="HH281">
        <v>9999</v>
      </c>
      <c r="HI281">
        <v>9999</v>
      </c>
      <c r="HJ281">
        <v>971.3</v>
      </c>
      <c r="HK281">
        <v>4.9712399999999999</v>
      </c>
      <c r="HL281">
        <v>1.8743799999999999</v>
      </c>
      <c r="HM281">
        <v>1.8707100000000001</v>
      </c>
      <c r="HN281">
        <v>1.8703000000000001</v>
      </c>
      <c r="HO281">
        <v>1.87486</v>
      </c>
      <c r="HP281">
        <v>1.8716200000000001</v>
      </c>
      <c r="HQ281">
        <v>1.86707</v>
      </c>
      <c r="HR281">
        <v>1.87805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-3.87</v>
      </c>
      <c r="IG281">
        <v>0.33810000000000001</v>
      </c>
      <c r="IH281">
        <v>-2.1003025613674828</v>
      </c>
      <c r="II281">
        <v>1.7196870422270779E-5</v>
      </c>
      <c r="IJ281">
        <v>-2.1741833173098589E-6</v>
      </c>
      <c r="IK281">
        <v>9.0595066644434051E-10</v>
      </c>
      <c r="IL281">
        <v>-0.3055493333670728</v>
      </c>
      <c r="IM281">
        <v>-1.2435942757381079E-3</v>
      </c>
      <c r="IN281">
        <v>8.3241555849602686E-4</v>
      </c>
      <c r="IO281">
        <v>-6.8006265696850886E-6</v>
      </c>
      <c r="IP281">
        <v>17</v>
      </c>
      <c r="IQ281">
        <v>2050</v>
      </c>
      <c r="IR281">
        <v>3</v>
      </c>
      <c r="IS281">
        <v>34</v>
      </c>
      <c r="IT281">
        <v>23.5</v>
      </c>
      <c r="IU281">
        <v>23.7</v>
      </c>
      <c r="IV281">
        <v>3.4228499999999999</v>
      </c>
      <c r="IW281">
        <v>2.5268600000000001</v>
      </c>
      <c r="IX281">
        <v>1.49902</v>
      </c>
      <c r="IY281">
        <v>2.2814899999999998</v>
      </c>
      <c r="IZ281">
        <v>1.69678</v>
      </c>
      <c r="JA281">
        <v>2.4060100000000002</v>
      </c>
      <c r="JB281">
        <v>44.501399999999997</v>
      </c>
      <c r="JC281">
        <v>13.308999999999999</v>
      </c>
      <c r="JD281">
        <v>18</v>
      </c>
      <c r="JE281">
        <v>697.09</v>
      </c>
      <c r="JF281">
        <v>285.61500000000001</v>
      </c>
      <c r="JG281">
        <v>29.9999</v>
      </c>
      <c r="JH281">
        <v>35.7971</v>
      </c>
      <c r="JI281">
        <v>30</v>
      </c>
      <c r="JJ281">
        <v>35.545400000000001</v>
      </c>
      <c r="JK281">
        <v>35.5364</v>
      </c>
      <c r="JL281">
        <v>68.544300000000007</v>
      </c>
      <c r="JM281">
        <v>28.221599999999999</v>
      </c>
      <c r="JN281">
        <v>37.9343</v>
      </c>
      <c r="JO281">
        <v>30</v>
      </c>
      <c r="JP281">
        <v>1776.3</v>
      </c>
      <c r="JQ281">
        <v>32.624499999999998</v>
      </c>
      <c r="JR281">
        <v>98.309299999999993</v>
      </c>
      <c r="JS281">
        <v>98.2316</v>
      </c>
    </row>
    <row r="282" spans="1:279" x14ac:dyDescent="0.2">
      <c r="A282">
        <v>267</v>
      </c>
      <c r="B282">
        <v>1658329042.5999999</v>
      </c>
      <c r="C282">
        <v>1061.5</v>
      </c>
      <c r="D282" t="s">
        <v>954</v>
      </c>
      <c r="E282" t="s">
        <v>955</v>
      </c>
      <c r="F282">
        <v>4</v>
      </c>
      <c r="G282">
        <v>1658329040.5285721</v>
      </c>
      <c r="H282">
        <f t="shared" si="200"/>
        <v>1.5260065394211804E-3</v>
      </c>
      <c r="I282">
        <f t="shared" si="201"/>
        <v>1.5260065394211804</v>
      </c>
      <c r="J282">
        <f t="shared" si="202"/>
        <v>10.436643194694506</v>
      </c>
      <c r="K282">
        <f t="shared" si="203"/>
        <v>1747.788571428571</v>
      </c>
      <c r="L282">
        <f t="shared" si="204"/>
        <v>1509.779333392622</v>
      </c>
      <c r="M282">
        <f t="shared" si="205"/>
        <v>152.79657593076149</v>
      </c>
      <c r="N282">
        <f t="shared" si="206"/>
        <v>176.88419973606449</v>
      </c>
      <c r="O282">
        <f t="shared" si="207"/>
        <v>8.8183338313666468E-2</v>
      </c>
      <c r="P282">
        <f t="shared" si="208"/>
        <v>2.7679308842078139</v>
      </c>
      <c r="Q282">
        <f t="shared" si="209"/>
        <v>8.6651793993105006E-2</v>
      </c>
      <c r="R282">
        <f t="shared" si="210"/>
        <v>5.4292758818990011E-2</v>
      </c>
      <c r="S282">
        <f t="shared" si="211"/>
        <v>194.42885961246071</v>
      </c>
      <c r="T282">
        <f t="shared" si="212"/>
        <v>34.627991314959871</v>
      </c>
      <c r="U282">
        <f t="shared" si="213"/>
        <v>33.352314285714293</v>
      </c>
      <c r="V282">
        <f t="shared" si="214"/>
        <v>5.1529833639878477</v>
      </c>
      <c r="W282">
        <f t="shared" si="215"/>
        <v>65.075814067115616</v>
      </c>
      <c r="X282">
        <f t="shared" si="216"/>
        <v>3.4464119257775323</v>
      </c>
      <c r="Y282">
        <f t="shared" si="217"/>
        <v>5.2959951023018981</v>
      </c>
      <c r="Z282">
        <f t="shared" si="218"/>
        <v>1.7065714382103154</v>
      </c>
      <c r="AA282">
        <f t="shared" si="219"/>
        <v>-67.296888388474059</v>
      </c>
      <c r="AB282">
        <f t="shared" si="220"/>
        <v>73.019904296096783</v>
      </c>
      <c r="AC282">
        <f t="shared" si="221"/>
        <v>6.0771662087127929</v>
      </c>
      <c r="AD282">
        <f t="shared" si="222"/>
        <v>206.22904172879623</v>
      </c>
      <c r="AE282">
        <f t="shared" si="223"/>
        <v>19.873549855459331</v>
      </c>
      <c r="AF282">
        <f t="shared" si="224"/>
        <v>1.5268335475105648</v>
      </c>
      <c r="AG282">
        <f t="shared" si="225"/>
        <v>10.436643194694506</v>
      </c>
      <c r="AH282">
        <v>1828.748472240055</v>
      </c>
      <c r="AI282">
        <v>1812.090484848484</v>
      </c>
      <c r="AJ282">
        <v>1.71076285169027</v>
      </c>
      <c r="AK282">
        <v>64.333968966541633</v>
      </c>
      <c r="AL282">
        <f t="shared" si="226"/>
        <v>1.5260065394211804</v>
      </c>
      <c r="AM282">
        <v>32.696087975101108</v>
      </c>
      <c r="AN282">
        <v>34.055507878787857</v>
      </c>
      <c r="AO282">
        <v>9.3325546840917429E-5</v>
      </c>
      <c r="AP282">
        <v>90.117840984765252</v>
      </c>
      <c r="AQ282">
        <v>11</v>
      </c>
      <c r="AR282">
        <v>2</v>
      </c>
      <c r="AS282">
        <f t="shared" si="227"/>
        <v>1</v>
      </c>
      <c r="AT282">
        <f t="shared" si="228"/>
        <v>0</v>
      </c>
      <c r="AU282">
        <f t="shared" si="229"/>
        <v>47214.861540889127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1009.5179997992027</v>
      </c>
      <c r="BI282">
        <f t="shared" si="233"/>
        <v>10.436643194694506</v>
      </c>
      <c r="BJ282" t="e">
        <f t="shared" si="234"/>
        <v>#DIV/0!</v>
      </c>
      <c r="BK282">
        <f t="shared" si="235"/>
        <v>1.0338243792354766E-2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253</v>
      </c>
      <c r="CG282">
        <v>1000</v>
      </c>
      <c r="CH282" t="s">
        <v>414</v>
      </c>
      <c r="CI282">
        <v>1110.1500000000001</v>
      </c>
      <c r="CJ282">
        <v>1175.8634999999999</v>
      </c>
      <c r="CK282">
        <v>1152.67</v>
      </c>
      <c r="CL282">
        <v>1.3005735999999999E-4</v>
      </c>
      <c r="CM282">
        <v>6.5004835999999994E-4</v>
      </c>
      <c r="CN282">
        <v>4.7597999359999997E-2</v>
      </c>
      <c r="CO282">
        <v>5.5000000000000003E-4</v>
      </c>
      <c r="CP282">
        <f t="shared" si="246"/>
        <v>1200.014285714286</v>
      </c>
      <c r="CQ282">
        <f t="shared" si="247"/>
        <v>1009.5179997992027</v>
      </c>
      <c r="CR282">
        <f t="shared" si="248"/>
        <v>0.84125498489237238</v>
      </c>
      <c r="CS282">
        <f t="shared" si="249"/>
        <v>0.16202212084227863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1658329040.5285721</v>
      </c>
      <c r="CZ282">
        <v>1747.788571428571</v>
      </c>
      <c r="DA282">
        <v>1768.5857142857139</v>
      </c>
      <c r="DB282">
        <v>34.053914285714278</v>
      </c>
      <c r="DC282">
        <v>32.693242857142863</v>
      </c>
      <c r="DD282">
        <v>1751.6585714285709</v>
      </c>
      <c r="DE282">
        <v>33.715800000000002</v>
      </c>
      <c r="DF282">
        <v>650.34314285714288</v>
      </c>
      <c r="DG282">
        <v>101.1045714285714</v>
      </c>
      <c r="DH282">
        <v>0.1000036714285714</v>
      </c>
      <c r="DI282">
        <v>33.841642857142858</v>
      </c>
      <c r="DJ282">
        <v>999.89999999999986</v>
      </c>
      <c r="DK282">
        <v>33.352314285714293</v>
      </c>
      <c r="DL282">
        <v>0</v>
      </c>
      <c r="DM282">
        <v>0</v>
      </c>
      <c r="DN282">
        <v>9006.4285714285706</v>
      </c>
      <c r="DO282">
        <v>0</v>
      </c>
      <c r="DP282">
        <v>1881.007142857143</v>
      </c>
      <c r="DQ282">
        <v>-20.799957142857139</v>
      </c>
      <c r="DR282">
        <v>1809.4042857142861</v>
      </c>
      <c r="DS282">
        <v>1828.3642857142861</v>
      </c>
      <c r="DT282">
        <v>1.36067</v>
      </c>
      <c r="DU282">
        <v>1768.5857142857139</v>
      </c>
      <c r="DV282">
        <v>32.693242857142863</v>
      </c>
      <c r="DW282">
        <v>3.443005714285714</v>
      </c>
      <c r="DX282">
        <v>3.305434285714286</v>
      </c>
      <c r="DY282">
        <v>26.341314285714279</v>
      </c>
      <c r="DZ282">
        <v>25.652200000000001</v>
      </c>
      <c r="EA282">
        <v>1200.014285714286</v>
      </c>
      <c r="EB282">
        <v>0.95799228571428585</v>
      </c>
      <c r="EC282">
        <v>4.2008085714285708E-2</v>
      </c>
      <c r="ED282">
        <v>0</v>
      </c>
      <c r="EE282">
        <v>631.21457142857139</v>
      </c>
      <c r="EF282">
        <v>5.0001600000000002</v>
      </c>
      <c r="EG282">
        <v>9352.8857142857141</v>
      </c>
      <c r="EH282">
        <v>9515.2685714285726</v>
      </c>
      <c r="EI282">
        <v>47.973000000000013</v>
      </c>
      <c r="EJ282">
        <v>50.561999999999998</v>
      </c>
      <c r="EK282">
        <v>49.142714285714291</v>
      </c>
      <c r="EL282">
        <v>49.053142857142859</v>
      </c>
      <c r="EM282">
        <v>49.642714285714291</v>
      </c>
      <c r="EN282">
        <v>1144.8142857142859</v>
      </c>
      <c r="EO282">
        <v>50.20000000000001</v>
      </c>
      <c r="EP282">
        <v>0</v>
      </c>
      <c r="EQ282">
        <v>771554.40000009537</v>
      </c>
      <c r="ER282">
        <v>0</v>
      </c>
      <c r="ES282">
        <v>631.35944000000006</v>
      </c>
      <c r="ET282">
        <v>-1.4308461690245351</v>
      </c>
      <c r="EU282">
        <v>-19.587692253716959</v>
      </c>
      <c r="EV282">
        <v>9354.4596000000001</v>
      </c>
      <c r="EW282">
        <v>15</v>
      </c>
      <c r="EX282">
        <v>1658327627.5</v>
      </c>
      <c r="EY282" t="s">
        <v>416</v>
      </c>
      <c r="EZ282">
        <v>1658327627.5</v>
      </c>
      <c r="FA282">
        <v>1658327617.5</v>
      </c>
      <c r="FB282">
        <v>12</v>
      </c>
      <c r="FC282">
        <v>-0.68500000000000005</v>
      </c>
      <c r="FD282">
        <v>-0.255</v>
      </c>
      <c r="FE282">
        <v>-3.9239999999999999</v>
      </c>
      <c r="FF282">
        <v>0.28599999999999998</v>
      </c>
      <c r="FG282">
        <v>1546</v>
      </c>
      <c r="FH282">
        <v>32</v>
      </c>
      <c r="FI282">
        <v>0.03</v>
      </c>
      <c r="FJ282">
        <v>0.04</v>
      </c>
      <c r="FK282">
        <v>-20.974564999999998</v>
      </c>
      <c r="FL282">
        <v>1.310501313320918</v>
      </c>
      <c r="FM282">
        <v>0.17831560721092249</v>
      </c>
      <c r="FN282">
        <v>0</v>
      </c>
      <c r="FO282">
        <v>631.43997058823538</v>
      </c>
      <c r="FP282">
        <v>-1.212666164726462</v>
      </c>
      <c r="FQ282">
        <v>0.20307887272365641</v>
      </c>
      <c r="FR282">
        <v>0</v>
      </c>
      <c r="FS282">
        <v>1.3729800000000001</v>
      </c>
      <c r="FT282">
        <v>-0.1174628893058203</v>
      </c>
      <c r="FU282">
        <v>1.2973464263642161E-2</v>
      </c>
      <c r="FV282">
        <v>0</v>
      </c>
      <c r="FW282">
        <v>0</v>
      </c>
      <c r="FX282">
        <v>3</v>
      </c>
      <c r="FY282" t="s">
        <v>428</v>
      </c>
      <c r="FZ282">
        <v>3.3693499999999998</v>
      </c>
      <c r="GA282">
        <v>2.89384</v>
      </c>
      <c r="GB282">
        <v>0.25669500000000001</v>
      </c>
      <c r="GC282">
        <v>0.261131</v>
      </c>
      <c r="GD282">
        <v>0.14086199999999999</v>
      </c>
      <c r="GE282">
        <v>0.139436</v>
      </c>
      <c r="GF282">
        <v>25634.3</v>
      </c>
      <c r="GG282">
        <v>22166.799999999999</v>
      </c>
      <c r="GH282">
        <v>30848.400000000001</v>
      </c>
      <c r="GI282">
        <v>27983.9</v>
      </c>
      <c r="GJ282">
        <v>34921.699999999997</v>
      </c>
      <c r="GK282">
        <v>33980.400000000001</v>
      </c>
      <c r="GL282">
        <v>40213.199999999997</v>
      </c>
      <c r="GM282">
        <v>39004.1</v>
      </c>
      <c r="GN282">
        <v>2.3109000000000002</v>
      </c>
      <c r="GO282">
        <v>1.56728</v>
      </c>
      <c r="GP282">
        <v>0</v>
      </c>
      <c r="GQ282">
        <v>3.1597899999999998E-2</v>
      </c>
      <c r="GR282">
        <v>999.9</v>
      </c>
      <c r="GS282">
        <v>32.845300000000002</v>
      </c>
      <c r="GT282">
        <v>58</v>
      </c>
      <c r="GU282">
        <v>40</v>
      </c>
      <c r="GV282">
        <v>42.529699999999998</v>
      </c>
      <c r="GW282">
        <v>50.622900000000001</v>
      </c>
      <c r="GX282">
        <v>40.761200000000002</v>
      </c>
      <c r="GY282">
        <v>1</v>
      </c>
      <c r="GZ282">
        <v>0.65662600000000004</v>
      </c>
      <c r="HA282">
        <v>1.7168699999999999</v>
      </c>
      <c r="HB282">
        <v>20.199400000000001</v>
      </c>
      <c r="HC282">
        <v>5.2151899999999998</v>
      </c>
      <c r="HD282">
        <v>11.974</v>
      </c>
      <c r="HE282">
        <v>4.9904000000000002</v>
      </c>
      <c r="HF282">
        <v>3.2925</v>
      </c>
      <c r="HG282">
        <v>8395.6</v>
      </c>
      <c r="HH282">
        <v>9999</v>
      </c>
      <c r="HI282">
        <v>9999</v>
      </c>
      <c r="HJ282">
        <v>971.3</v>
      </c>
      <c r="HK282">
        <v>4.9712500000000004</v>
      </c>
      <c r="HL282">
        <v>1.8743799999999999</v>
      </c>
      <c r="HM282">
        <v>1.87073</v>
      </c>
      <c r="HN282">
        <v>1.8703000000000001</v>
      </c>
      <c r="HO282">
        <v>1.87486</v>
      </c>
      <c r="HP282">
        <v>1.8716200000000001</v>
      </c>
      <c r="HQ282">
        <v>1.86707</v>
      </c>
      <c r="HR282">
        <v>1.87805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-3.87</v>
      </c>
      <c r="IG282">
        <v>0.3382</v>
      </c>
      <c r="IH282">
        <v>-2.1003025613674828</v>
      </c>
      <c r="II282">
        <v>1.7196870422270779E-5</v>
      </c>
      <c r="IJ282">
        <v>-2.1741833173098589E-6</v>
      </c>
      <c r="IK282">
        <v>9.0595066644434051E-10</v>
      </c>
      <c r="IL282">
        <v>-0.3055493333670728</v>
      </c>
      <c r="IM282">
        <v>-1.2435942757381079E-3</v>
      </c>
      <c r="IN282">
        <v>8.3241555849602686E-4</v>
      </c>
      <c r="IO282">
        <v>-6.8006265696850886E-6</v>
      </c>
      <c r="IP282">
        <v>17</v>
      </c>
      <c r="IQ282">
        <v>2050</v>
      </c>
      <c r="IR282">
        <v>3</v>
      </c>
      <c r="IS282">
        <v>34</v>
      </c>
      <c r="IT282">
        <v>23.6</v>
      </c>
      <c r="IU282">
        <v>23.8</v>
      </c>
      <c r="IV282">
        <v>3.43018</v>
      </c>
      <c r="IW282">
        <v>2.5378400000000001</v>
      </c>
      <c r="IX282">
        <v>1.49902</v>
      </c>
      <c r="IY282">
        <v>2.2814899999999998</v>
      </c>
      <c r="IZ282">
        <v>1.69678</v>
      </c>
      <c r="JA282">
        <v>2.2644000000000002</v>
      </c>
      <c r="JB282">
        <v>44.529299999999999</v>
      </c>
      <c r="JC282">
        <v>13.291499999999999</v>
      </c>
      <c r="JD282">
        <v>18</v>
      </c>
      <c r="JE282">
        <v>697.28099999999995</v>
      </c>
      <c r="JF282">
        <v>285.61399999999998</v>
      </c>
      <c r="JG282">
        <v>29.999700000000001</v>
      </c>
      <c r="JH282">
        <v>35.796599999999998</v>
      </c>
      <c r="JI282">
        <v>30.0001</v>
      </c>
      <c r="JJ282">
        <v>35.5441</v>
      </c>
      <c r="JK282">
        <v>35.5364</v>
      </c>
      <c r="JL282">
        <v>68.696399999999997</v>
      </c>
      <c r="JM282">
        <v>28.221599999999999</v>
      </c>
      <c r="JN282">
        <v>37.9343</v>
      </c>
      <c r="JO282">
        <v>30</v>
      </c>
      <c r="JP282">
        <v>1782.98</v>
      </c>
      <c r="JQ282">
        <v>32.624499999999998</v>
      </c>
      <c r="JR282">
        <v>98.31</v>
      </c>
      <c r="JS282">
        <v>98.231700000000004</v>
      </c>
    </row>
    <row r="283" spans="1:279" x14ac:dyDescent="0.2">
      <c r="A283">
        <v>268</v>
      </c>
      <c r="B283">
        <v>1658329046.5999999</v>
      </c>
      <c r="C283">
        <v>1065.5</v>
      </c>
      <c r="D283" t="s">
        <v>956</v>
      </c>
      <c r="E283" t="s">
        <v>957</v>
      </c>
      <c r="F283">
        <v>4</v>
      </c>
      <c r="G283">
        <v>1658329044.5999999</v>
      </c>
      <c r="H283">
        <f t="shared" si="200"/>
        <v>1.5351711647722123E-3</v>
      </c>
      <c r="I283">
        <f t="shared" si="201"/>
        <v>1.5351711647722122</v>
      </c>
      <c r="J283">
        <f t="shared" si="202"/>
        <v>10.466345764363801</v>
      </c>
      <c r="K283">
        <f t="shared" si="203"/>
        <v>1754.6128571428569</v>
      </c>
      <c r="L283">
        <f t="shared" si="204"/>
        <v>1516.687234470561</v>
      </c>
      <c r="M283">
        <f t="shared" si="205"/>
        <v>153.49439098494361</v>
      </c>
      <c r="N283">
        <f t="shared" si="206"/>
        <v>177.57334920505804</v>
      </c>
      <c r="O283">
        <f t="shared" si="207"/>
        <v>8.8596418168592844E-2</v>
      </c>
      <c r="P283">
        <f t="shared" si="208"/>
        <v>2.7694283856425379</v>
      </c>
      <c r="Q283">
        <f t="shared" si="209"/>
        <v>8.7051447428199993E-2</v>
      </c>
      <c r="R283">
        <f t="shared" si="210"/>
        <v>5.4543720027240686E-2</v>
      </c>
      <c r="S283">
        <f t="shared" si="211"/>
        <v>194.42989675536464</v>
      </c>
      <c r="T283">
        <f t="shared" si="212"/>
        <v>34.632759281083501</v>
      </c>
      <c r="U283">
        <f t="shared" si="213"/>
        <v>33.361157142857152</v>
      </c>
      <c r="V283">
        <f t="shared" si="214"/>
        <v>5.1555376725065818</v>
      </c>
      <c r="W283">
        <f t="shared" si="215"/>
        <v>65.052274395761728</v>
      </c>
      <c r="X283">
        <f t="shared" si="216"/>
        <v>3.446638724625029</v>
      </c>
      <c r="Y283">
        <f t="shared" si="217"/>
        <v>5.2982601402320588</v>
      </c>
      <c r="Z283">
        <f t="shared" si="218"/>
        <v>1.7088989478815528</v>
      </c>
      <c r="AA283">
        <f t="shared" si="219"/>
        <v>-67.701048366454557</v>
      </c>
      <c r="AB283">
        <f t="shared" si="220"/>
        <v>72.882375832019676</v>
      </c>
      <c r="AC283">
        <f t="shared" si="221"/>
        <v>6.0629297352188507</v>
      </c>
      <c r="AD283">
        <f t="shared" si="222"/>
        <v>205.67415395614861</v>
      </c>
      <c r="AE283">
        <f t="shared" si="223"/>
        <v>20.026245108783876</v>
      </c>
      <c r="AF283">
        <f t="shared" si="224"/>
        <v>1.5339674120365643</v>
      </c>
      <c r="AG283">
        <f t="shared" si="225"/>
        <v>10.466345764363801</v>
      </c>
      <c r="AH283">
        <v>1835.84448093163</v>
      </c>
      <c r="AI283">
        <v>1819.070848484849</v>
      </c>
      <c r="AJ283">
        <v>1.733237148309464</v>
      </c>
      <c r="AK283">
        <v>64.333968966541633</v>
      </c>
      <c r="AL283">
        <f t="shared" si="226"/>
        <v>1.5351711647722122</v>
      </c>
      <c r="AM283">
        <v>32.687925898317509</v>
      </c>
      <c r="AN283">
        <v>34.055784242424238</v>
      </c>
      <c r="AO283">
        <v>3.6623824883175957E-5</v>
      </c>
      <c r="AP283">
        <v>90.117840984765252</v>
      </c>
      <c r="AQ283">
        <v>11</v>
      </c>
      <c r="AR283">
        <v>2</v>
      </c>
      <c r="AS283">
        <f t="shared" si="227"/>
        <v>1</v>
      </c>
      <c r="AT283">
        <f t="shared" si="228"/>
        <v>0</v>
      </c>
      <c r="AU283">
        <f t="shared" si="229"/>
        <v>47254.763762153227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1009.525028370655</v>
      </c>
      <c r="BI283">
        <f t="shared" si="233"/>
        <v>10.466345764363801</v>
      </c>
      <c r="BJ283" t="e">
        <f t="shared" si="234"/>
        <v>#DIV/0!</v>
      </c>
      <c r="BK283">
        <f t="shared" si="235"/>
        <v>1.0367594136082181E-2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253</v>
      </c>
      <c r="CG283">
        <v>1000</v>
      </c>
      <c r="CH283" t="s">
        <v>414</v>
      </c>
      <c r="CI283">
        <v>1110.1500000000001</v>
      </c>
      <c r="CJ283">
        <v>1175.8634999999999</v>
      </c>
      <c r="CK283">
        <v>1152.67</v>
      </c>
      <c r="CL283">
        <v>1.3005735999999999E-4</v>
      </c>
      <c r="CM283">
        <v>6.5004835999999994E-4</v>
      </c>
      <c r="CN283">
        <v>4.7597999359999997E-2</v>
      </c>
      <c r="CO283">
        <v>5.5000000000000003E-4</v>
      </c>
      <c r="CP283">
        <f t="shared" si="246"/>
        <v>1200.022857142857</v>
      </c>
      <c r="CQ283">
        <f t="shared" si="247"/>
        <v>1009.525028370655</v>
      </c>
      <c r="CR283">
        <f t="shared" si="248"/>
        <v>0.84125483307396365</v>
      </c>
      <c r="CS283">
        <f t="shared" si="249"/>
        <v>0.16202182783274993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1658329044.5999999</v>
      </c>
      <c r="CZ283">
        <v>1754.6128571428569</v>
      </c>
      <c r="DA283">
        <v>1775.5714285714289</v>
      </c>
      <c r="DB283">
        <v>34.056442857142862</v>
      </c>
      <c r="DC283">
        <v>32.689457142857137</v>
      </c>
      <c r="DD283">
        <v>1758.481428571429</v>
      </c>
      <c r="DE283">
        <v>33.718242857142847</v>
      </c>
      <c r="DF283">
        <v>650.36199999999997</v>
      </c>
      <c r="DG283">
        <v>101.1037142857143</v>
      </c>
      <c r="DH283">
        <v>0.1000062285714286</v>
      </c>
      <c r="DI283">
        <v>33.849300000000007</v>
      </c>
      <c r="DJ283">
        <v>999.89999999999986</v>
      </c>
      <c r="DK283">
        <v>33.361157142857152</v>
      </c>
      <c r="DL283">
        <v>0</v>
      </c>
      <c r="DM283">
        <v>0</v>
      </c>
      <c r="DN283">
        <v>9014.4657142857141</v>
      </c>
      <c r="DO283">
        <v>0</v>
      </c>
      <c r="DP283">
        <v>1881.1085714285709</v>
      </c>
      <c r="DQ283">
        <v>-20.95777142857143</v>
      </c>
      <c r="DR283">
        <v>1816.475714285715</v>
      </c>
      <c r="DS283">
        <v>1835.575714285714</v>
      </c>
      <c r="DT283">
        <v>1.366991428571428</v>
      </c>
      <c r="DU283">
        <v>1775.5714285714289</v>
      </c>
      <c r="DV283">
        <v>32.689457142857137</v>
      </c>
      <c r="DW283">
        <v>3.443228571428572</v>
      </c>
      <c r="DX283">
        <v>3.305021428571429</v>
      </c>
      <c r="DY283">
        <v>26.342385714285712</v>
      </c>
      <c r="DZ283">
        <v>25.650085714285719</v>
      </c>
      <c r="EA283">
        <v>1200.022857142857</v>
      </c>
      <c r="EB283">
        <v>0.95799514285714282</v>
      </c>
      <c r="EC283">
        <v>4.2005114285714289E-2</v>
      </c>
      <c r="ED283">
        <v>0</v>
      </c>
      <c r="EE283">
        <v>630.99028571428585</v>
      </c>
      <c r="EF283">
        <v>5.0001600000000002</v>
      </c>
      <c r="EG283">
        <v>9351.982857142857</v>
      </c>
      <c r="EH283">
        <v>9515.3342857142852</v>
      </c>
      <c r="EI283">
        <v>47.982000000000014</v>
      </c>
      <c r="EJ283">
        <v>50.607000000000014</v>
      </c>
      <c r="EK283">
        <v>49.125</v>
      </c>
      <c r="EL283">
        <v>49.044285714285706</v>
      </c>
      <c r="EM283">
        <v>49.669285714285706</v>
      </c>
      <c r="EN283">
        <v>1144.828571428571</v>
      </c>
      <c r="EO283">
        <v>50.194285714285719</v>
      </c>
      <c r="EP283">
        <v>0</v>
      </c>
      <c r="EQ283">
        <v>771558</v>
      </c>
      <c r="ER283">
        <v>0</v>
      </c>
      <c r="ES283">
        <v>631.24872000000005</v>
      </c>
      <c r="ET283">
        <v>-2.1300769427530311</v>
      </c>
      <c r="EU283">
        <v>-16.89307692739564</v>
      </c>
      <c r="EV283">
        <v>9353.2975999999999</v>
      </c>
      <c r="EW283">
        <v>15</v>
      </c>
      <c r="EX283">
        <v>1658327627.5</v>
      </c>
      <c r="EY283" t="s">
        <v>416</v>
      </c>
      <c r="EZ283">
        <v>1658327627.5</v>
      </c>
      <c r="FA283">
        <v>1658327617.5</v>
      </c>
      <c r="FB283">
        <v>12</v>
      </c>
      <c r="FC283">
        <v>-0.68500000000000005</v>
      </c>
      <c r="FD283">
        <v>-0.255</v>
      </c>
      <c r="FE283">
        <v>-3.9239999999999999</v>
      </c>
      <c r="FF283">
        <v>0.28599999999999998</v>
      </c>
      <c r="FG283">
        <v>1546</v>
      </c>
      <c r="FH283">
        <v>32</v>
      </c>
      <c r="FI283">
        <v>0.03</v>
      </c>
      <c r="FJ283">
        <v>0.04</v>
      </c>
      <c r="FK283">
        <v>-20.933172500000001</v>
      </c>
      <c r="FL283">
        <v>0.58912007504693953</v>
      </c>
      <c r="FM283">
        <v>0.15222706886014059</v>
      </c>
      <c r="FN283">
        <v>0</v>
      </c>
      <c r="FO283">
        <v>631.33902941176461</v>
      </c>
      <c r="FP283">
        <v>-1.910939655296537</v>
      </c>
      <c r="FQ283">
        <v>0.25446130935463063</v>
      </c>
      <c r="FR283">
        <v>0</v>
      </c>
      <c r="FS283">
        <v>1.3694105000000001</v>
      </c>
      <c r="FT283">
        <v>-8.4553846153848131E-2</v>
      </c>
      <c r="FU283">
        <v>1.157758177470581E-2</v>
      </c>
      <c r="FV283">
        <v>1</v>
      </c>
      <c r="FW283">
        <v>1</v>
      </c>
      <c r="FX283">
        <v>3</v>
      </c>
      <c r="FY283" t="s">
        <v>425</v>
      </c>
      <c r="FZ283">
        <v>3.3691800000000001</v>
      </c>
      <c r="GA283">
        <v>2.8937400000000002</v>
      </c>
      <c r="GB283">
        <v>0.25727699999999998</v>
      </c>
      <c r="GC283">
        <v>0.26172899999999999</v>
      </c>
      <c r="GD283">
        <v>0.14086099999999999</v>
      </c>
      <c r="GE283">
        <v>0.13945199999999999</v>
      </c>
      <c r="GF283">
        <v>25614.5</v>
      </c>
      <c r="GG283">
        <v>22148.6</v>
      </c>
      <c r="GH283">
        <v>30849</v>
      </c>
      <c r="GI283">
        <v>27983.8</v>
      </c>
      <c r="GJ283">
        <v>34922.6</v>
      </c>
      <c r="GK283">
        <v>33979.4</v>
      </c>
      <c r="GL283">
        <v>40214.1</v>
      </c>
      <c r="GM283">
        <v>39003.599999999999</v>
      </c>
      <c r="GN283">
        <v>2.3106</v>
      </c>
      <c r="GO283">
        <v>1.56715</v>
      </c>
      <c r="GP283">
        <v>0</v>
      </c>
      <c r="GQ283">
        <v>3.1717099999999998E-2</v>
      </c>
      <c r="GR283">
        <v>999.9</v>
      </c>
      <c r="GS283">
        <v>32.847200000000001</v>
      </c>
      <c r="GT283">
        <v>58</v>
      </c>
      <c r="GU283">
        <v>40.1</v>
      </c>
      <c r="GV283">
        <v>42.756700000000002</v>
      </c>
      <c r="GW283">
        <v>50.712899999999998</v>
      </c>
      <c r="GX283">
        <v>40.961500000000001</v>
      </c>
      <c r="GY283">
        <v>1</v>
      </c>
      <c r="GZ283">
        <v>0.65630299999999997</v>
      </c>
      <c r="HA283">
        <v>1.71269</v>
      </c>
      <c r="HB283">
        <v>20.1998</v>
      </c>
      <c r="HC283">
        <v>5.2151899999999998</v>
      </c>
      <c r="HD283">
        <v>11.974</v>
      </c>
      <c r="HE283">
        <v>4.9905999999999997</v>
      </c>
      <c r="HF283">
        <v>3.2925</v>
      </c>
      <c r="HG283">
        <v>8395.6</v>
      </c>
      <c r="HH283">
        <v>9999</v>
      </c>
      <c r="HI283">
        <v>9999</v>
      </c>
      <c r="HJ283">
        <v>971.3</v>
      </c>
      <c r="HK283">
        <v>4.97126</v>
      </c>
      <c r="HL283">
        <v>1.87439</v>
      </c>
      <c r="HM283">
        <v>1.8707100000000001</v>
      </c>
      <c r="HN283">
        <v>1.87033</v>
      </c>
      <c r="HO283">
        <v>1.87486</v>
      </c>
      <c r="HP283">
        <v>1.8716299999999999</v>
      </c>
      <c r="HQ283">
        <v>1.86707</v>
      </c>
      <c r="HR283">
        <v>1.87805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-3.86</v>
      </c>
      <c r="IG283">
        <v>0.33810000000000001</v>
      </c>
      <c r="IH283">
        <v>-2.1003025613674828</v>
      </c>
      <c r="II283">
        <v>1.7196870422270779E-5</v>
      </c>
      <c r="IJ283">
        <v>-2.1741833173098589E-6</v>
      </c>
      <c r="IK283">
        <v>9.0595066644434051E-10</v>
      </c>
      <c r="IL283">
        <v>-0.3055493333670728</v>
      </c>
      <c r="IM283">
        <v>-1.2435942757381079E-3</v>
      </c>
      <c r="IN283">
        <v>8.3241555849602686E-4</v>
      </c>
      <c r="IO283">
        <v>-6.8006265696850886E-6</v>
      </c>
      <c r="IP283">
        <v>17</v>
      </c>
      <c r="IQ283">
        <v>2050</v>
      </c>
      <c r="IR283">
        <v>3</v>
      </c>
      <c r="IS283">
        <v>34</v>
      </c>
      <c r="IT283">
        <v>23.7</v>
      </c>
      <c r="IU283">
        <v>23.8</v>
      </c>
      <c r="IV283">
        <v>3.43994</v>
      </c>
      <c r="IW283">
        <v>2.5305200000000001</v>
      </c>
      <c r="IX283">
        <v>1.49902</v>
      </c>
      <c r="IY283">
        <v>2.2827099999999998</v>
      </c>
      <c r="IZ283">
        <v>1.69678</v>
      </c>
      <c r="JA283">
        <v>2.32544</v>
      </c>
      <c r="JB283">
        <v>44.529299999999999</v>
      </c>
      <c r="JC283">
        <v>13.3002</v>
      </c>
      <c r="JD283">
        <v>18</v>
      </c>
      <c r="JE283">
        <v>697.01300000000003</v>
      </c>
      <c r="JF283">
        <v>285.54899999999998</v>
      </c>
      <c r="JG283">
        <v>29.999300000000002</v>
      </c>
      <c r="JH283">
        <v>35.796599999999998</v>
      </c>
      <c r="JI283">
        <v>30.0001</v>
      </c>
      <c r="JJ283">
        <v>35.542200000000001</v>
      </c>
      <c r="JK283">
        <v>35.535200000000003</v>
      </c>
      <c r="JL283">
        <v>68.892899999999997</v>
      </c>
      <c r="JM283">
        <v>28.221599999999999</v>
      </c>
      <c r="JN283">
        <v>37.9343</v>
      </c>
      <c r="JO283">
        <v>30</v>
      </c>
      <c r="JP283">
        <v>1789.66</v>
      </c>
      <c r="JQ283">
        <v>32.624499999999998</v>
      </c>
      <c r="JR283">
        <v>98.312100000000001</v>
      </c>
      <c r="JS283">
        <v>98.230900000000005</v>
      </c>
    </row>
    <row r="284" spans="1:279" x14ac:dyDescent="0.2">
      <c r="A284">
        <v>269</v>
      </c>
      <c r="B284">
        <v>1658329050.5999999</v>
      </c>
      <c r="C284">
        <v>1069.5</v>
      </c>
      <c r="D284" t="s">
        <v>958</v>
      </c>
      <c r="E284" t="s">
        <v>959</v>
      </c>
      <c r="F284">
        <v>4</v>
      </c>
      <c r="G284">
        <v>1658329048.2874999</v>
      </c>
      <c r="H284">
        <f t="shared" si="200"/>
        <v>1.5243631380626543E-3</v>
      </c>
      <c r="I284">
        <f t="shared" si="201"/>
        <v>1.5243631380626543</v>
      </c>
      <c r="J284">
        <f t="shared" si="202"/>
        <v>10.407220915936026</v>
      </c>
      <c r="K284">
        <f t="shared" si="203"/>
        <v>1760.8162500000001</v>
      </c>
      <c r="L284">
        <f t="shared" si="204"/>
        <v>1522.2875225302205</v>
      </c>
      <c r="M284">
        <f t="shared" si="205"/>
        <v>154.06145085141594</v>
      </c>
      <c r="N284">
        <f t="shared" si="206"/>
        <v>178.20149094230274</v>
      </c>
      <c r="O284">
        <f t="shared" si="207"/>
        <v>8.7901769322368983E-2</v>
      </c>
      <c r="P284">
        <f t="shared" si="208"/>
        <v>2.7664300514297269</v>
      </c>
      <c r="Q284">
        <f t="shared" si="209"/>
        <v>8.6379088615329308E-2</v>
      </c>
      <c r="R284">
        <f t="shared" si="210"/>
        <v>5.4121540149545996E-2</v>
      </c>
      <c r="S284">
        <f t="shared" si="211"/>
        <v>194.4363922375249</v>
      </c>
      <c r="T284">
        <f t="shared" si="212"/>
        <v>34.640817727852607</v>
      </c>
      <c r="U284">
        <f t="shared" si="213"/>
        <v>33.364774999999987</v>
      </c>
      <c r="V284">
        <f t="shared" si="214"/>
        <v>5.156583028138944</v>
      </c>
      <c r="W284">
        <f t="shared" si="215"/>
        <v>65.034307380619268</v>
      </c>
      <c r="X284">
        <f t="shared" si="216"/>
        <v>3.4465118374654296</v>
      </c>
      <c r="Y284">
        <f t="shared" si="217"/>
        <v>5.2995287814697587</v>
      </c>
      <c r="Z284">
        <f t="shared" si="218"/>
        <v>1.7100711906735144</v>
      </c>
      <c r="AA284">
        <f t="shared" si="219"/>
        <v>-67.224414388563062</v>
      </c>
      <c r="AB284">
        <f t="shared" si="220"/>
        <v>72.903342461907727</v>
      </c>
      <c r="AC284">
        <f t="shared" si="221"/>
        <v>6.0714817881469454</v>
      </c>
      <c r="AD284">
        <f t="shared" si="222"/>
        <v>206.18680209901649</v>
      </c>
      <c r="AE284">
        <f t="shared" si="223"/>
        <v>20.074177916948372</v>
      </c>
      <c r="AF284">
        <f t="shared" si="224"/>
        <v>1.5224334471947518</v>
      </c>
      <c r="AG284">
        <f t="shared" si="225"/>
        <v>10.407220915936026</v>
      </c>
      <c r="AH284">
        <v>1842.8579806915261</v>
      </c>
      <c r="AI284">
        <v>1826.0703636363619</v>
      </c>
      <c r="AJ284">
        <v>1.751263785857234</v>
      </c>
      <c r="AK284">
        <v>64.333968966541633</v>
      </c>
      <c r="AL284">
        <f t="shared" si="226"/>
        <v>1.5243631380626543</v>
      </c>
      <c r="AM284">
        <v>32.696646684049632</v>
      </c>
      <c r="AN284">
        <v>34.055182424242432</v>
      </c>
      <c r="AO284">
        <v>-2.3451034166283389E-5</v>
      </c>
      <c r="AP284">
        <v>90.117840984765252</v>
      </c>
      <c r="AQ284">
        <v>11</v>
      </c>
      <c r="AR284">
        <v>2</v>
      </c>
      <c r="AS284">
        <f t="shared" si="227"/>
        <v>1</v>
      </c>
      <c r="AT284">
        <f t="shared" si="228"/>
        <v>0</v>
      </c>
      <c r="AU284">
        <f t="shared" si="229"/>
        <v>47171.852818111307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1009.5593622992357</v>
      </c>
      <c r="BI284">
        <f t="shared" si="233"/>
        <v>10.407220915936026</v>
      </c>
      <c r="BJ284" t="e">
        <f t="shared" si="234"/>
        <v>#DIV/0!</v>
      </c>
      <c r="BK284">
        <f t="shared" si="235"/>
        <v>1.0308676542044986E-2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253</v>
      </c>
      <c r="CG284">
        <v>1000</v>
      </c>
      <c r="CH284" t="s">
        <v>414</v>
      </c>
      <c r="CI284">
        <v>1110.1500000000001</v>
      </c>
      <c r="CJ284">
        <v>1175.8634999999999</v>
      </c>
      <c r="CK284">
        <v>1152.67</v>
      </c>
      <c r="CL284">
        <v>1.3005735999999999E-4</v>
      </c>
      <c r="CM284">
        <v>6.5004835999999994E-4</v>
      </c>
      <c r="CN284">
        <v>4.7597999359999997E-2</v>
      </c>
      <c r="CO284">
        <v>5.5000000000000003E-4</v>
      </c>
      <c r="CP284">
        <f t="shared" si="246"/>
        <v>1200.06375</v>
      </c>
      <c r="CQ284">
        <f t="shared" si="247"/>
        <v>1009.5593622992357</v>
      </c>
      <c r="CR284">
        <f t="shared" si="248"/>
        <v>0.84125477692267236</v>
      </c>
      <c r="CS284">
        <f t="shared" si="249"/>
        <v>0.16202171946075772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1658329048.2874999</v>
      </c>
      <c r="CZ284">
        <v>1760.8162500000001</v>
      </c>
      <c r="DA284">
        <v>1781.8087499999999</v>
      </c>
      <c r="DB284">
        <v>34.055124999999997</v>
      </c>
      <c r="DC284">
        <v>32.698437499999997</v>
      </c>
      <c r="DD284">
        <v>1764.6812500000001</v>
      </c>
      <c r="DE284">
        <v>33.716962500000001</v>
      </c>
      <c r="DF284">
        <v>650.37237500000003</v>
      </c>
      <c r="DG284">
        <v>101.103875</v>
      </c>
      <c r="DH284">
        <v>0.10003593750000001</v>
      </c>
      <c r="DI284">
        <v>33.853587500000003</v>
      </c>
      <c r="DJ284">
        <v>999.9</v>
      </c>
      <c r="DK284">
        <v>33.364774999999987</v>
      </c>
      <c r="DL284">
        <v>0</v>
      </c>
      <c r="DM284">
        <v>0</v>
      </c>
      <c r="DN284">
        <v>8998.5162500000006</v>
      </c>
      <c r="DO284">
        <v>0</v>
      </c>
      <c r="DP284">
        <v>1880.89</v>
      </c>
      <c r="DQ284">
        <v>-20.9907</v>
      </c>
      <c r="DR284">
        <v>1822.89625</v>
      </c>
      <c r="DS284">
        <v>1842.04</v>
      </c>
      <c r="DT284">
        <v>1.3566812500000001</v>
      </c>
      <c r="DU284">
        <v>1781.8087499999999</v>
      </c>
      <c r="DV284">
        <v>32.698437499999997</v>
      </c>
      <c r="DW284">
        <v>3.4431050000000001</v>
      </c>
      <c r="DX284">
        <v>3.3059400000000001</v>
      </c>
      <c r="DY284">
        <v>26.341774999999998</v>
      </c>
      <c r="DZ284">
        <v>25.654787500000001</v>
      </c>
      <c r="EA284">
        <v>1200.06375</v>
      </c>
      <c r="EB284">
        <v>0.95799799999999991</v>
      </c>
      <c r="EC284">
        <v>4.2002162500000002E-2</v>
      </c>
      <c r="ED284">
        <v>0</v>
      </c>
      <c r="EE284">
        <v>631.06499999999994</v>
      </c>
      <c r="EF284">
        <v>5.0001600000000002</v>
      </c>
      <c r="EG284">
        <v>9350.7937500000007</v>
      </c>
      <c r="EH284">
        <v>9515.6674999999996</v>
      </c>
      <c r="EI284">
        <v>47.984250000000003</v>
      </c>
      <c r="EJ284">
        <v>50.593499999999999</v>
      </c>
      <c r="EK284">
        <v>49.140500000000003</v>
      </c>
      <c r="EL284">
        <v>49.023249999999997</v>
      </c>
      <c r="EM284">
        <v>49.663749999999993</v>
      </c>
      <c r="EN284">
        <v>1144.8699999999999</v>
      </c>
      <c r="EO284">
        <v>50.193750000000001</v>
      </c>
      <c r="EP284">
        <v>0</v>
      </c>
      <c r="EQ284">
        <v>771562.20000004768</v>
      </c>
      <c r="ER284">
        <v>0</v>
      </c>
      <c r="ES284">
        <v>631.17150000000015</v>
      </c>
      <c r="ET284">
        <v>-1.808923080692622</v>
      </c>
      <c r="EU284">
        <v>-17.841709372375639</v>
      </c>
      <c r="EV284">
        <v>9352.0203846153854</v>
      </c>
      <c r="EW284">
        <v>15</v>
      </c>
      <c r="EX284">
        <v>1658327627.5</v>
      </c>
      <c r="EY284" t="s">
        <v>416</v>
      </c>
      <c r="EZ284">
        <v>1658327627.5</v>
      </c>
      <c r="FA284">
        <v>1658327617.5</v>
      </c>
      <c r="FB284">
        <v>12</v>
      </c>
      <c r="FC284">
        <v>-0.68500000000000005</v>
      </c>
      <c r="FD284">
        <v>-0.255</v>
      </c>
      <c r="FE284">
        <v>-3.9239999999999999</v>
      </c>
      <c r="FF284">
        <v>0.28599999999999998</v>
      </c>
      <c r="FG284">
        <v>1546</v>
      </c>
      <c r="FH284">
        <v>32</v>
      </c>
      <c r="FI284">
        <v>0.03</v>
      </c>
      <c r="FJ284">
        <v>0.04</v>
      </c>
      <c r="FK284">
        <v>-20.926152500000001</v>
      </c>
      <c r="FL284">
        <v>-2.7851031894907442E-2</v>
      </c>
      <c r="FM284">
        <v>0.14192652146004969</v>
      </c>
      <c r="FN284">
        <v>1</v>
      </c>
      <c r="FO284">
        <v>631.2415882352941</v>
      </c>
      <c r="FP284">
        <v>-1.4340412548011721</v>
      </c>
      <c r="FQ284">
        <v>0.2369195839802041</v>
      </c>
      <c r="FR284">
        <v>0</v>
      </c>
      <c r="FS284">
        <v>1.3630549999999999</v>
      </c>
      <c r="FT284">
        <v>-4.085966228893019E-2</v>
      </c>
      <c r="FU284">
        <v>7.5586185907214462E-3</v>
      </c>
      <c r="FV284">
        <v>1</v>
      </c>
      <c r="FW284">
        <v>2</v>
      </c>
      <c r="FX284">
        <v>3</v>
      </c>
      <c r="FY284" t="s">
        <v>417</v>
      </c>
      <c r="FZ284">
        <v>3.3693300000000002</v>
      </c>
      <c r="GA284">
        <v>2.8938000000000001</v>
      </c>
      <c r="GB284">
        <v>0.25786100000000001</v>
      </c>
      <c r="GC284">
        <v>0.26228000000000001</v>
      </c>
      <c r="GD284">
        <v>0.14086399999999999</v>
      </c>
      <c r="GE284">
        <v>0.139487</v>
      </c>
      <c r="GF284">
        <v>25593.599999999999</v>
      </c>
      <c r="GG284">
        <v>22132.5</v>
      </c>
      <c r="GH284">
        <v>30848.1</v>
      </c>
      <c r="GI284">
        <v>27984.400000000001</v>
      </c>
      <c r="GJ284">
        <v>34921.599999999999</v>
      </c>
      <c r="GK284">
        <v>33979</v>
      </c>
      <c r="GL284">
        <v>40213.1</v>
      </c>
      <c r="GM284">
        <v>39004.699999999997</v>
      </c>
      <c r="GN284">
        <v>2.3110300000000001</v>
      </c>
      <c r="GO284">
        <v>1.5673999999999999</v>
      </c>
      <c r="GP284">
        <v>0</v>
      </c>
      <c r="GQ284">
        <v>3.2216300000000003E-2</v>
      </c>
      <c r="GR284">
        <v>999.9</v>
      </c>
      <c r="GS284">
        <v>32.847200000000001</v>
      </c>
      <c r="GT284">
        <v>57.9</v>
      </c>
      <c r="GU284">
        <v>40.1</v>
      </c>
      <c r="GV284">
        <v>42.683900000000001</v>
      </c>
      <c r="GW284">
        <v>50.862900000000003</v>
      </c>
      <c r="GX284">
        <v>41.883000000000003</v>
      </c>
      <c r="GY284">
        <v>1</v>
      </c>
      <c r="GZ284">
        <v>0.65625</v>
      </c>
      <c r="HA284">
        <v>1.7098199999999999</v>
      </c>
      <c r="HB284">
        <v>20.1996</v>
      </c>
      <c r="HC284">
        <v>5.2153400000000003</v>
      </c>
      <c r="HD284">
        <v>11.974</v>
      </c>
      <c r="HE284">
        <v>4.9904999999999999</v>
      </c>
      <c r="HF284">
        <v>3.2924799999999999</v>
      </c>
      <c r="HG284">
        <v>8395.7999999999993</v>
      </c>
      <c r="HH284">
        <v>9999</v>
      </c>
      <c r="HI284">
        <v>9999</v>
      </c>
      <c r="HJ284">
        <v>971.3</v>
      </c>
      <c r="HK284">
        <v>4.97126</v>
      </c>
      <c r="HL284">
        <v>1.87439</v>
      </c>
      <c r="HM284">
        <v>1.8707199999999999</v>
      </c>
      <c r="HN284">
        <v>1.8703099999999999</v>
      </c>
      <c r="HO284">
        <v>1.8748800000000001</v>
      </c>
      <c r="HP284">
        <v>1.8716200000000001</v>
      </c>
      <c r="HQ284">
        <v>1.86707</v>
      </c>
      <c r="HR284">
        <v>1.87805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-3.85</v>
      </c>
      <c r="IG284">
        <v>0.3382</v>
      </c>
      <c r="IH284">
        <v>-2.1003025613674828</v>
      </c>
      <c r="II284">
        <v>1.7196870422270779E-5</v>
      </c>
      <c r="IJ284">
        <v>-2.1741833173098589E-6</v>
      </c>
      <c r="IK284">
        <v>9.0595066644434051E-10</v>
      </c>
      <c r="IL284">
        <v>-0.3055493333670728</v>
      </c>
      <c r="IM284">
        <v>-1.2435942757381079E-3</v>
      </c>
      <c r="IN284">
        <v>8.3241555849602686E-4</v>
      </c>
      <c r="IO284">
        <v>-6.8006265696850886E-6</v>
      </c>
      <c r="IP284">
        <v>17</v>
      </c>
      <c r="IQ284">
        <v>2050</v>
      </c>
      <c r="IR284">
        <v>3</v>
      </c>
      <c r="IS284">
        <v>34</v>
      </c>
      <c r="IT284">
        <v>23.7</v>
      </c>
      <c r="IU284">
        <v>23.9</v>
      </c>
      <c r="IV284">
        <v>3.4509300000000001</v>
      </c>
      <c r="IW284">
        <v>2.5354000000000001</v>
      </c>
      <c r="IX284">
        <v>1.49902</v>
      </c>
      <c r="IY284">
        <v>2.2802699999999998</v>
      </c>
      <c r="IZ284">
        <v>1.69678</v>
      </c>
      <c r="JA284">
        <v>2.2729499999999998</v>
      </c>
      <c r="JB284">
        <v>44.557299999999998</v>
      </c>
      <c r="JC284">
        <v>13.291499999999999</v>
      </c>
      <c r="JD284">
        <v>18</v>
      </c>
      <c r="JE284">
        <v>697.36199999999997</v>
      </c>
      <c r="JF284">
        <v>285.661</v>
      </c>
      <c r="JG284">
        <v>29.999300000000002</v>
      </c>
      <c r="JH284">
        <v>35.793500000000002</v>
      </c>
      <c r="JI284">
        <v>30</v>
      </c>
      <c r="JJ284">
        <v>35.542200000000001</v>
      </c>
      <c r="JK284">
        <v>35.533099999999997</v>
      </c>
      <c r="JL284">
        <v>69.104799999999997</v>
      </c>
      <c r="JM284">
        <v>28.221599999999999</v>
      </c>
      <c r="JN284">
        <v>37.554400000000001</v>
      </c>
      <c r="JO284">
        <v>30</v>
      </c>
      <c r="JP284">
        <v>1796.35</v>
      </c>
      <c r="JQ284">
        <v>32.624499999999998</v>
      </c>
      <c r="JR284">
        <v>98.3095</v>
      </c>
      <c r="JS284">
        <v>98.233500000000006</v>
      </c>
    </row>
    <row r="285" spans="1:279" x14ac:dyDescent="0.2">
      <c r="A285">
        <v>270</v>
      </c>
      <c r="B285">
        <v>1658329054.5999999</v>
      </c>
      <c r="C285">
        <v>1073.5</v>
      </c>
      <c r="D285" t="s">
        <v>960</v>
      </c>
      <c r="E285" t="s">
        <v>961</v>
      </c>
      <c r="F285">
        <v>4</v>
      </c>
      <c r="G285">
        <v>1658329052.5999999</v>
      </c>
      <c r="H285">
        <f t="shared" si="200"/>
        <v>1.5136091621427295E-3</v>
      </c>
      <c r="I285">
        <f t="shared" si="201"/>
        <v>1.5136091621427294</v>
      </c>
      <c r="J285">
        <f t="shared" si="202"/>
        <v>10.300209745244528</v>
      </c>
      <c r="K285">
        <f t="shared" si="203"/>
        <v>1768.0014285714281</v>
      </c>
      <c r="L285">
        <f t="shared" si="204"/>
        <v>1529.6482857211472</v>
      </c>
      <c r="M285">
        <f t="shared" si="205"/>
        <v>154.80647397416601</v>
      </c>
      <c r="N285">
        <f t="shared" si="206"/>
        <v>178.92875747538076</v>
      </c>
      <c r="O285">
        <f t="shared" si="207"/>
        <v>8.7179727862417913E-2</v>
      </c>
      <c r="P285">
        <f t="shared" si="208"/>
        <v>2.7700875558459361</v>
      </c>
      <c r="Q285">
        <f t="shared" si="209"/>
        <v>8.5683671102960005E-2</v>
      </c>
      <c r="R285">
        <f t="shared" si="210"/>
        <v>5.3684570728851001E-2</v>
      </c>
      <c r="S285">
        <f t="shared" si="211"/>
        <v>194.42794761245889</v>
      </c>
      <c r="T285">
        <f t="shared" si="212"/>
        <v>34.649403022583378</v>
      </c>
      <c r="U285">
        <f t="shared" si="213"/>
        <v>33.371471428571432</v>
      </c>
      <c r="V285">
        <f t="shared" si="214"/>
        <v>5.1585184029017208</v>
      </c>
      <c r="W285">
        <f t="shared" si="215"/>
        <v>65.014552170428956</v>
      </c>
      <c r="X285">
        <f t="shared" si="216"/>
        <v>3.4467483084226238</v>
      </c>
      <c r="Y285">
        <f t="shared" si="217"/>
        <v>5.3015028072289532</v>
      </c>
      <c r="Z285">
        <f t="shared" si="218"/>
        <v>1.711770094479097</v>
      </c>
      <c r="AA285">
        <f t="shared" si="219"/>
        <v>-66.750164050494377</v>
      </c>
      <c r="AB285">
        <f t="shared" si="220"/>
        <v>72.995727957610853</v>
      </c>
      <c r="AC285">
        <f t="shared" si="221"/>
        <v>6.0715460851522192</v>
      </c>
      <c r="AD285">
        <f t="shared" si="222"/>
        <v>206.74505760472758</v>
      </c>
      <c r="AE285">
        <f t="shared" si="223"/>
        <v>19.70175079685697</v>
      </c>
      <c r="AF285">
        <f t="shared" si="224"/>
        <v>1.5141469114233232</v>
      </c>
      <c r="AG285">
        <f t="shared" si="225"/>
        <v>10.300209745244528</v>
      </c>
      <c r="AH285">
        <v>1849.35854718416</v>
      </c>
      <c r="AI285">
        <v>1832.880909090909</v>
      </c>
      <c r="AJ285">
        <v>1.698164406799098</v>
      </c>
      <c r="AK285">
        <v>64.333968966541633</v>
      </c>
      <c r="AL285">
        <f t="shared" si="226"/>
        <v>1.5136091621427294</v>
      </c>
      <c r="AM285">
        <v>32.710118760244868</v>
      </c>
      <c r="AN285">
        <v>34.05873454545452</v>
      </c>
      <c r="AO285">
        <v>3.9625631064359427E-5</v>
      </c>
      <c r="AP285">
        <v>90.117840984765252</v>
      </c>
      <c r="AQ285">
        <v>11</v>
      </c>
      <c r="AR285">
        <v>2</v>
      </c>
      <c r="AS285">
        <f t="shared" si="227"/>
        <v>1</v>
      </c>
      <c r="AT285">
        <f t="shared" si="228"/>
        <v>0</v>
      </c>
      <c r="AU285">
        <f t="shared" si="229"/>
        <v>47271.167016929518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1009.5131997992019</v>
      </c>
      <c r="BI285">
        <f t="shared" si="233"/>
        <v>10.300209745244528</v>
      </c>
      <c r="BJ285" t="e">
        <f t="shared" si="234"/>
        <v>#DIV/0!</v>
      </c>
      <c r="BK285">
        <f t="shared" si="235"/>
        <v>1.0203145186505041E-2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253</v>
      </c>
      <c r="CG285">
        <v>1000</v>
      </c>
      <c r="CH285" t="s">
        <v>414</v>
      </c>
      <c r="CI285">
        <v>1110.1500000000001</v>
      </c>
      <c r="CJ285">
        <v>1175.8634999999999</v>
      </c>
      <c r="CK285">
        <v>1152.67</v>
      </c>
      <c r="CL285">
        <v>1.3005735999999999E-4</v>
      </c>
      <c r="CM285">
        <v>6.5004835999999994E-4</v>
      </c>
      <c r="CN285">
        <v>4.7597999359999997E-2</v>
      </c>
      <c r="CO285">
        <v>5.5000000000000003E-4</v>
      </c>
      <c r="CP285">
        <f t="shared" si="246"/>
        <v>1200.0085714285719</v>
      </c>
      <c r="CQ285">
        <f t="shared" si="247"/>
        <v>1009.5131997992019</v>
      </c>
      <c r="CR285">
        <f t="shared" si="248"/>
        <v>0.84125499086844735</v>
      </c>
      <c r="CS285">
        <f t="shared" si="249"/>
        <v>0.16202213237610347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1658329052.5999999</v>
      </c>
      <c r="CZ285">
        <v>1768.0014285714281</v>
      </c>
      <c r="DA285">
        <v>1788.6471428571431</v>
      </c>
      <c r="DB285">
        <v>34.057442857142853</v>
      </c>
      <c r="DC285">
        <v>32.708128571428567</v>
      </c>
      <c r="DD285">
        <v>1771.8557142857139</v>
      </c>
      <c r="DE285">
        <v>33.719200000000001</v>
      </c>
      <c r="DF285">
        <v>650.36542857142854</v>
      </c>
      <c r="DG285">
        <v>101.104</v>
      </c>
      <c r="DH285">
        <v>9.9966571428571432E-2</v>
      </c>
      <c r="DI285">
        <v>33.860257142857137</v>
      </c>
      <c r="DJ285">
        <v>999.89999999999986</v>
      </c>
      <c r="DK285">
        <v>33.371471428571432</v>
      </c>
      <c r="DL285">
        <v>0</v>
      </c>
      <c r="DM285">
        <v>0</v>
      </c>
      <c r="DN285">
        <v>9017.9457142857154</v>
      </c>
      <c r="DO285">
        <v>0</v>
      </c>
      <c r="DP285">
        <v>1881.474285714286</v>
      </c>
      <c r="DQ285">
        <v>-20.647157142857139</v>
      </c>
      <c r="DR285">
        <v>1830.3357142857151</v>
      </c>
      <c r="DS285">
        <v>1849.1271428571431</v>
      </c>
      <c r="DT285">
        <v>1.349301428571428</v>
      </c>
      <c r="DU285">
        <v>1788.6471428571431</v>
      </c>
      <c r="DV285">
        <v>32.708128571428567</v>
      </c>
      <c r="DW285">
        <v>3.4433514285714288</v>
      </c>
      <c r="DX285">
        <v>3.3069299999999999</v>
      </c>
      <c r="DY285">
        <v>26.342971428571431</v>
      </c>
      <c r="DZ285">
        <v>25.65981428571429</v>
      </c>
      <c r="EA285">
        <v>1200.0085714285719</v>
      </c>
      <c r="EB285">
        <v>0.95799228571428585</v>
      </c>
      <c r="EC285">
        <v>4.2008085714285708E-2</v>
      </c>
      <c r="ED285">
        <v>0</v>
      </c>
      <c r="EE285">
        <v>630.96771428571424</v>
      </c>
      <c r="EF285">
        <v>5.0001600000000002</v>
      </c>
      <c r="EG285">
        <v>9349.3114285714273</v>
      </c>
      <c r="EH285">
        <v>9515.2085714285695</v>
      </c>
      <c r="EI285">
        <v>47.963999999999999</v>
      </c>
      <c r="EJ285">
        <v>50.580000000000013</v>
      </c>
      <c r="EK285">
        <v>49.169285714285706</v>
      </c>
      <c r="EL285">
        <v>49.017714285714291</v>
      </c>
      <c r="EM285">
        <v>49.625</v>
      </c>
      <c r="EN285">
        <v>1144.808571428571</v>
      </c>
      <c r="EO285">
        <v>50.20000000000001</v>
      </c>
      <c r="EP285">
        <v>0</v>
      </c>
      <c r="EQ285">
        <v>771566.40000009537</v>
      </c>
      <c r="ER285">
        <v>0</v>
      </c>
      <c r="ES285">
        <v>631.03884000000005</v>
      </c>
      <c r="ET285">
        <v>-1.0900000010409889</v>
      </c>
      <c r="EU285">
        <v>-18.580000018762671</v>
      </c>
      <c r="EV285">
        <v>9350.8483999999989</v>
      </c>
      <c r="EW285">
        <v>15</v>
      </c>
      <c r="EX285">
        <v>1658327627.5</v>
      </c>
      <c r="EY285" t="s">
        <v>416</v>
      </c>
      <c r="EZ285">
        <v>1658327627.5</v>
      </c>
      <c r="FA285">
        <v>1658327617.5</v>
      </c>
      <c r="FB285">
        <v>12</v>
      </c>
      <c r="FC285">
        <v>-0.68500000000000005</v>
      </c>
      <c r="FD285">
        <v>-0.255</v>
      </c>
      <c r="FE285">
        <v>-3.9239999999999999</v>
      </c>
      <c r="FF285">
        <v>0.28599999999999998</v>
      </c>
      <c r="FG285">
        <v>1546</v>
      </c>
      <c r="FH285">
        <v>32</v>
      </c>
      <c r="FI285">
        <v>0.03</v>
      </c>
      <c r="FJ285">
        <v>0.04</v>
      </c>
      <c r="FK285">
        <v>-20.851747499999998</v>
      </c>
      <c r="FL285">
        <v>0.360600000000035</v>
      </c>
      <c r="FM285">
        <v>0.15505944986923559</v>
      </c>
      <c r="FN285">
        <v>1</v>
      </c>
      <c r="FO285">
        <v>631.15823529411773</v>
      </c>
      <c r="FP285">
        <v>-1.40378915540711</v>
      </c>
      <c r="FQ285">
        <v>0.23640307786683071</v>
      </c>
      <c r="FR285">
        <v>0</v>
      </c>
      <c r="FS285">
        <v>1.3581887500000001</v>
      </c>
      <c r="FT285">
        <v>-3.1211594746720851E-2</v>
      </c>
      <c r="FU285">
        <v>6.7599985900516331E-3</v>
      </c>
      <c r="FV285">
        <v>1</v>
      </c>
      <c r="FW285">
        <v>2</v>
      </c>
      <c r="FX285">
        <v>3</v>
      </c>
      <c r="FY285" t="s">
        <v>417</v>
      </c>
      <c r="FZ285">
        <v>3.3692899999999999</v>
      </c>
      <c r="GA285">
        <v>2.8939400000000002</v>
      </c>
      <c r="GB285">
        <v>0.25842500000000002</v>
      </c>
      <c r="GC285">
        <v>0.26284800000000003</v>
      </c>
      <c r="GD285">
        <v>0.140871</v>
      </c>
      <c r="GE285">
        <v>0.13945299999999999</v>
      </c>
      <c r="GF285">
        <v>25574</v>
      </c>
      <c r="GG285">
        <v>22115.7</v>
      </c>
      <c r="GH285">
        <v>30848.1</v>
      </c>
      <c r="GI285">
        <v>27984.9</v>
      </c>
      <c r="GJ285">
        <v>34921.5</v>
      </c>
      <c r="GK285">
        <v>33981.199999999997</v>
      </c>
      <c r="GL285">
        <v>40213.300000000003</v>
      </c>
      <c r="GM285">
        <v>39005.699999999997</v>
      </c>
      <c r="GN285">
        <v>2.3109299999999999</v>
      </c>
      <c r="GO285">
        <v>1.5670999999999999</v>
      </c>
      <c r="GP285">
        <v>0</v>
      </c>
      <c r="GQ285">
        <v>3.24249E-2</v>
      </c>
      <c r="GR285">
        <v>999.9</v>
      </c>
      <c r="GS285">
        <v>32.846899999999998</v>
      </c>
      <c r="GT285">
        <v>57.9</v>
      </c>
      <c r="GU285">
        <v>40.1</v>
      </c>
      <c r="GV285">
        <v>42.680799999999998</v>
      </c>
      <c r="GW285">
        <v>50.802900000000001</v>
      </c>
      <c r="GX285">
        <v>40.9495</v>
      </c>
      <c r="GY285">
        <v>1</v>
      </c>
      <c r="GZ285">
        <v>0.656273</v>
      </c>
      <c r="HA285">
        <v>1.7090399999999999</v>
      </c>
      <c r="HB285">
        <v>20.1995</v>
      </c>
      <c r="HC285">
        <v>5.2151899999999998</v>
      </c>
      <c r="HD285">
        <v>11.974</v>
      </c>
      <c r="HE285">
        <v>4.9902499999999996</v>
      </c>
      <c r="HF285">
        <v>3.2924500000000001</v>
      </c>
      <c r="HG285">
        <v>8395.7999999999993</v>
      </c>
      <c r="HH285">
        <v>9999</v>
      </c>
      <c r="HI285">
        <v>9999</v>
      </c>
      <c r="HJ285">
        <v>971.3</v>
      </c>
      <c r="HK285">
        <v>4.9712399999999999</v>
      </c>
      <c r="HL285">
        <v>1.87439</v>
      </c>
      <c r="HM285">
        <v>1.87073</v>
      </c>
      <c r="HN285">
        <v>1.87033</v>
      </c>
      <c r="HO285">
        <v>1.87486</v>
      </c>
      <c r="HP285">
        <v>1.8716200000000001</v>
      </c>
      <c r="HQ285">
        <v>1.86707</v>
      </c>
      <c r="HR285">
        <v>1.87805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-3.85</v>
      </c>
      <c r="IG285">
        <v>0.33829999999999999</v>
      </c>
      <c r="IH285">
        <v>-2.1003025613674828</v>
      </c>
      <c r="II285">
        <v>1.7196870422270779E-5</v>
      </c>
      <c r="IJ285">
        <v>-2.1741833173098589E-6</v>
      </c>
      <c r="IK285">
        <v>9.0595066644434051E-10</v>
      </c>
      <c r="IL285">
        <v>-0.3055493333670728</v>
      </c>
      <c r="IM285">
        <v>-1.2435942757381079E-3</v>
      </c>
      <c r="IN285">
        <v>8.3241555849602686E-4</v>
      </c>
      <c r="IO285">
        <v>-6.8006265696850886E-6</v>
      </c>
      <c r="IP285">
        <v>17</v>
      </c>
      <c r="IQ285">
        <v>2050</v>
      </c>
      <c r="IR285">
        <v>3</v>
      </c>
      <c r="IS285">
        <v>34</v>
      </c>
      <c r="IT285">
        <v>23.8</v>
      </c>
      <c r="IU285">
        <v>24</v>
      </c>
      <c r="IV285">
        <v>3.46069</v>
      </c>
      <c r="IW285">
        <v>2.5329600000000001</v>
      </c>
      <c r="IX285">
        <v>1.49902</v>
      </c>
      <c r="IY285">
        <v>2.2814899999999998</v>
      </c>
      <c r="IZ285">
        <v>1.69678</v>
      </c>
      <c r="JA285">
        <v>2.3022499999999999</v>
      </c>
      <c r="JB285">
        <v>44.557299999999998</v>
      </c>
      <c r="JC285">
        <v>13.3002</v>
      </c>
      <c r="JD285">
        <v>18</v>
      </c>
      <c r="JE285">
        <v>697.26700000000005</v>
      </c>
      <c r="JF285">
        <v>285.51400000000001</v>
      </c>
      <c r="JG285">
        <v>29.999700000000001</v>
      </c>
      <c r="JH285">
        <v>35.793300000000002</v>
      </c>
      <c r="JI285">
        <v>30</v>
      </c>
      <c r="JJ285">
        <v>35.540900000000001</v>
      </c>
      <c r="JK285">
        <v>35.533099999999997</v>
      </c>
      <c r="JL285">
        <v>69.3155</v>
      </c>
      <c r="JM285">
        <v>28.500699999999998</v>
      </c>
      <c r="JN285">
        <v>37.554400000000001</v>
      </c>
      <c r="JO285">
        <v>30</v>
      </c>
      <c r="JP285">
        <v>1803.04</v>
      </c>
      <c r="JQ285">
        <v>32.624499999999998</v>
      </c>
      <c r="JR285">
        <v>98.309799999999996</v>
      </c>
      <c r="JS285">
        <v>98.235600000000005</v>
      </c>
    </row>
    <row r="286" spans="1:279" x14ac:dyDescent="0.2">
      <c r="A286">
        <v>271</v>
      </c>
      <c r="B286">
        <v>1658329058.5999999</v>
      </c>
      <c r="C286">
        <v>1077.5</v>
      </c>
      <c r="D286" t="s">
        <v>962</v>
      </c>
      <c r="E286" t="s">
        <v>963</v>
      </c>
      <c r="F286">
        <v>4</v>
      </c>
      <c r="G286">
        <v>1658329056.2874999</v>
      </c>
      <c r="H286">
        <f t="shared" si="200"/>
        <v>1.5420996369641556E-3</v>
      </c>
      <c r="I286">
        <f t="shared" si="201"/>
        <v>1.5420996369641555</v>
      </c>
      <c r="J286">
        <f t="shared" si="202"/>
        <v>10.470883352804808</v>
      </c>
      <c r="K286">
        <f t="shared" si="203"/>
        <v>1774.1112499999999</v>
      </c>
      <c r="L286">
        <f t="shared" si="204"/>
        <v>1535.8917512223036</v>
      </c>
      <c r="M286">
        <f t="shared" si="205"/>
        <v>155.43833906620657</v>
      </c>
      <c r="N286">
        <f t="shared" si="206"/>
        <v>179.54709750814828</v>
      </c>
      <c r="O286">
        <f t="shared" si="207"/>
        <v>8.8803739248377075E-2</v>
      </c>
      <c r="P286">
        <f t="shared" si="208"/>
        <v>2.7656503315859249</v>
      </c>
      <c r="Q286">
        <f t="shared" si="209"/>
        <v>8.7249517351158726E-2</v>
      </c>
      <c r="R286">
        <f t="shared" si="210"/>
        <v>5.4668323260243928E-2</v>
      </c>
      <c r="S286">
        <f t="shared" si="211"/>
        <v>194.43002586248264</v>
      </c>
      <c r="T286">
        <f t="shared" si="212"/>
        <v>34.642512752101666</v>
      </c>
      <c r="U286">
        <f t="shared" si="213"/>
        <v>33.373137499999999</v>
      </c>
      <c r="V286">
        <f t="shared" si="214"/>
        <v>5.1590000222950501</v>
      </c>
      <c r="W286">
        <f t="shared" si="215"/>
        <v>65.007331963929033</v>
      </c>
      <c r="X286">
        <f t="shared" si="216"/>
        <v>3.4463088299308877</v>
      </c>
      <c r="Y286">
        <f t="shared" si="217"/>
        <v>5.3014155877727136</v>
      </c>
      <c r="Z286">
        <f t="shared" si="218"/>
        <v>1.7126911923641623</v>
      </c>
      <c r="AA286">
        <f t="shared" si="219"/>
        <v>-68.006593990119256</v>
      </c>
      <c r="AB286">
        <f t="shared" si="220"/>
        <v>72.586454904816179</v>
      </c>
      <c r="AC286">
        <f t="shared" si="221"/>
        <v>6.0472312352774598</v>
      </c>
      <c r="AD286">
        <f t="shared" si="222"/>
        <v>205.05711801245701</v>
      </c>
      <c r="AE286">
        <f t="shared" si="223"/>
        <v>19.988769322517481</v>
      </c>
      <c r="AF286">
        <f t="shared" si="224"/>
        <v>1.561309372235768</v>
      </c>
      <c r="AG286">
        <f t="shared" si="225"/>
        <v>10.470883352804808</v>
      </c>
      <c r="AH286">
        <v>1856.6012330151209</v>
      </c>
      <c r="AI286">
        <v>1839.8038181818181</v>
      </c>
      <c r="AJ286">
        <v>1.738351714477113</v>
      </c>
      <c r="AK286">
        <v>64.333968966541633</v>
      </c>
      <c r="AL286">
        <f t="shared" si="226"/>
        <v>1.5420996369641555</v>
      </c>
      <c r="AM286">
        <v>32.669980545266959</v>
      </c>
      <c r="AN286">
        <v>34.04436787878786</v>
      </c>
      <c r="AO286">
        <v>-2.615120475945124E-5</v>
      </c>
      <c r="AP286">
        <v>90.117840984765252</v>
      </c>
      <c r="AQ286">
        <v>11</v>
      </c>
      <c r="AR286">
        <v>2</v>
      </c>
      <c r="AS286">
        <f t="shared" si="227"/>
        <v>1</v>
      </c>
      <c r="AT286">
        <f t="shared" si="228"/>
        <v>0</v>
      </c>
      <c r="AU286">
        <f t="shared" si="229"/>
        <v>47149.491162247374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1009.5248247992138</v>
      </c>
      <c r="BI286">
        <f t="shared" si="233"/>
        <v>10.470883352804808</v>
      </c>
      <c r="BJ286" t="e">
        <f t="shared" si="234"/>
        <v>#DIV/0!</v>
      </c>
      <c r="BK286">
        <f t="shared" si="235"/>
        <v>1.0372091003197846E-2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253</v>
      </c>
      <c r="CG286">
        <v>1000</v>
      </c>
      <c r="CH286" t="s">
        <v>414</v>
      </c>
      <c r="CI286">
        <v>1110.1500000000001</v>
      </c>
      <c r="CJ286">
        <v>1175.8634999999999</v>
      </c>
      <c r="CK286">
        <v>1152.67</v>
      </c>
      <c r="CL286">
        <v>1.3005735999999999E-4</v>
      </c>
      <c r="CM286">
        <v>6.5004835999999994E-4</v>
      </c>
      <c r="CN286">
        <v>4.7597999359999997E-2</v>
      </c>
      <c r="CO286">
        <v>5.5000000000000003E-4</v>
      </c>
      <c r="CP286">
        <f t="shared" si="246"/>
        <v>1200.0225</v>
      </c>
      <c r="CQ286">
        <f t="shared" si="247"/>
        <v>1009.5248247992138</v>
      </c>
      <c r="CR286">
        <f t="shared" si="248"/>
        <v>0.84125491380304429</v>
      </c>
      <c r="CS286">
        <f t="shared" si="249"/>
        <v>0.16202198363987561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1658329056.2874999</v>
      </c>
      <c r="CZ286">
        <v>1774.1112499999999</v>
      </c>
      <c r="DA286">
        <v>1795.1075000000001</v>
      </c>
      <c r="DB286">
        <v>34.053100000000001</v>
      </c>
      <c r="DC286">
        <v>32.661749999999998</v>
      </c>
      <c r="DD286">
        <v>1777.9625000000001</v>
      </c>
      <c r="DE286">
        <v>33.714987499999999</v>
      </c>
      <c r="DF286">
        <v>650.36487499999998</v>
      </c>
      <c r="DG286">
        <v>101.103875</v>
      </c>
      <c r="DH286">
        <v>0.100092625</v>
      </c>
      <c r="DI286">
        <v>33.859962499999988</v>
      </c>
      <c r="DJ286">
        <v>999.9</v>
      </c>
      <c r="DK286">
        <v>33.373137499999999</v>
      </c>
      <c r="DL286">
        <v>0</v>
      </c>
      <c r="DM286">
        <v>0</v>
      </c>
      <c r="DN286">
        <v>8994.375</v>
      </c>
      <c r="DO286">
        <v>0</v>
      </c>
      <c r="DP286">
        <v>1882.1824999999999</v>
      </c>
      <c r="DQ286">
        <v>-20.995762500000001</v>
      </c>
      <c r="DR286">
        <v>1836.655</v>
      </c>
      <c r="DS286">
        <v>1855.7162499999999</v>
      </c>
      <c r="DT286">
        <v>1.3913374999999999</v>
      </c>
      <c r="DU286">
        <v>1795.1075000000001</v>
      </c>
      <c r="DV286">
        <v>32.661749999999998</v>
      </c>
      <c r="DW286">
        <v>3.4429037500000002</v>
      </c>
      <c r="DX286">
        <v>3.3022337500000001</v>
      </c>
      <c r="DY286">
        <v>26.340787500000001</v>
      </c>
      <c r="DZ286">
        <v>25.635862500000002</v>
      </c>
      <c r="EA286">
        <v>1200.0225</v>
      </c>
      <c r="EB286">
        <v>0.95799349999999994</v>
      </c>
      <c r="EC286">
        <v>4.2006775000000003E-2</v>
      </c>
      <c r="ED286">
        <v>0</v>
      </c>
      <c r="EE286">
        <v>630.77887499999997</v>
      </c>
      <c r="EF286">
        <v>5.0001600000000002</v>
      </c>
      <c r="EG286">
        <v>9347.932499999999</v>
      </c>
      <c r="EH286">
        <v>9515.3474999999999</v>
      </c>
      <c r="EI286">
        <v>47.929250000000003</v>
      </c>
      <c r="EJ286">
        <v>50.561999999999998</v>
      </c>
      <c r="EK286">
        <v>49.163749999999993</v>
      </c>
      <c r="EL286">
        <v>49.015500000000003</v>
      </c>
      <c r="EM286">
        <v>49.640500000000003</v>
      </c>
      <c r="EN286">
        <v>1144.825</v>
      </c>
      <c r="EO286">
        <v>50.197500000000012</v>
      </c>
      <c r="EP286">
        <v>0</v>
      </c>
      <c r="EQ286">
        <v>771570</v>
      </c>
      <c r="ER286">
        <v>0</v>
      </c>
      <c r="ES286">
        <v>630.94208000000003</v>
      </c>
      <c r="ET286">
        <v>-1.04792307399949</v>
      </c>
      <c r="EU286">
        <v>-22.82615389131216</v>
      </c>
      <c r="EV286">
        <v>9349.5919999999987</v>
      </c>
      <c r="EW286">
        <v>15</v>
      </c>
      <c r="EX286">
        <v>1658327627.5</v>
      </c>
      <c r="EY286" t="s">
        <v>416</v>
      </c>
      <c r="EZ286">
        <v>1658327627.5</v>
      </c>
      <c r="FA286">
        <v>1658327617.5</v>
      </c>
      <c r="FB286">
        <v>12</v>
      </c>
      <c r="FC286">
        <v>-0.68500000000000005</v>
      </c>
      <c r="FD286">
        <v>-0.255</v>
      </c>
      <c r="FE286">
        <v>-3.9239999999999999</v>
      </c>
      <c r="FF286">
        <v>0.28599999999999998</v>
      </c>
      <c r="FG286">
        <v>1546</v>
      </c>
      <c r="FH286">
        <v>32</v>
      </c>
      <c r="FI286">
        <v>0.03</v>
      </c>
      <c r="FJ286">
        <v>0.04</v>
      </c>
      <c r="FK286">
        <v>-20.880005000000001</v>
      </c>
      <c r="FL286">
        <v>-0.21493733583486521</v>
      </c>
      <c r="FM286">
        <v>0.16065794868290831</v>
      </c>
      <c r="FN286">
        <v>1</v>
      </c>
      <c r="FO286">
        <v>631.03150000000005</v>
      </c>
      <c r="FP286">
        <v>-1.49336898657797</v>
      </c>
      <c r="FQ286">
        <v>0.2456979554129714</v>
      </c>
      <c r="FR286">
        <v>0</v>
      </c>
      <c r="FS286">
        <v>1.3650122499999999</v>
      </c>
      <c r="FT286">
        <v>7.535560975609544E-2</v>
      </c>
      <c r="FU286">
        <v>1.674720088365516E-2</v>
      </c>
      <c r="FV286">
        <v>1</v>
      </c>
      <c r="FW286">
        <v>2</v>
      </c>
      <c r="FX286">
        <v>3</v>
      </c>
      <c r="FY286" t="s">
        <v>417</v>
      </c>
      <c r="FZ286">
        <v>3.3692500000000001</v>
      </c>
      <c r="GA286">
        <v>2.8936500000000001</v>
      </c>
      <c r="GB286">
        <v>0.25900800000000002</v>
      </c>
      <c r="GC286">
        <v>0.26344299999999998</v>
      </c>
      <c r="GD286">
        <v>0.14082600000000001</v>
      </c>
      <c r="GE286">
        <v>0.13927100000000001</v>
      </c>
      <c r="GF286">
        <v>25553.7</v>
      </c>
      <c r="GG286">
        <v>22097.8</v>
      </c>
      <c r="GH286">
        <v>30848.1</v>
      </c>
      <c r="GI286">
        <v>27985</v>
      </c>
      <c r="GJ286">
        <v>34923.199999999997</v>
      </c>
      <c r="GK286">
        <v>33988.5</v>
      </c>
      <c r="GL286">
        <v>40213.199999999997</v>
      </c>
      <c r="GM286">
        <v>39005.800000000003</v>
      </c>
      <c r="GN286">
        <v>2.31115</v>
      </c>
      <c r="GO286">
        <v>1.56728</v>
      </c>
      <c r="GP286">
        <v>0</v>
      </c>
      <c r="GQ286">
        <v>3.3058200000000003E-2</v>
      </c>
      <c r="GR286">
        <v>999.9</v>
      </c>
      <c r="GS286">
        <v>32.844299999999997</v>
      </c>
      <c r="GT286">
        <v>57.9</v>
      </c>
      <c r="GU286">
        <v>40.1</v>
      </c>
      <c r="GV286">
        <v>42.685000000000002</v>
      </c>
      <c r="GW286">
        <v>50.982900000000001</v>
      </c>
      <c r="GX286">
        <v>40.9816</v>
      </c>
      <c r="GY286">
        <v>1</v>
      </c>
      <c r="GZ286">
        <v>0.65618100000000001</v>
      </c>
      <c r="HA286">
        <v>1.70929</v>
      </c>
      <c r="HB286">
        <v>20.1996</v>
      </c>
      <c r="HC286">
        <v>5.2156399999999996</v>
      </c>
      <c r="HD286">
        <v>11.974</v>
      </c>
      <c r="HE286">
        <v>4.9905499999999998</v>
      </c>
      <c r="HF286">
        <v>3.2925300000000002</v>
      </c>
      <c r="HG286">
        <v>8395.7999999999993</v>
      </c>
      <c r="HH286">
        <v>9999</v>
      </c>
      <c r="HI286">
        <v>9999</v>
      </c>
      <c r="HJ286">
        <v>971.3</v>
      </c>
      <c r="HK286">
        <v>4.9712500000000004</v>
      </c>
      <c r="HL286">
        <v>1.8743700000000001</v>
      </c>
      <c r="HM286">
        <v>1.8707199999999999</v>
      </c>
      <c r="HN286">
        <v>1.87032</v>
      </c>
      <c r="HO286">
        <v>1.8748499999999999</v>
      </c>
      <c r="HP286">
        <v>1.8716299999999999</v>
      </c>
      <c r="HQ286">
        <v>1.86707</v>
      </c>
      <c r="HR286">
        <v>1.87805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-3.85</v>
      </c>
      <c r="IG286">
        <v>0.3377</v>
      </c>
      <c r="IH286">
        <v>-2.1003025613674828</v>
      </c>
      <c r="II286">
        <v>1.7196870422270779E-5</v>
      </c>
      <c r="IJ286">
        <v>-2.1741833173098589E-6</v>
      </c>
      <c r="IK286">
        <v>9.0595066644434051E-10</v>
      </c>
      <c r="IL286">
        <v>-0.3055493333670728</v>
      </c>
      <c r="IM286">
        <v>-1.2435942757381079E-3</v>
      </c>
      <c r="IN286">
        <v>8.3241555849602686E-4</v>
      </c>
      <c r="IO286">
        <v>-6.8006265696850886E-6</v>
      </c>
      <c r="IP286">
        <v>17</v>
      </c>
      <c r="IQ286">
        <v>2050</v>
      </c>
      <c r="IR286">
        <v>3</v>
      </c>
      <c r="IS286">
        <v>34</v>
      </c>
      <c r="IT286">
        <v>23.9</v>
      </c>
      <c r="IU286">
        <v>24</v>
      </c>
      <c r="IV286">
        <v>3.4716800000000001</v>
      </c>
      <c r="IW286">
        <v>2.5341800000000001</v>
      </c>
      <c r="IX286">
        <v>1.49902</v>
      </c>
      <c r="IY286">
        <v>2.2802699999999998</v>
      </c>
      <c r="IZ286">
        <v>1.69678</v>
      </c>
      <c r="JA286">
        <v>2.2509800000000002</v>
      </c>
      <c r="JB286">
        <v>44.557299999999998</v>
      </c>
      <c r="JC286">
        <v>13.291499999999999</v>
      </c>
      <c r="JD286">
        <v>18</v>
      </c>
      <c r="JE286">
        <v>697.42700000000002</v>
      </c>
      <c r="JF286">
        <v>285.59500000000003</v>
      </c>
      <c r="JG286">
        <v>29.9999</v>
      </c>
      <c r="JH286">
        <v>35.793300000000002</v>
      </c>
      <c r="JI286">
        <v>30</v>
      </c>
      <c r="JJ286">
        <v>35.538899999999998</v>
      </c>
      <c r="JK286">
        <v>35.5319</v>
      </c>
      <c r="JL286">
        <v>69.524000000000001</v>
      </c>
      <c r="JM286">
        <v>28.500699999999998</v>
      </c>
      <c r="JN286">
        <v>37.554400000000001</v>
      </c>
      <c r="JO286">
        <v>30</v>
      </c>
      <c r="JP286">
        <v>1809.72</v>
      </c>
      <c r="JQ286">
        <v>32.624499999999998</v>
      </c>
      <c r="JR286">
        <v>98.309600000000003</v>
      </c>
      <c r="JS286">
        <v>98.236000000000004</v>
      </c>
    </row>
    <row r="287" spans="1:279" x14ac:dyDescent="0.2">
      <c r="A287">
        <v>272</v>
      </c>
      <c r="B287">
        <v>1658329062.5999999</v>
      </c>
      <c r="C287">
        <v>1081.5</v>
      </c>
      <c r="D287" t="s">
        <v>964</v>
      </c>
      <c r="E287" t="s">
        <v>965</v>
      </c>
      <c r="F287">
        <v>4</v>
      </c>
      <c r="G287">
        <v>1658329060.5999999</v>
      </c>
      <c r="H287">
        <f t="shared" si="200"/>
        <v>1.5221701578883699E-3</v>
      </c>
      <c r="I287">
        <f t="shared" si="201"/>
        <v>1.52217015788837</v>
      </c>
      <c r="J287">
        <f t="shared" si="202"/>
        <v>9.9912648877055066</v>
      </c>
      <c r="K287">
        <f t="shared" si="203"/>
        <v>1781.3971428571431</v>
      </c>
      <c r="L287">
        <f t="shared" si="204"/>
        <v>1548.5106254756947</v>
      </c>
      <c r="M287">
        <f t="shared" si="205"/>
        <v>156.71743705521556</v>
      </c>
      <c r="N287">
        <f t="shared" si="206"/>
        <v>180.28678009251226</v>
      </c>
      <c r="O287">
        <f t="shared" si="207"/>
        <v>8.7345410439253549E-2</v>
      </c>
      <c r="P287">
        <f t="shared" si="208"/>
        <v>2.7668679923580868</v>
      </c>
      <c r="Q287">
        <f t="shared" si="209"/>
        <v>8.5841999676915068E-2</v>
      </c>
      <c r="R287">
        <f t="shared" si="210"/>
        <v>5.3784169840661436E-2</v>
      </c>
      <c r="S287">
        <f t="shared" si="211"/>
        <v>194.44515046959174</v>
      </c>
      <c r="T287">
        <f t="shared" si="212"/>
        <v>34.655630757106209</v>
      </c>
      <c r="U287">
        <f t="shared" si="213"/>
        <v>33.384457142857137</v>
      </c>
      <c r="V287">
        <f t="shared" si="214"/>
        <v>5.1622732824862361</v>
      </c>
      <c r="W287">
        <f t="shared" si="215"/>
        <v>64.934761865810174</v>
      </c>
      <c r="X287">
        <f t="shared" si="216"/>
        <v>3.4439821092467655</v>
      </c>
      <c r="Y287">
        <f t="shared" si="217"/>
        <v>5.3037572022884572</v>
      </c>
      <c r="Z287">
        <f t="shared" si="218"/>
        <v>1.7182911732394706</v>
      </c>
      <c r="AA287">
        <f t="shared" si="219"/>
        <v>-67.127703962877106</v>
      </c>
      <c r="AB287">
        <f t="shared" si="220"/>
        <v>72.109645937093973</v>
      </c>
      <c r="AC287">
        <f t="shared" si="221"/>
        <v>6.0054289366783742</v>
      </c>
      <c r="AD287">
        <f t="shared" si="222"/>
        <v>205.43252138048697</v>
      </c>
      <c r="AE287">
        <f t="shared" si="223"/>
        <v>19.629425992850802</v>
      </c>
      <c r="AF287">
        <f t="shared" si="224"/>
        <v>1.5719993162168051</v>
      </c>
      <c r="AG287">
        <f t="shared" si="225"/>
        <v>9.9912648877055066</v>
      </c>
      <c r="AH287">
        <v>1863.1059347972091</v>
      </c>
      <c r="AI287">
        <v>1846.762666666667</v>
      </c>
      <c r="AJ287">
        <v>1.739277647266958</v>
      </c>
      <c r="AK287">
        <v>64.333968966541633</v>
      </c>
      <c r="AL287">
        <f t="shared" si="226"/>
        <v>1.52217015788837</v>
      </c>
      <c r="AM287">
        <v>32.628427281192707</v>
      </c>
      <c r="AN287">
        <v>34.022199999999977</v>
      </c>
      <c r="AO287">
        <v>-6.7876338401800709E-3</v>
      </c>
      <c r="AP287">
        <v>90.117840984765252</v>
      </c>
      <c r="AQ287">
        <v>11</v>
      </c>
      <c r="AR287">
        <v>2</v>
      </c>
      <c r="AS287">
        <f t="shared" si="227"/>
        <v>1</v>
      </c>
      <c r="AT287">
        <f t="shared" si="228"/>
        <v>0</v>
      </c>
      <c r="AU287">
        <f t="shared" si="229"/>
        <v>47181.677465595727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1009.6021712277679</v>
      </c>
      <c r="BI287">
        <f t="shared" si="233"/>
        <v>9.9912648877055066</v>
      </c>
      <c r="BJ287" t="e">
        <f t="shared" si="234"/>
        <v>#DIV/0!</v>
      </c>
      <c r="BK287">
        <f t="shared" si="235"/>
        <v>9.8962395015010918E-3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253</v>
      </c>
      <c r="CG287">
        <v>1000</v>
      </c>
      <c r="CH287" t="s">
        <v>414</v>
      </c>
      <c r="CI287">
        <v>1110.1500000000001</v>
      </c>
      <c r="CJ287">
        <v>1175.8634999999999</v>
      </c>
      <c r="CK287">
        <v>1152.67</v>
      </c>
      <c r="CL287">
        <v>1.3005735999999999E-4</v>
      </c>
      <c r="CM287">
        <v>6.5004835999999994E-4</v>
      </c>
      <c r="CN287">
        <v>4.7597999359999997E-2</v>
      </c>
      <c r="CO287">
        <v>5.5000000000000003E-4</v>
      </c>
      <c r="CP287">
        <f t="shared" si="246"/>
        <v>1200.1142857142861</v>
      </c>
      <c r="CQ287">
        <f t="shared" si="247"/>
        <v>1009.6021712277679</v>
      </c>
      <c r="CR287">
        <f t="shared" si="248"/>
        <v>0.84125502316379075</v>
      </c>
      <c r="CS287">
        <f t="shared" si="249"/>
        <v>0.16202219470611628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1658329060.5999999</v>
      </c>
      <c r="CZ287">
        <v>1781.3971428571431</v>
      </c>
      <c r="DA287">
        <v>1802.09</v>
      </c>
      <c r="DB287">
        <v>34.029671428571433</v>
      </c>
      <c r="DC287">
        <v>32.62875714285714</v>
      </c>
      <c r="DD287">
        <v>1785.244285714286</v>
      </c>
      <c r="DE287">
        <v>33.692285714285717</v>
      </c>
      <c r="DF287">
        <v>650.36300000000006</v>
      </c>
      <c r="DG287">
        <v>101.1052857142857</v>
      </c>
      <c r="DH287">
        <v>9.9985000000000004E-2</v>
      </c>
      <c r="DI287">
        <v>33.867871428571434</v>
      </c>
      <c r="DJ287">
        <v>999.89999999999986</v>
      </c>
      <c r="DK287">
        <v>33.384457142857137</v>
      </c>
      <c r="DL287">
        <v>0</v>
      </c>
      <c r="DM287">
        <v>0</v>
      </c>
      <c r="DN287">
        <v>9000.7171428571419</v>
      </c>
      <c r="DO287">
        <v>0</v>
      </c>
      <c r="DP287">
        <v>1882.204285714286</v>
      </c>
      <c r="DQ287">
        <v>-20.692242857142858</v>
      </c>
      <c r="DR287">
        <v>1844.1557142857141</v>
      </c>
      <c r="DS287">
        <v>1862.8742857142861</v>
      </c>
      <c r="DT287">
        <v>1.4009199999999999</v>
      </c>
      <c r="DU287">
        <v>1802.09</v>
      </c>
      <c r="DV287">
        <v>32.62875714285714</v>
      </c>
      <c r="DW287">
        <v>3.4405757142857141</v>
      </c>
      <c r="DX287">
        <v>3.2989385714285722</v>
      </c>
      <c r="DY287">
        <v>26.329314285714279</v>
      </c>
      <c r="DZ287">
        <v>25.619014285714279</v>
      </c>
      <c r="EA287">
        <v>1200.1142857142861</v>
      </c>
      <c r="EB287">
        <v>0.95798914285714276</v>
      </c>
      <c r="EC287">
        <v>4.2011114285714288E-2</v>
      </c>
      <c r="ED287">
        <v>0</v>
      </c>
      <c r="EE287">
        <v>630.67442857142862</v>
      </c>
      <c r="EF287">
        <v>5.0001600000000002</v>
      </c>
      <c r="EG287">
        <v>9346.1771428571428</v>
      </c>
      <c r="EH287">
        <v>9516.057142857142</v>
      </c>
      <c r="EI287">
        <v>47.936999999999998</v>
      </c>
      <c r="EJ287">
        <v>50.561999999999998</v>
      </c>
      <c r="EK287">
        <v>49.125</v>
      </c>
      <c r="EL287">
        <v>49.035285714285713</v>
      </c>
      <c r="EM287">
        <v>49.642714285714291</v>
      </c>
      <c r="EN287">
        <v>1144.908571428572</v>
      </c>
      <c r="EO287">
        <v>50.205714285714294</v>
      </c>
      <c r="EP287">
        <v>0</v>
      </c>
      <c r="EQ287">
        <v>771574.20000004768</v>
      </c>
      <c r="ER287">
        <v>0</v>
      </c>
      <c r="ES287">
        <v>630.86284615384625</v>
      </c>
      <c r="ET287">
        <v>-1.995897431314466</v>
      </c>
      <c r="EU287">
        <v>-25.01401703601482</v>
      </c>
      <c r="EV287">
        <v>9347.9253846153842</v>
      </c>
      <c r="EW287">
        <v>15</v>
      </c>
      <c r="EX287">
        <v>1658327627.5</v>
      </c>
      <c r="EY287" t="s">
        <v>416</v>
      </c>
      <c r="EZ287">
        <v>1658327627.5</v>
      </c>
      <c r="FA287">
        <v>1658327617.5</v>
      </c>
      <c r="FB287">
        <v>12</v>
      </c>
      <c r="FC287">
        <v>-0.68500000000000005</v>
      </c>
      <c r="FD287">
        <v>-0.255</v>
      </c>
      <c r="FE287">
        <v>-3.9239999999999999</v>
      </c>
      <c r="FF287">
        <v>0.28599999999999998</v>
      </c>
      <c r="FG287">
        <v>1546</v>
      </c>
      <c r="FH287">
        <v>32</v>
      </c>
      <c r="FI287">
        <v>0.03</v>
      </c>
      <c r="FJ287">
        <v>0.04</v>
      </c>
      <c r="FK287">
        <v>-20.866342499999998</v>
      </c>
      <c r="FL287">
        <v>0.67196510318951042</v>
      </c>
      <c r="FM287">
        <v>0.17712185761150409</v>
      </c>
      <c r="FN287">
        <v>0</v>
      </c>
      <c r="FO287">
        <v>630.91552941176462</v>
      </c>
      <c r="FP287">
        <v>-1.609656223871232</v>
      </c>
      <c r="FQ287">
        <v>0.24796800496815219</v>
      </c>
      <c r="FR287">
        <v>0</v>
      </c>
      <c r="FS287">
        <v>1.37349575</v>
      </c>
      <c r="FT287">
        <v>0.1555442026266424</v>
      </c>
      <c r="FU287">
        <v>2.1969495088360588E-2</v>
      </c>
      <c r="FV287">
        <v>0</v>
      </c>
      <c r="FW287">
        <v>0</v>
      </c>
      <c r="FX287">
        <v>3</v>
      </c>
      <c r="FY287" t="s">
        <v>428</v>
      </c>
      <c r="FZ287">
        <v>3.3692299999999999</v>
      </c>
      <c r="GA287">
        <v>2.8936700000000002</v>
      </c>
      <c r="GB287">
        <v>0.25958500000000001</v>
      </c>
      <c r="GC287">
        <v>0.26399400000000001</v>
      </c>
      <c r="GD287">
        <v>0.140767</v>
      </c>
      <c r="GE287">
        <v>0.13927600000000001</v>
      </c>
      <c r="GF287">
        <v>25533.8</v>
      </c>
      <c r="GG287">
        <v>22081</v>
      </c>
      <c r="GH287">
        <v>30848.2</v>
      </c>
      <c r="GI287">
        <v>27984.7</v>
      </c>
      <c r="GJ287">
        <v>34925.699999999997</v>
      </c>
      <c r="GK287">
        <v>33988.1</v>
      </c>
      <c r="GL287">
        <v>40213.199999999997</v>
      </c>
      <c r="GM287">
        <v>39005.5</v>
      </c>
      <c r="GN287">
        <v>2.3112499999999998</v>
      </c>
      <c r="GO287">
        <v>1.5669999999999999</v>
      </c>
      <c r="GP287">
        <v>0</v>
      </c>
      <c r="GQ287">
        <v>3.38778E-2</v>
      </c>
      <c r="GR287">
        <v>999.9</v>
      </c>
      <c r="GS287">
        <v>32.842799999999997</v>
      </c>
      <c r="GT287">
        <v>57.9</v>
      </c>
      <c r="GU287">
        <v>40.1</v>
      </c>
      <c r="GV287">
        <v>42.681899999999999</v>
      </c>
      <c r="GW287">
        <v>50.802900000000001</v>
      </c>
      <c r="GX287">
        <v>41.5184</v>
      </c>
      <c r="GY287">
        <v>1</v>
      </c>
      <c r="GZ287">
        <v>0.656115</v>
      </c>
      <c r="HA287">
        <v>1.7088300000000001</v>
      </c>
      <c r="HB287">
        <v>20.1996</v>
      </c>
      <c r="HC287">
        <v>5.2156399999999996</v>
      </c>
      <c r="HD287">
        <v>11.974</v>
      </c>
      <c r="HE287">
        <v>4.9904000000000002</v>
      </c>
      <c r="HF287">
        <v>3.2926500000000001</v>
      </c>
      <c r="HG287">
        <v>8396</v>
      </c>
      <c r="HH287">
        <v>9999</v>
      </c>
      <c r="HI287">
        <v>9999</v>
      </c>
      <c r="HJ287">
        <v>971.3</v>
      </c>
      <c r="HK287">
        <v>4.9712699999999996</v>
      </c>
      <c r="HL287">
        <v>1.87436</v>
      </c>
      <c r="HM287">
        <v>1.8707</v>
      </c>
      <c r="HN287">
        <v>1.8703399999999999</v>
      </c>
      <c r="HO287">
        <v>1.87487</v>
      </c>
      <c r="HP287">
        <v>1.8716299999999999</v>
      </c>
      <c r="HQ287">
        <v>1.86707</v>
      </c>
      <c r="HR287">
        <v>1.87805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-3.84</v>
      </c>
      <c r="IG287">
        <v>0.33710000000000001</v>
      </c>
      <c r="IH287">
        <v>-2.1003025613674828</v>
      </c>
      <c r="II287">
        <v>1.7196870422270779E-5</v>
      </c>
      <c r="IJ287">
        <v>-2.1741833173098589E-6</v>
      </c>
      <c r="IK287">
        <v>9.0595066644434051E-10</v>
      </c>
      <c r="IL287">
        <v>-0.3055493333670728</v>
      </c>
      <c r="IM287">
        <v>-1.2435942757381079E-3</v>
      </c>
      <c r="IN287">
        <v>8.3241555849602686E-4</v>
      </c>
      <c r="IO287">
        <v>-6.8006265696850886E-6</v>
      </c>
      <c r="IP287">
        <v>17</v>
      </c>
      <c r="IQ287">
        <v>2050</v>
      </c>
      <c r="IR287">
        <v>3</v>
      </c>
      <c r="IS287">
        <v>34</v>
      </c>
      <c r="IT287">
        <v>23.9</v>
      </c>
      <c r="IU287">
        <v>24.1</v>
      </c>
      <c r="IV287">
        <v>3.4826700000000002</v>
      </c>
      <c r="IW287">
        <v>2.5341800000000001</v>
      </c>
      <c r="IX287">
        <v>1.49902</v>
      </c>
      <c r="IY287">
        <v>2.2814899999999998</v>
      </c>
      <c r="IZ287">
        <v>1.69678</v>
      </c>
      <c r="JA287">
        <v>2.2814899999999998</v>
      </c>
      <c r="JB287">
        <v>44.5852</v>
      </c>
      <c r="JC287">
        <v>13.2827</v>
      </c>
      <c r="JD287">
        <v>18</v>
      </c>
      <c r="JE287">
        <v>697.51</v>
      </c>
      <c r="JF287">
        <v>285.45100000000002</v>
      </c>
      <c r="JG287">
        <v>29.9999</v>
      </c>
      <c r="JH287">
        <v>35.790199999999999</v>
      </c>
      <c r="JI287">
        <v>29.9999</v>
      </c>
      <c r="JJ287">
        <v>35.538899999999998</v>
      </c>
      <c r="JK287">
        <v>35.529899999999998</v>
      </c>
      <c r="JL287">
        <v>69.736800000000002</v>
      </c>
      <c r="JM287">
        <v>28.500699999999998</v>
      </c>
      <c r="JN287">
        <v>37.554400000000001</v>
      </c>
      <c r="JO287">
        <v>30</v>
      </c>
      <c r="JP287">
        <v>1816.4</v>
      </c>
      <c r="JQ287">
        <v>32.635300000000001</v>
      </c>
      <c r="JR287">
        <v>98.309799999999996</v>
      </c>
      <c r="JS287">
        <v>98.235100000000003</v>
      </c>
    </row>
    <row r="288" spans="1:279" x14ac:dyDescent="0.2">
      <c r="A288">
        <v>273</v>
      </c>
      <c r="B288">
        <v>1658329066.5999999</v>
      </c>
      <c r="C288">
        <v>1085.5</v>
      </c>
      <c r="D288" t="s">
        <v>966</v>
      </c>
      <c r="E288" t="s">
        <v>967</v>
      </c>
      <c r="F288">
        <v>4</v>
      </c>
      <c r="G288">
        <v>1658329064.2874999</v>
      </c>
      <c r="H288">
        <f t="shared" si="200"/>
        <v>1.5365357999386849E-3</v>
      </c>
      <c r="I288">
        <f t="shared" si="201"/>
        <v>1.5365357999386848</v>
      </c>
      <c r="J288">
        <f t="shared" si="202"/>
        <v>10.186703329791875</v>
      </c>
      <c r="K288">
        <f t="shared" si="203"/>
        <v>1787.6075000000001</v>
      </c>
      <c r="L288">
        <f t="shared" si="204"/>
        <v>1552.031945169879</v>
      </c>
      <c r="M288">
        <f t="shared" si="205"/>
        <v>157.07036619941732</v>
      </c>
      <c r="N288">
        <f t="shared" si="206"/>
        <v>180.91133080066331</v>
      </c>
      <c r="O288">
        <f t="shared" si="207"/>
        <v>8.7920832510159308E-2</v>
      </c>
      <c r="P288">
        <f t="shared" si="208"/>
        <v>2.7665078227833368</v>
      </c>
      <c r="Q288">
        <f t="shared" si="209"/>
        <v>8.6397539479285163E-2</v>
      </c>
      <c r="R288">
        <f t="shared" si="210"/>
        <v>5.4133125664007936E-2</v>
      </c>
      <c r="S288">
        <f t="shared" si="211"/>
        <v>194.43236511246775</v>
      </c>
      <c r="T288">
        <f t="shared" si="212"/>
        <v>34.653565959947038</v>
      </c>
      <c r="U288">
        <f t="shared" si="213"/>
        <v>33.396937499999993</v>
      </c>
      <c r="V288">
        <f t="shared" si="214"/>
        <v>5.165884276064368</v>
      </c>
      <c r="W288">
        <f t="shared" si="215"/>
        <v>64.90181836433311</v>
      </c>
      <c r="X288">
        <f t="shared" si="216"/>
        <v>3.4425887231287535</v>
      </c>
      <c r="Y288">
        <f t="shared" si="217"/>
        <v>5.3043024215491528</v>
      </c>
      <c r="Z288">
        <f t="shared" si="218"/>
        <v>1.7232955529356144</v>
      </c>
      <c r="AA288">
        <f t="shared" si="219"/>
        <v>-67.761228777295997</v>
      </c>
      <c r="AB288">
        <f t="shared" si="220"/>
        <v>70.513431394725401</v>
      </c>
      <c r="AC288">
        <f t="shared" si="221"/>
        <v>5.8736690079856961</v>
      </c>
      <c r="AD288">
        <f t="shared" si="222"/>
        <v>203.05823673788285</v>
      </c>
      <c r="AE288">
        <f t="shared" si="223"/>
        <v>19.738497289567011</v>
      </c>
      <c r="AF288">
        <f t="shared" si="224"/>
        <v>1.5481102676490399</v>
      </c>
      <c r="AG288">
        <f t="shared" si="225"/>
        <v>10.186703329791875</v>
      </c>
      <c r="AH288">
        <v>1870.229730368527</v>
      </c>
      <c r="AI288">
        <v>1853.704787878788</v>
      </c>
      <c r="AJ288">
        <v>1.737965889112163</v>
      </c>
      <c r="AK288">
        <v>64.333968966541633</v>
      </c>
      <c r="AL288">
        <f t="shared" si="226"/>
        <v>1.5365357999386848</v>
      </c>
      <c r="AM288">
        <v>32.634830728066753</v>
      </c>
      <c r="AN288">
        <v>34.013590303030298</v>
      </c>
      <c r="AO288">
        <v>-1.709557442476944E-3</v>
      </c>
      <c r="AP288">
        <v>90.117840984765252</v>
      </c>
      <c r="AQ288">
        <v>11</v>
      </c>
      <c r="AR288">
        <v>2</v>
      </c>
      <c r="AS288">
        <f t="shared" si="227"/>
        <v>1</v>
      </c>
      <c r="AT288">
        <f t="shared" si="228"/>
        <v>0</v>
      </c>
      <c r="AU288">
        <f t="shared" si="229"/>
        <v>47171.502444889607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1009.5364497992061</v>
      </c>
      <c r="BI288">
        <f t="shared" si="233"/>
        <v>10.186703329791875</v>
      </c>
      <c r="BJ288" t="e">
        <f t="shared" si="234"/>
        <v>#DIV/0!</v>
      </c>
      <c r="BK288">
        <f t="shared" si="235"/>
        <v>1.0090476011854728E-2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253</v>
      </c>
      <c r="CG288">
        <v>1000</v>
      </c>
      <c r="CH288" t="s">
        <v>414</v>
      </c>
      <c r="CI288">
        <v>1110.1500000000001</v>
      </c>
      <c r="CJ288">
        <v>1175.8634999999999</v>
      </c>
      <c r="CK288">
        <v>1152.67</v>
      </c>
      <c r="CL288">
        <v>1.3005735999999999E-4</v>
      </c>
      <c r="CM288">
        <v>6.5004835999999994E-4</v>
      </c>
      <c r="CN288">
        <v>4.7597999359999997E-2</v>
      </c>
      <c r="CO288">
        <v>5.5000000000000003E-4</v>
      </c>
      <c r="CP288">
        <f t="shared" si="246"/>
        <v>1200.0362500000001</v>
      </c>
      <c r="CQ288">
        <f t="shared" si="247"/>
        <v>1009.5364497992061</v>
      </c>
      <c r="CR288">
        <f t="shared" si="248"/>
        <v>0.8412549619223636</v>
      </c>
      <c r="CS288">
        <f t="shared" si="249"/>
        <v>0.16202207651016187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1658329064.2874999</v>
      </c>
      <c r="CZ288">
        <v>1787.6075000000001</v>
      </c>
      <c r="DA288">
        <v>1808.3712499999999</v>
      </c>
      <c r="DB288">
        <v>34.016649999999998</v>
      </c>
      <c r="DC288">
        <v>32.636962500000003</v>
      </c>
      <c r="DD288">
        <v>1791.4449999999999</v>
      </c>
      <c r="DE288">
        <v>33.679675000000003</v>
      </c>
      <c r="DF288">
        <v>650.34237499999995</v>
      </c>
      <c r="DG288">
        <v>101.10325</v>
      </c>
      <c r="DH288">
        <v>9.9799775000000007E-2</v>
      </c>
      <c r="DI288">
        <v>33.869712499999999</v>
      </c>
      <c r="DJ288">
        <v>999.9</v>
      </c>
      <c r="DK288">
        <v>33.396937499999993</v>
      </c>
      <c r="DL288">
        <v>0</v>
      </c>
      <c r="DM288">
        <v>0</v>
      </c>
      <c r="DN288">
        <v>8998.9850000000006</v>
      </c>
      <c r="DO288">
        <v>0</v>
      </c>
      <c r="DP288">
        <v>1881.5462500000001</v>
      </c>
      <c r="DQ288">
        <v>-20.763212500000002</v>
      </c>
      <c r="DR288">
        <v>1850.5550000000001</v>
      </c>
      <c r="DS288">
        <v>1869.3824999999999</v>
      </c>
      <c r="DT288">
        <v>1.37966875</v>
      </c>
      <c r="DU288">
        <v>1808.3712499999999</v>
      </c>
      <c r="DV288">
        <v>32.636962500000003</v>
      </c>
      <c r="DW288">
        <v>3.4391937499999998</v>
      </c>
      <c r="DX288">
        <v>3.2997049999999999</v>
      </c>
      <c r="DY288">
        <v>26.322512499999998</v>
      </c>
      <c r="DZ288">
        <v>25.622949999999999</v>
      </c>
      <c r="EA288">
        <v>1200.0362500000001</v>
      </c>
      <c r="EB288">
        <v>0.95799224999999999</v>
      </c>
      <c r="EC288">
        <v>4.2008100000000007E-2</v>
      </c>
      <c r="ED288">
        <v>0</v>
      </c>
      <c r="EE288">
        <v>630.60962500000005</v>
      </c>
      <c r="EF288">
        <v>5.0001600000000002</v>
      </c>
      <c r="EG288">
        <v>9344.1450000000004</v>
      </c>
      <c r="EH288">
        <v>9515.4537500000006</v>
      </c>
      <c r="EI288">
        <v>47.905999999999999</v>
      </c>
      <c r="EJ288">
        <v>50.561999999999998</v>
      </c>
      <c r="EK288">
        <v>49.140500000000003</v>
      </c>
      <c r="EL288">
        <v>49.015374999999999</v>
      </c>
      <c r="EM288">
        <v>49.617125000000001</v>
      </c>
      <c r="EN288">
        <v>1144.8362500000001</v>
      </c>
      <c r="EO288">
        <v>50.2</v>
      </c>
      <c r="EP288">
        <v>0</v>
      </c>
      <c r="EQ288">
        <v>771578.40000009537</v>
      </c>
      <c r="ER288">
        <v>0</v>
      </c>
      <c r="ES288">
        <v>630.75927999999999</v>
      </c>
      <c r="ET288">
        <v>-0.93038462042651504</v>
      </c>
      <c r="EU288">
        <v>-35.299230834435178</v>
      </c>
      <c r="EV288">
        <v>9345.8644000000004</v>
      </c>
      <c r="EW288">
        <v>15</v>
      </c>
      <c r="EX288">
        <v>1658327627.5</v>
      </c>
      <c r="EY288" t="s">
        <v>416</v>
      </c>
      <c r="EZ288">
        <v>1658327627.5</v>
      </c>
      <c r="FA288">
        <v>1658327617.5</v>
      </c>
      <c r="FB288">
        <v>12</v>
      </c>
      <c r="FC288">
        <v>-0.68500000000000005</v>
      </c>
      <c r="FD288">
        <v>-0.255</v>
      </c>
      <c r="FE288">
        <v>-3.9239999999999999</v>
      </c>
      <c r="FF288">
        <v>0.28599999999999998</v>
      </c>
      <c r="FG288">
        <v>1546</v>
      </c>
      <c r="FH288">
        <v>32</v>
      </c>
      <c r="FI288">
        <v>0.03</v>
      </c>
      <c r="FJ288">
        <v>0.04</v>
      </c>
      <c r="FK288">
        <v>-20.829965000000001</v>
      </c>
      <c r="FL288">
        <v>0.59050356472805843</v>
      </c>
      <c r="FM288">
        <v>0.17436905337530501</v>
      </c>
      <c r="FN288">
        <v>0</v>
      </c>
      <c r="FO288">
        <v>630.83144117647055</v>
      </c>
      <c r="FP288">
        <v>-1.555217723917292</v>
      </c>
      <c r="FQ288">
        <v>0.2382758153628915</v>
      </c>
      <c r="FR288">
        <v>0</v>
      </c>
      <c r="FS288">
        <v>1.3759297500000001</v>
      </c>
      <c r="FT288">
        <v>0.142148105065663</v>
      </c>
      <c r="FU288">
        <v>2.1957184642788331E-2</v>
      </c>
      <c r="FV288">
        <v>0</v>
      </c>
      <c r="FW288">
        <v>0</v>
      </c>
      <c r="FX288">
        <v>3</v>
      </c>
      <c r="FY288" t="s">
        <v>428</v>
      </c>
      <c r="FZ288">
        <v>3.3691800000000001</v>
      </c>
      <c r="GA288">
        <v>2.8933599999999999</v>
      </c>
      <c r="GB288">
        <v>0.260158</v>
      </c>
      <c r="GC288">
        <v>0.26458199999999998</v>
      </c>
      <c r="GD288">
        <v>0.14074400000000001</v>
      </c>
      <c r="GE288">
        <v>0.13931399999999999</v>
      </c>
      <c r="GF288">
        <v>25513.4</v>
      </c>
      <c r="GG288">
        <v>22063.4</v>
      </c>
      <c r="GH288">
        <v>30847.599999999999</v>
      </c>
      <c r="GI288">
        <v>27984.799999999999</v>
      </c>
      <c r="GJ288">
        <v>34926</v>
      </c>
      <c r="GK288">
        <v>33986.300000000003</v>
      </c>
      <c r="GL288">
        <v>40212.5</v>
      </c>
      <c r="GM288">
        <v>39005.199999999997</v>
      </c>
      <c r="GN288">
        <v>2.31087</v>
      </c>
      <c r="GO288">
        <v>1.5670999999999999</v>
      </c>
      <c r="GP288">
        <v>0</v>
      </c>
      <c r="GQ288">
        <v>3.4213100000000003E-2</v>
      </c>
      <c r="GR288">
        <v>999.9</v>
      </c>
      <c r="GS288">
        <v>32.8446</v>
      </c>
      <c r="GT288">
        <v>57.8</v>
      </c>
      <c r="GU288">
        <v>40.1</v>
      </c>
      <c r="GV288">
        <v>42.613100000000003</v>
      </c>
      <c r="GW288">
        <v>50.562899999999999</v>
      </c>
      <c r="GX288">
        <v>40.793300000000002</v>
      </c>
      <c r="GY288">
        <v>1</v>
      </c>
      <c r="GZ288">
        <v>0.656026</v>
      </c>
      <c r="HA288">
        <v>1.7077500000000001</v>
      </c>
      <c r="HB288">
        <v>20.1995</v>
      </c>
      <c r="HC288">
        <v>5.2153400000000003</v>
      </c>
      <c r="HD288">
        <v>11.974</v>
      </c>
      <c r="HE288">
        <v>4.9905999999999997</v>
      </c>
      <c r="HF288">
        <v>3.2925800000000001</v>
      </c>
      <c r="HG288">
        <v>8396</v>
      </c>
      <c r="HH288">
        <v>9999</v>
      </c>
      <c r="HI288">
        <v>9999</v>
      </c>
      <c r="HJ288">
        <v>971.3</v>
      </c>
      <c r="HK288">
        <v>4.9712699999999996</v>
      </c>
      <c r="HL288">
        <v>1.87439</v>
      </c>
      <c r="HM288">
        <v>1.8707199999999999</v>
      </c>
      <c r="HN288">
        <v>1.8703700000000001</v>
      </c>
      <c r="HO288">
        <v>1.8749</v>
      </c>
      <c r="HP288">
        <v>1.87164</v>
      </c>
      <c r="HQ288">
        <v>1.86707</v>
      </c>
      <c r="HR288">
        <v>1.87805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-3.84</v>
      </c>
      <c r="IG288">
        <v>0.33689999999999998</v>
      </c>
      <c r="IH288">
        <v>-2.1003025613674828</v>
      </c>
      <c r="II288">
        <v>1.7196870422270779E-5</v>
      </c>
      <c r="IJ288">
        <v>-2.1741833173098589E-6</v>
      </c>
      <c r="IK288">
        <v>9.0595066644434051E-10</v>
      </c>
      <c r="IL288">
        <v>-0.3055493333670728</v>
      </c>
      <c r="IM288">
        <v>-1.2435942757381079E-3</v>
      </c>
      <c r="IN288">
        <v>8.3241555849602686E-4</v>
      </c>
      <c r="IO288">
        <v>-6.8006265696850886E-6</v>
      </c>
      <c r="IP288">
        <v>17</v>
      </c>
      <c r="IQ288">
        <v>2050</v>
      </c>
      <c r="IR288">
        <v>3</v>
      </c>
      <c r="IS288">
        <v>34</v>
      </c>
      <c r="IT288">
        <v>24</v>
      </c>
      <c r="IU288">
        <v>24.2</v>
      </c>
      <c r="IV288">
        <v>3.4924300000000001</v>
      </c>
      <c r="IW288">
        <v>2.5280800000000001</v>
      </c>
      <c r="IX288">
        <v>1.49902</v>
      </c>
      <c r="IY288">
        <v>2.2827099999999998</v>
      </c>
      <c r="IZ288">
        <v>1.69678</v>
      </c>
      <c r="JA288">
        <v>2.36938</v>
      </c>
      <c r="JB288">
        <v>44.613199999999999</v>
      </c>
      <c r="JC288">
        <v>13.3002</v>
      </c>
      <c r="JD288">
        <v>18</v>
      </c>
      <c r="JE288">
        <v>697.202</v>
      </c>
      <c r="JF288">
        <v>285.5</v>
      </c>
      <c r="JG288">
        <v>29.9998</v>
      </c>
      <c r="JH288">
        <v>35.79</v>
      </c>
      <c r="JI288">
        <v>29.9999</v>
      </c>
      <c r="JJ288">
        <v>35.538899999999998</v>
      </c>
      <c r="JK288">
        <v>35.529899999999998</v>
      </c>
      <c r="JL288">
        <v>69.942800000000005</v>
      </c>
      <c r="JM288">
        <v>28.500699999999998</v>
      </c>
      <c r="JN288">
        <v>37.174999999999997</v>
      </c>
      <c r="JO288">
        <v>30</v>
      </c>
      <c r="JP288">
        <v>1823.18</v>
      </c>
      <c r="JQ288">
        <v>32.6434</v>
      </c>
      <c r="JR288">
        <v>98.308000000000007</v>
      </c>
      <c r="JS288">
        <v>98.234800000000007</v>
      </c>
    </row>
    <row r="289" spans="1:279" x14ac:dyDescent="0.2">
      <c r="A289">
        <v>274</v>
      </c>
      <c r="B289">
        <v>1658329070.5999999</v>
      </c>
      <c r="C289">
        <v>1089.5</v>
      </c>
      <c r="D289" t="s">
        <v>968</v>
      </c>
      <c r="E289" t="s">
        <v>969</v>
      </c>
      <c r="F289">
        <v>4</v>
      </c>
      <c r="G289">
        <v>1658329068.5999999</v>
      </c>
      <c r="H289">
        <f t="shared" si="200"/>
        <v>1.5173415720981002E-3</v>
      </c>
      <c r="I289">
        <f t="shared" si="201"/>
        <v>1.5173415720981003</v>
      </c>
      <c r="J289">
        <f t="shared" si="202"/>
        <v>10.220464411687519</v>
      </c>
      <c r="K289">
        <f t="shared" si="203"/>
        <v>1794.9028571428571</v>
      </c>
      <c r="L289">
        <f t="shared" si="204"/>
        <v>1555.8253863819</v>
      </c>
      <c r="M289">
        <f t="shared" si="205"/>
        <v>157.45418935453247</v>
      </c>
      <c r="N289">
        <f t="shared" si="206"/>
        <v>181.64954551795108</v>
      </c>
      <c r="O289">
        <f t="shared" si="207"/>
        <v>8.6682898780446896E-2</v>
      </c>
      <c r="P289">
        <f t="shared" si="208"/>
        <v>2.7681085310381013</v>
      </c>
      <c r="Q289">
        <f t="shared" si="209"/>
        <v>8.5202651183135469E-2</v>
      </c>
      <c r="R289">
        <f t="shared" si="210"/>
        <v>5.338254583929368E-2</v>
      </c>
      <c r="S289">
        <f t="shared" si="211"/>
        <v>194.43538889819931</v>
      </c>
      <c r="T289">
        <f t="shared" si="212"/>
        <v>34.659631136360993</v>
      </c>
      <c r="U289">
        <f t="shared" si="213"/>
        <v>33.401871428571432</v>
      </c>
      <c r="V289">
        <f t="shared" si="214"/>
        <v>5.1673124360229528</v>
      </c>
      <c r="W289">
        <f t="shared" si="215"/>
        <v>64.880304838198256</v>
      </c>
      <c r="X289">
        <f t="shared" si="216"/>
        <v>3.4416839967212618</v>
      </c>
      <c r="Y289">
        <f t="shared" si="217"/>
        <v>5.3046668096031686</v>
      </c>
      <c r="Z289">
        <f t="shared" si="218"/>
        <v>1.725628439301691</v>
      </c>
      <c r="AA289">
        <f t="shared" si="219"/>
        <v>-66.914763329526224</v>
      </c>
      <c r="AB289">
        <f t="shared" si="220"/>
        <v>70.001530872286381</v>
      </c>
      <c r="AC289">
        <f t="shared" si="221"/>
        <v>5.8278322014657942</v>
      </c>
      <c r="AD289">
        <f t="shared" si="222"/>
        <v>203.34998864242522</v>
      </c>
      <c r="AE289">
        <f t="shared" si="223"/>
        <v>19.764520502824951</v>
      </c>
      <c r="AF289">
        <f t="shared" si="224"/>
        <v>1.5277129984136668</v>
      </c>
      <c r="AG289">
        <f t="shared" si="225"/>
        <v>10.220464411687519</v>
      </c>
      <c r="AH289">
        <v>1877.222667741413</v>
      </c>
      <c r="AI289">
        <v>1860.6858181818179</v>
      </c>
      <c r="AJ289">
        <v>1.732795636877966</v>
      </c>
      <c r="AK289">
        <v>64.333968966541633</v>
      </c>
      <c r="AL289">
        <f t="shared" si="226"/>
        <v>1.5173415720981003</v>
      </c>
      <c r="AM289">
        <v>32.648564404609417</v>
      </c>
      <c r="AN289">
        <v>34.003536969696952</v>
      </c>
      <c r="AO289">
        <v>-4.911256358847726E-4</v>
      </c>
      <c r="AP289">
        <v>90.117840984765252</v>
      </c>
      <c r="AQ289">
        <v>11</v>
      </c>
      <c r="AR289">
        <v>2</v>
      </c>
      <c r="AS289">
        <f t="shared" si="227"/>
        <v>1</v>
      </c>
      <c r="AT289">
        <f t="shared" si="228"/>
        <v>0</v>
      </c>
      <c r="AU289">
        <f t="shared" si="229"/>
        <v>47215.216331366944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1009.5527569420721</v>
      </c>
      <c r="BI289">
        <f t="shared" si="233"/>
        <v>10.220464411687519</v>
      </c>
      <c r="BJ289" t="e">
        <f t="shared" si="234"/>
        <v>#DIV/0!</v>
      </c>
      <c r="BK289">
        <f t="shared" si="235"/>
        <v>1.0123754644230017E-2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253</v>
      </c>
      <c r="CG289">
        <v>1000</v>
      </c>
      <c r="CH289" t="s">
        <v>414</v>
      </c>
      <c r="CI289">
        <v>1110.1500000000001</v>
      </c>
      <c r="CJ289">
        <v>1175.8634999999999</v>
      </c>
      <c r="CK289">
        <v>1152.67</v>
      </c>
      <c r="CL289">
        <v>1.3005735999999999E-4</v>
      </c>
      <c r="CM289">
        <v>6.5004835999999994E-4</v>
      </c>
      <c r="CN289">
        <v>4.7597999359999997E-2</v>
      </c>
      <c r="CO289">
        <v>5.5000000000000003E-4</v>
      </c>
      <c r="CP289">
        <f t="shared" si="246"/>
        <v>1200.055714285714</v>
      </c>
      <c r="CQ289">
        <f t="shared" si="247"/>
        <v>1009.5527569420721</v>
      </c>
      <c r="CR289">
        <f t="shared" si="248"/>
        <v>0.84125490585490748</v>
      </c>
      <c r="CS289">
        <f t="shared" si="249"/>
        <v>0.16202196829997126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1658329068.5999999</v>
      </c>
      <c r="CZ289">
        <v>1794.9028571428571</v>
      </c>
      <c r="DA289">
        <v>1815.6671428571431</v>
      </c>
      <c r="DB289">
        <v>34.007728571428572</v>
      </c>
      <c r="DC289">
        <v>32.646214285714287</v>
      </c>
      <c r="DD289">
        <v>1798.734285714286</v>
      </c>
      <c r="DE289">
        <v>33.671042857142858</v>
      </c>
      <c r="DF289">
        <v>650.34600000000012</v>
      </c>
      <c r="DG289">
        <v>101.1031428571429</v>
      </c>
      <c r="DH289">
        <v>9.9852499999999997E-2</v>
      </c>
      <c r="DI289">
        <v>33.870942857142857</v>
      </c>
      <c r="DJ289">
        <v>999.89999999999986</v>
      </c>
      <c r="DK289">
        <v>33.401871428571432</v>
      </c>
      <c r="DL289">
        <v>0</v>
      </c>
      <c r="DM289">
        <v>0</v>
      </c>
      <c r="DN289">
        <v>9007.5</v>
      </c>
      <c r="DO289">
        <v>0</v>
      </c>
      <c r="DP289">
        <v>1881.3571428571429</v>
      </c>
      <c r="DQ289">
        <v>-20.765985714285708</v>
      </c>
      <c r="DR289">
        <v>1858.09</v>
      </c>
      <c r="DS289">
        <v>1876.9428571428571</v>
      </c>
      <c r="DT289">
        <v>1.361498571428571</v>
      </c>
      <c r="DU289">
        <v>1815.6671428571431</v>
      </c>
      <c r="DV289">
        <v>32.646214285714287</v>
      </c>
      <c r="DW289">
        <v>3.4382857142857151</v>
      </c>
      <c r="DX289">
        <v>3.3006342857142861</v>
      </c>
      <c r="DY289">
        <v>26.31804285714286</v>
      </c>
      <c r="DZ289">
        <v>25.627700000000001</v>
      </c>
      <c r="EA289">
        <v>1200.055714285714</v>
      </c>
      <c r="EB289">
        <v>0.95799657142857131</v>
      </c>
      <c r="EC289">
        <v>4.200371428571429E-2</v>
      </c>
      <c r="ED289">
        <v>0</v>
      </c>
      <c r="EE289">
        <v>630.71571428571428</v>
      </c>
      <c r="EF289">
        <v>5.0001600000000002</v>
      </c>
      <c r="EG289">
        <v>9340.64857142857</v>
      </c>
      <c r="EH289">
        <v>9515.5928571428576</v>
      </c>
      <c r="EI289">
        <v>47.928142857142859</v>
      </c>
      <c r="EJ289">
        <v>50.58</v>
      </c>
      <c r="EK289">
        <v>49.125</v>
      </c>
      <c r="EL289">
        <v>48.999714285714283</v>
      </c>
      <c r="EM289">
        <v>49.642714285714291</v>
      </c>
      <c r="EN289">
        <v>1144.8571428571429</v>
      </c>
      <c r="EO289">
        <v>50.198571428571427</v>
      </c>
      <c r="EP289">
        <v>0</v>
      </c>
      <c r="EQ289">
        <v>771582</v>
      </c>
      <c r="ER289">
        <v>0</v>
      </c>
      <c r="ES289">
        <v>630.71608000000003</v>
      </c>
      <c r="ET289">
        <v>-3.2307706002499458E-2</v>
      </c>
      <c r="EU289">
        <v>-35.353077000983752</v>
      </c>
      <c r="EV289">
        <v>9344.0360000000001</v>
      </c>
      <c r="EW289">
        <v>15</v>
      </c>
      <c r="EX289">
        <v>1658327627.5</v>
      </c>
      <c r="EY289" t="s">
        <v>416</v>
      </c>
      <c r="EZ289">
        <v>1658327627.5</v>
      </c>
      <c r="FA289">
        <v>1658327617.5</v>
      </c>
      <c r="FB289">
        <v>12</v>
      </c>
      <c r="FC289">
        <v>-0.68500000000000005</v>
      </c>
      <c r="FD289">
        <v>-0.255</v>
      </c>
      <c r="FE289">
        <v>-3.9239999999999999</v>
      </c>
      <c r="FF289">
        <v>0.28599999999999998</v>
      </c>
      <c r="FG289">
        <v>1546</v>
      </c>
      <c r="FH289">
        <v>32</v>
      </c>
      <c r="FI289">
        <v>0.03</v>
      </c>
      <c r="FJ289">
        <v>0.04</v>
      </c>
      <c r="FK289">
        <v>-20.785197499999999</v>
      </c>
      <c r="FL289">
        <v>5.0240150094184458E-3</v>
      </c>
      <c r="FM289">
        <v>0.14452996832404699</v>
      </c>
      <c r="FN289">
        <v>1</v>
      </c>
      <c r="FO289">
        <v>630.77858823529414</v>
      </c>
      <c r="FP289">
        <v>-1.0888922886526531</v>
      </c>
      <c r="FQ289">
        <v>0.23252363796941811</v>
      </c>
      <c r="FR289">
        <v>0</v>
      </c>
      <c r="FS289">
        <v>1.37707125</v>
      </c>
      <c r="FT289">
        <v>1.9242664165101789E-2</v>
      </c>
      <c r="FU289">
        <v>2.1008016230417859E-2</v>
      </c>
      <c r="FV289">
        <v>1</v>
      </c>
      <c r="FW289">
        <v>2</v>
      </c>
      <c r="FX289">
        <v>3</v>
      </c>
      <c r="FY289" t="s">
        <v>417</v>
      </c>
      <c r="FZ289">
        <v>3.3693399999999998</v>
      </c>
      <c r="GA289">
        <v>2.8938199999999998</v>
      </c>
      <c r="GB289">
        <v>0.26073099999999999</v>
      </c>
      <c r="GC289">
        <v>0.26514399999999999</v>
      </c>
      <c r="GD289">
        <v>0.14071500000000001</v>
      </c>
      <c r="GE289">
        <v>0.139293</v>
      </c>
      <c r="GF289">
        <v>25493.599999999999</v>
      </c>
      <c r="GG289">
        <v>22046.5</v>
      </c>
      <c r="GH289">
        <v>30847.7</v>
      </c>
      <c r="GI289">
        <v>27984.9</v>
      </c>
      <c r="GJ289">
        <v>34927</v>
      </c>
      <c r="GK289">
        <v>33987.599999999999</v>
      </c>
      <c r="GL289">
        <v>40212.300000000003</v>
      </c>
      <c r="GM289">
        <v>39005.800000000003</v>
      </c>
      <c r="GN289">
        <v>2.3109500000000001</v>
      </c>
      <c r="GO289">
        <v>1.5668500000000001</v>
      </c>
      <c r="GP289">
        <v>0</v>
      </c>
      <c r="GQ289">
        <v>3.4544600000000002E-2</v>
      </c>
      <c r="GR289">
        <v>999.9</v>
      </c>
      <c r="GS289">
        <v>32.847200000000001</v>
      </c>
      <c r="GT289">
        <v>57.8</v>
      </c>
      <c r="GU289">
        <v>40.1</v>
      </c>
      <c r="GV289">
        <v>42.609200000000001</v>
      </c>
      <c r="GW289">
        <v>50.742899999999999</v>
      </c>
      <c r="GX289">
        <v>41.598599999999998</v>
      </c>
      <c r="GY289">
        <v>1</v>
      </c>
      <c r="GZ289">
        <v>0.65551800000000005</v>
      </c>
      <c r="HA289">
        <v>1.7034400000000001</v>
      </c>
      <c r="HB289">
        <v>20.1996</v>
      </c>
      <c r="HC289">
        <v>5.2150400000000001</v>
      </c>
      <c r="HD289">
        <v>11.974</v>
      </c>
      <c r="HE289">
        <v>4.9903000000000004</v>
      </c>
      <c r="HF289">
        <v>3.2924500000000001</v>
      </c>
      <c r="HG289">
        <v>8396.2999999999993</v>
      </c>
      <c r="HH289">
        <v>9999</v>
      </c>
      <c r="HI289">
        <v>9999</v>
      </c>
      <c r="HJ289">
        <v>971.3</v>
      </c>
      <c r="HK289">
        <v>4.9712800000000001</v>
      </c>
      <c r="HL289">
        <v>1.87439</v>
      </c>
      <c r="HM289">
        <v>1.8707100000000001</v>
      </c>
      <c r="HN289">
        <v>1.87039</v>
      </c>
      <c r="HO289">
        <v>1.8749</v>
      </c>
      <c r="HP289">
        <v>1.87164</v>
      </c>
      <c r="HQ289">
        <v>1.86707</v>
      </c>
      <c r="HR289">
        <v>1.87805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-3.83</v>
      </c>
      <c r="IG289">
        <v>0.33650000000000002</v>
      </c>
      <c r="IH289">
        <v>-2.1003025613674828</v>
      </c>
      <c r="II289">
        <v>1.7196870422270779E-5</v>
      </c>
      <c r="IJ289">
        <v>-2.1741833173098589E-6</v>
      </c>
      <c r="IK289">
        <v>9.0595066644434051E-10</v>
      </c>
      <c r="IL289">
        <v>-0.3055493333670728</v>
      </c>
      <c r="IM289">
        <v>-1.2435942757381079E-3</v>
      </c>
      <c r="IN289">
        <v>8.3241555849602686E-4</v>
      </c>
      <c r="IO289">
        <v>-6.8006265696850886E-6</v>
      </c>
      <c r="IP289">
        <v>17</v>
      </c>
      <c r="IQ289">
        <v>2050</v>
      </c>
      <c r="IR289">
        <v>3</v>
      </c>
      <c r="IS289">
        <v>34</v>
      </c>
      <c r="IT289">
        <v>24.1</v>
      </c>
      <c r="IU289">
        <v>24.2</v>
      </c>
      <c r="IV289">
        <v>3.5034200000000002</v>
      </c>
      <c r="IW289">
        <v>2.5378400000000001</v>
      </c>
      <c r="IX289">
        <v>1.49902</v>
      </c>
      <c r="IY289">
        <v>2.2802699999999998</v>
      </c>
      <c r="IZ289">
        <v>1.69678</v>
      </c>
      <c r="JA289">
        <v>2.2595200000000002</v>
      </c>
      <c r="JB289">
        <v>44.613199999999999</v>
      </c>
      <c r="JC289">
        <v>13.2827</v>
      </c>
      <c r="JD289">
        <v>18</v>
      </c>
      <c r="JE289">
        <v>697.23199999999997</v>
      </c>
      <c r="JF289">
        <v>285.37799999999999</v>
      </c>
      <c r="JG289">
        <v>29.999300000000002</v>
      </c>
      <c r="JH289">
        <v>35.79</v>
      </c>
      <c r="JI289">
        <v>29.9999</v>
      </c>
      <c r="JJ289">
        <v>35.535899999999998</v>
      </c>
      <c r="JK289">
        <v>35.529899999999998</v>
      </c>
      <c r="JL289">
        <v>70.151600000000002</v>
      </c>
      <c r="JM289">
        <v>28.500699999999998</v>
      </c>
      <c r="JN289">
        <v>37.174999999999997</v>
      </c>
      <c r="JO289">
        <v>30</v>
      </c>
      <c r="JP289">
        <v>1829.87</v>
      </c>
      <c r="JQ289">
        <v>32.665900000000001</v>
      </c>
      <c r="JR289">
        <v>98.3078</v>
      </c>
      <c r="JS289">
        <v>98.235799999999998</v>
      </c>
    </row>
    <row r="290" spans="1:279" x14ac:dyDescent="0.2">
      <c r="A290">
        <v>275</v>
      </c>
      <c r="B290">
        <v>1658329075.0999999</v>
      </c>
      <c r="C290">
        <v>1094</v>
      </c>
      <c r="D290" t="s">
        <v>970</v>
      </c>
      <c r="E290" t="s">
        <v>971</v>
      </c>
      <c r="F290">
        <v>4</v>
      </c>
      <c r="G290">
        <v>1658329072.8499999</v>
      </c>
      <c r="H290">
        <f t="shared" si="200"/>
        <v>1.5212008759617911E-3</v>
      </c>
      <c r="I290">
        <f t="shared" si="201"/>
        <v>1.521200875961791</v>
      </c>
      <c r="J290">
        <f t="shared" si="202"/>
        <v>10.444076458015386</v>
      </c>
      <c r="K290">
        <f t="shared" si="203"/>
        <v>1801.9637499999999</v>
      </c>
      <c r="L290">
        <f t="shared" si="204"/>
        <v>1558.6515376151001</v>
      </c>
      <c r="M290">
        <f t="shared" si="205"/>
        <v>157.73975353202351</v>
      </c>
      <c r="N290">
        <f t="shared" si="206"/>
        <v>182.36360786167751</v>
      </c>
      <c r="O290">
        <f t="shared" si="207"/>
        <v>8.676142248794122E-2</v>
      </c>
      <c r="P290">
        <f t="shared" si="208"/>
        <v>2.7672805523902313</v>
      </c>
      <c r="Q290">
        <f t="shared" si="209"/>
        <v>8.5278081060012417E-2</v>
      </c>
      <c r="R290">
        <f t="shared" si="210"/>
        <v>5.3429960585354999E-2</v>
      </c>
      <c r="S290">
        <f t="shared" si="211"/>
        <v>194.43669936245689</v>
      </c>
      <c r="T290">
        <f t="shared" si="212"/>
        <v>34.653826727162482</v>
      </c>
      <c r="U290">
        <f t="shared" si="213"/>
        <v>33.407837499999999</v>
      </c>
      <c r="V290">
        <f t="shared" si="214"/>
        <v>5.169039815648854</v>
      </c>
      <c r="W290">
        <f t="shared" si="215"/>
        <v>64.877212429385366</v>
      </c>
      <c r="X290">
        <f t="shared" si="216"/>
        <v>3.4405630998800532</v>
      </c>
      <c r="Y290">
        <f t="shared" si="217"/>
        <v>5.3031919391186584</v>
      </c>
      <c r="Z290">
        <f t="shared" si="218"/>
        <v>1.7284767157688008</v>
      </c>
      <c r="AA290">
        <f t="shared" si="219"/>
        <v>-67.084958629914979</v>
      </c>
      <c r="AB290">
        <f t="shared" si="220"/>
        <v>68.347498849972482</v>
      </c>
      <c r="AC290">
        <f t="shared" si="221"/>
        <v>5.6918589931583021</v>
      </c>
      <c r="AD290">
        <f t="shared" si="222"/>
        <v>201.39109857567269</v>
      </c>
      <c r="AE290">
        <f t="shared" si="223"/>
        <v>19.90999075962376</v>
      </c>
      <c r="AF290">
        <f t="shared" si="224"/>
        <v>1.5247768304286156</v>
      </c>
      <c r="AG290">
        <f t="shared" si="225"/>
        <v>10.444076458015386</v>
      </c>
      <c r="AH290">
        <v>1885.0974562621141</v>
      </c>
      <c r="AI290">
        <v>1868.3934545454531</v>
      </c>
      <c r="AJ290">
        <v>1.7209880069253081</v>
      </c>
      <c r="AK290">
        <v>64.333968966541633</v>
      </c>
      <c r="AL290">
        <f t="shared" si="226"/>
        <v>1.521200875961791</v>
      </c>
      <c r="AM290">
        <v>32.635688425828441</v>
      </c>
      <c r="AN290">
        <v>33.993681212121189</v>
      </c>
      <c r="AO290">
        <v>-4.1002574189563749E-4</v>
      </c>
      <c r="AP290">
        <v>90.117840984765252</v>
      </c>
      <c r="AQ290">
        <v>11</v>
      </c>
      <c r="AR290">
        <v>2</v>
      </c>
      <c r="AS290">
        <f t="shared" si="227"/>
        <v>1</v>
      </c>
      <c r="AT290">
        <f t="shared" si="228"/>
        <v>0</v>
      </c>
      <c r="AU290">
        <f t="shared" si="229"/>
        <v>47193.269139653275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1009.5585747992003</v>
      </c>
      <c r="BI290">
        <f t="shared" si="233"/>
        <v>10.444076458015386</v>
      </c>
      <c r="BJ290" t="e">
        <f t="shared" si="234"/>
        <v>#DIV/0!</v>
      </c>
      <c r="BK290">
        <f t="shared" si="235"/>
        <v>1.034519117436321E-2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253</v>
      </c>
      <c r="CG290">
        <v>1000</v>
      </c>
      <c r="CH290" t="s">
        <v>414</v>
      </c>
      <c r="CI290">
        <v>1110.1500000000001</v>
      </c>
      <c r="CJ290">
        <v>1175.8634999999999</v>
      </c>
      <c r="CK290">
        <v>1152.67</v>
      </c>
      <c r="CL290">
        <v>1.3005735999999999E-4</v>
      </c>
      <c r="CM290">
        <v>6.5004835999999994E-4</v>
      </c>
      <c r="CN290">
        <v>4.7597999359999997E-2</v>
      </c>
      <c r="CO290">
        <v>5.5000000000000003E-4</v>
      </c>
      <c r="CP290">
        <f t="shared" si="246"/>
        <v>1200.0625</v>
      </c>
      <c r="CQ290">
        <f t="shared" si="247"/>
        <v>1009.5585747992003</v>
      </c>
      <c r="CR290">
        <f t="shared" si="248"/>
        <v>0.84125499696824146</v>
      </c>
      <c r="CS290">
        <f t="shared" si="249"/>
        <v>0.16202214414870633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1658329072.8499999</v>
      </c>
      <c r="CZ290">
        <v>1801.9637499999999</v>
      </c>
      <c r="DA290">
        <v>1822.8675000000001</v>
      </c>
      <c r="DB290">
        <v>33.996749999999999</v>
      </c>
      <c r="DC290">
        <v>32.637825000000007</v>
      </c>
      <c r="DD290">
        <v>1805.7887499999999</v>
      </c>
      <c r="DE290">
        <v>33.660362500000012</v>
      </c>
      <c r="DF290">
        <v>650.34024999999997</v>
      </c>
      <c r="DG290">
        <v>101.102875</v>
      </c>
      <c r="DH290">
        <v>9.98311375E-2</v>
      </c>
      <c r="DI290">
        <v>33.865962499999988</v>
      </c>
      <c r="DJ290">
        <v>999.9</v>
      </c>
      <c r="DK290">
        <v>33.407837499999999</v>
      </c>
      <c r="DL290">
        <v>0</v>
      </c>
      <c r="DM290">
        <v>0</v>
      </c>
      <c r="DN290">
        <v>9003.1237499999988</v>
      </c>
      <c r="DO290">
        <v>0</v>
      </c>
      <c r="DP290">
        <v>1880.1187500000001</v>
      </c>
      <c r="DQ290">
        <v>-20.904775000000001</v>
      </c>
      <c r="DR290">
        <v>1865.3812499999999</v>
      </c>
      <c r="DS290">
        <v>1884.37</v>
      </c>
      <c r="DT290">
        <v>1.35892375</v>
      </c>
      <c r="DU290">
        <v>1822.8675000000001</v>
      </c>
      <c r="DV290">
        <v>32.637825000000007</v>
      </c>
      <c r="DW290">
        <v>3.4371675000000002</v>
      </c>
      <c r="DX290">
        <v>3.2997762499999999</v>
      </c>
      <c r="DY290">
        <v>26.312525000000001</v>
      </c>
      <c r="DZ290">
        <v>25.623325000000001</v>
      </c>
      <c r="EA290">
        <v>1200.0625</v>
      </c>
      <c r="EB290">
        <v>0.95799349999999994</v>
      </c>
      <c r="EC290">
        <v>4.2006824999999998E-2</v>
      </c>
      <c r="ED290">
        <v>0</v>
      </c>
      <c r="EE290">
        <v>630.56287500000008</v>
      </c>
      <c r="EF290">
        <v>5.0001600000000002</v>
      </c>
      <c r="EG290">
        <v>9336.9124999999985</v>
      </c>
      <c r="EH290">
        <v>9515.6462499999998</v>
      </c>
      <c r="EI290">
        <v>47.890500000000003</v>
      </c>
      <c r="EJ290">
        <v>50.561999999999998</v>
      </c>
      <c r="EK290">
        <v>49.125</v>
      </c>
      <c r="EL290">
        <v>49.023249999999997</v>
      </c>
      <c r="EM290">
        <v>49.625</v>
      </c>
      <c r="EN290">
        <v>1144.8599999999999</v>
      </c>
      <c r="EO290">
        <v>50.202500000000001</v>
      </c>
      <c r="EP290">
        <v>0</v>
      </c>
      <c r="EQ290">
        <v>771586.20000004768</v>
      </c>
      <c r="ER290">
        <v>0</v>
      </c>
      <c r="ES290">
        <v>630.63034615384618</v>
      </c>
      <c r="ET290">
        <v>-0.56119659452970616</v>
      </c>
      <c r="EU290">
        <v>-48.564786235340513</v>
      </c>
      <c r="EV290">
        <v>9341.1369230769214</v>
      </c>
      <c r="EW290">
        <v>15</v>
      </c>
      <c r="EX290">
        <v>1658327627.5</v>
      </c>
      <c r="EY290" t="s">
        <v>416</v>
      </c>
      <c r="EZ290">
        <v>1658327627.5</v>
      </c>
      <c r="FA290">
        <v>1658327617.5</v>
      </c>
      <c r="FB290">
        <v>12</v>
      </c>
      <c r="FC290">
        <v>-0.68500000000000005</v>
      </c>
      <c r="FD290">
        <v>-0.255</v>
      </c>
      <c r="FE290">
        <v>-3.9239999999999999</v>
      </c>
      <c r="FF290">
        <v>0.28599999999999998</v>
      </c>
      <c r="FG290">
        <v>1546</v>
      </c>
      <c r="FH290">
        <v>32</v>
      </c>
      <c r="FI290">
        <v>0.03</v>
      </c>
      <c r="FJ290">
        <v>0.04</v>
      </c>
      <c r="FK290">
        <v>-20.827414999999998</v>
      </c>
      <c r="FL290">
        <v>0.29367804878050607</v>
      </c>
      <c r="FM290">
        <v>0.1361338248746429</v>
      </c>
      <c r="FN290">
        <v>1</v>
      </c>
      <c r="FO290">
        <v>630.68202941176469</v>
      </c>
      <c r="FP290">
        <v>-0.65657754625619646</v>
      </c>
      <c r="FQ290">
        <v>0.2070777752857631</v>
      </c>
      <c r="FR290">
        <v>1</v>
      </c>
      <c r="FS290">
        <v>1.3792567499999999</v>
      </c>
      <c r="FT290">
        <v>-0.14994022514071551</v>
      </c>
      <c r="FU290">
        <v>1.8443428828108399E-2</v>
      </c>
      <c r="FV290">
        <v>0</v>
      </c>
      <c r="FW290">
        <v>2</v>
      </c>
      <c r="FX290">
        <v>3</v>
      </c>
      <c r="FY290" t="s">
        <v>417</v>
      </c>
      <c r="FZ290">
        <v>3.36924</v>
      </c>
      <c r="GA290">
        <v>2.8933</v>
      </c>
      <c r="GB290">
        <v>0.26136900000000002</v>
      </c>
      <c r="GC290">
        <v>0.26580500000000001</v>
      </c>
      <c r="GD290">
        <v>0.14069000000000001</v>
      </c>
      <c r="GE290">
        <v>0.13930799999999999</v>
      </c>
      <c r="GF290">
        <v>25471.8</v>
      </c>
      <c r="GG290">
        <v>22026.799999999999</v>
      </c>
      <c r="GH290">
        <v>30848.1</v>
      </c>
      <c r="GI290">
        <v>27985.3</v>
      </c>
      <c r="GJ290">
        <v>34928.699999999997</v>
      </c>
      <c r="GK290">
        <v>33987.5</v>
      </c>
      <c r="GL290">
        <v>40213.1</v>
      </c>
      <c r="GM290">
        <v>39006.300000000003</v>
      </c>
      <c r="GN290">
        <v>2.3108499999999998</v>
      </c>
      <c r="GO290">
        <v>1.5667800000000001</v>
      </c>
      <c r="GP290">
        <v>0</v>
      </c>
      <c r="GQ290">
        <v>3.4853799999999997E-2</v>
      </c>
      <c r="GR290">
        <v>999.9</v>
      </c>
      <c r="GS290">
        <v>32.847200000000001</v>
      </c>
      <c r="GT290">
        <v>57.8</v>
      </c>
      <c r="GU290">
        <v>40.1</v>
      </c>
      <c r="GV290">
        <v>42.6111</v>
      </c>
      <c r="GW290">
        <v>50.682899999999997</v>
      </c>
      <c r="GX290">
        <v>41.298099999999998</v>
      </c>
      <c r="GY290">
        <v>1</v>
      </c>
      <c r="GZ290">
        <v>0.65550600000000003</v>
      </c>
      <c r="HA290">
        <v>1.69756</v>
      </c>
      <c r="HB290">
        <v>20.1995</v>
      </c>
      <c r="HC290">
        <v>5.2157900000000001</v>
      </c>
      <c r="HD290">
        <v>11.974</v>
      </c>
      <c r="HE290">
        <v>4.9903500000000003</v>
      </c>
      <c r="HF290">
        <v>3.2926500000000001</v>
      </c>
      <c r="HG290">
        <v>8396.2999999999993</v>
      </c>
      <c r="HH290">
        <v>9999</v>
      </c>
      <c r="HI290">
        <v>9999</v>
      </c>
      <c r="HJ290">
        <v>971.3</v>
      </c>
      <c r="HK290">
        <v>4.9712800000000001</v>
      </c>
      <c r="HL290">
        <v>1.8743799999999999</v>
      </c>
      <c r="HM290">
        <v>1.87073</v>
      </c>
      <c r="HN290">
        <v>1.87036</v>
      </c>
      <c r="HO290">
        <v>1.87487</v>
      </c>
      <c r="HP290">
        <v>1.87164</v>
      </c>
      <c r="HQ290">
        <v>1.8670800000000001</v>
      </c>
      <c r="HR290">
        <v>1.87805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-3.82</v>
      </c>
      <c r="IG290">
        <v>0.33629999999999999</v>
      </c>
      <c r="IH290">
        <v>-2.1003025613674828</v>
      </c>
      <c r="II290">
        <v>1.7196870422270779E-5</v>
      </c>
      <c r="IJ290">
        <v>-2.1741833173098589E-6</v>
      </c>
      <c r="IK290">
        <v>9.0595066644434051E-10</v>
      </c>
      <c r="IL290">
        <v>-0.3055493333670728</v>
      </c>
      <c r="IM290">
        <v>-1.2435942757381079E-3</v>
      </c>
      <c r="IN290">
        <v>8.3241555849602686E-4</v>
      </c>
      <c r="IO290">
        <v>-6.8006265696850886E-6</v>
      </c>
      <c r="IP290">
        <v>17</v>
      </c>
      <c r="IQ290">
        <v>2050</v>
      </c>
      <c r="IR290">
        <v>3</v>
      </c>
      <c r="IS290">
        <v>34</v>
      </c>
      <c r="IT290">
        <v>24.1</v>
      </c>
      <c r="IU290">
        <v>24.3</v>
      </c>
      <c r="IV290">
        <v>3.5156200000000002</v>
      </c>
      <c r="IW290">
        <v>2.52441</v>
      </c>
      <c r="IX290">
        <v>1.49902</v>
      </c>
      <c r="IY290">
        <v>2.2802699999999998</v>
      </c>
      <c r="IZ290">
        <v>1.69678</v>
      </c>
      <c r="JA290">
        <v>2.4035600000000001</v>
      </c>
      <c r="JB290">
        <v>44.641199999999998</v>
      </c>
      <c r="JC290">
        <v>13.3002</v>
      </c>
      <c r="JD290">
        <v>18</v>
      </c>
      <c r="JE290">
        <v>697.14599999999996</v>
      </c>
      <c r="JF290">
        <v>285.34100000000001</v>
      </c>
      <c r="JG290">
        <v>29.998899999999999</v>
      </c>
      <c r="JH290">
        <v>35.786700000000003</v>
      </c>
      <c r="JI290">
        <v>29.9999</v>
      </c>
      <c r="JJ290">
        <v>35.535600000000002</v>
      </c>
      <c r="JK290">
        <v>35.529899999999998</v>
      </c>
      <c r="JL290">
        <v>70.401700000000005</v>
      </c>
      <c r="JM290">
        <v>28.500699999999998</v>
      </c>
      <c r="JN290">
        <v>37.174999999999997</v>
      </c>
      <c r="JO290">
        <v>30</v>
      </c>
      <c r="JP290">
        <v>1836.55</v>
      </c>
      <c r="JQ290">
        <v>32.684100000000001</v>
      </c>
      <c r="JR290">
        <v>98.3095</v>
      </c>
      <c r="JS290">
        <v>98.237099999999998</v>
      </c>
    </row>
    <row r="291" spans="1:279" x14ac:dyDescent="0.2">
      <c r="A291">
        <v>276</v>
      </c>
      <c r="B291">
        <v>1658329079.0999999</v>
      </c>
      <c r="C291">
        <v>1098</v>
      </c>
      <c r="D291" t="s">
        <v>972</v>
      </c>
      <c r="E291" t="s">
        <v>973</v>
      </c>
      <c r="F291">
        <v>4</v>
      </c>
      <c r="G291">
        <v>1658329077.0999999</v>
      </c>
      <c r="H291">
        <f t="shared" si="200"/>
        <v>1.5039192813285985E-3</v>
      </c>
      <c r="I291">
        <f t="shared" si="201"/>
        <v>1.5039192813285984</v>
      </c>
      <c r="J291">
        <f t="shared" si="202"/>
        <v>10.075277330146951</v>
      </c>
      <c r="K291">
        <f t="shared" si="203"/>
        <v>1809.1785714285711</v>
      </c>
      <c r="L291">
        <f t="shared" si="204"/>
        <v>1570.0439758879986</v>
      </c>
      <c r="M291">
        <f t="shared" si="205"/>
        <v>158.89217452660534</v>
      </c>
      <c r="N291">
        <f t="shared" si="206"/>
        <v>183.09316282598812</v>
      </c>
      <c r="O291">
        <f t="shared" si="207"/>
        <v>8.5655108695557258E-2</v>
      </c>
      <c r="P291">
        <f t="shared" si="208"/>
        <v>2.7661808763294191</v>
      </c>
      <c r="Q291">
        <f t="shared" si="209"/>
        <v>8.4208450628945899E-2</v>
      </c>
      <c r="R291">
        <f t="shared" si="210"/>
        <v>5.2758222933123322E-2</v>
      </c>
      <c r="S291">
        <f t="shared" si="211"/>
        <v>194.41953389824567</v>
      </c>
      <c r="T291">
        <f t="shared" si="212"/>
        <v>34.658121162005678</v>
      </c>
      <c r="U291">
        <f t="shared" si="213"/>
        <v>33.412814285714283</v>
      </c>
      <c r="V291">
        <f t="shared" si="214"/>
        <v>5.1704811478297827</v>
      </c>
      <c r="W291">
        <f t="shared" si="215"/>
        <v>64.867808905962448</v>
      </c>
      <c r="X291">
        <f t="shared" si="216"/>
        <v>3.4399481409150079</v>
      </c>
      <c r="Y291">
        <f t="shared" si="217"/>
        <v>5.303012694481219</v>
      </c>
      <c r="Z291">
        <f t="shared" si="218"/>
        <v>1.7305330069147749</v>
      </c>
      <c r="AA291">
        <f t="shared" si="219"/>
        <v>-66.322840306591189</v>
      </c>
      <c r="AB291">
        <f t="shared" si="220"/>
        <v>67.487871691045854</v>
      </c>
      <c r="AC291">
        <f t="shared" si="221"/>
        <v>5.6226252181439698</v>
      </c>
      <c r="AD291">
        <f t="shared" si="222"/>
        <v>201.20719050084432</v>
      </c>
      <c r="AE291">
        <f t="shared" si="223"/>
        <v>19.816993569753304</v>
      </c>
      <c r="AF291">
        <f t="shared" si="224"/>
        <v>1.502866941893261</v>
      </c>
      <c r="AG291">
        <f t="shared" si="225"/>
        <v>10.075277330146951</v>
      </c>
      <c r="AH291">
        <v>1891.989134679118</v>
      </c>
      <c r="AI291">
        <v>1875.4815151515149</v>
      </c>
      <c r="AJ291">
        <v>1.760626167709147</v>
      </c>
      <c r="AK291">
        <v>64.333968966541633</v>
      </c>
      <c r="AL291">
        <f t="shared" si="226"/>
        <v>1.5039192813285984</v>
      </c>
      <c r="AM291">
        <v>32.648420977022703</v>
      </c>
      <c r="AN291">
        <v>33.990031515151522</v>
      </c>
      <c r="AO291">
        <v>-2.316841086191599E-4</v>
      </c>
      <c r="AP291">
        <v>90.117840984765252</v>
      </c>
      <c r="AQ291">
        <v>11</v>
      </c>
      <c r="AR291">
        <v>2</v>
      </c>
      <c r="AS291">
        <f t="shared" si="227"/>
        <v>1</v>
      </c>
      <c r="AT291">
        <f t="shared" si="228"/>
        <v>0</v>
      </c>
      <c r="AU291">
        <f t="shared" si="229"/>
        <v>47163.200227936446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1009.4720569420961</v>
      </c>
      <c r="BI291">
        <f t="shared" si="233"/>
        <v>10.075277330146951</v>
      </c>
      <c r="BJ291" t="e">
        <f t="shared" si="234"/>
        <v>#DIV/0!</v>
      </c>
      <c r="BK291">
        <f t="shared" si="235"/>
        <v>9.9807392001192118E-3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253</v>
      </c>
      <c r="CG291">
        <v>1000</v>
      </c>
      <c r="CH291" t="s">
        <v>414</v>
      </c>
      <c r="CI291">
        <v>1110.1500000000001</v>
      </c>
      <c r="CJ291">
        <v>1175.8634999999999</v>
      </c>
      <c r="CK291">
        <v>1152.67</v>
      </c>
      <c r="CL291">
        <v>1.3005735999999999E-4</v>
      </c>
      <c r="CM291">
        <v>6.5004835999999994E-4</v>
      </c>
      <c r="CN291">
        <v>4.7597999359999997E-2</v>
      </c>
      <c r="CO291">
        <v>5.5000000000000003E-4</v>
      </c>
      <c r="CP291">
        <f t="shared" si="246"/>
        <v>1199.96</v>
      </c>
      <c r="CQ291">
        <f t="shared" si="247"/>
        <v>1009.4720569420961</v>
      </c>
      <c r="CR291">
        <f t="shared" si="248"/>
        <v>0.84125475594361143</v>
      </c>
      <c r="CS291">
        <f t="shared" si="249"/>
        <v>0.16202167897117042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1658329077.0999999</v>
      </c>
      <c r="CZ291">
        <v>1809.1785714285711</v>
      </c>
      <c r="DA291">
        <v>1829.97</v>
      </c>
      <c r="DB291">
        <v>33.990785714285707</v>
      </c>
      <c r="DC291">
        <v>32.651385714285709</v>
      </c>
      <c r="DD291">
        <v>1812.995714285714</v>
      </c>
      <c r="DE291">
        <v>33.654600000000002</v>
      </c>
      <c r="DF291">
        <v>650.3434285714286</v>
      </c>
      <c r="DG291">
        <v>101.1024285714285</v>
      </c>
      <c r="DH291">
        <v>9.994344285714285E-2</v>
      </c>
      <c r="DI291">
        <v>33.865357142857142</v>
      </c>
      <c r="DJ291">
        <v>999.89999999999986</v>
      </c>
      <c r="DK291">
        <v>33.412814285714283</v>
      </c>
      <c r="DL291">
        <v>0</v>
      </c>
      <c r="DM291">
        <v>0</v>
      </c>
      <c r="DN291">
        <v>8997.3214285714294</v>
      </c>
      <c r="DO291">
        <v>0</v>
      </c>
      <c r="DP291">
        <v>1880.762857142857</v>
      </c>
      <c r="DQ291">
        <v>-20.791157142857141</v>
      </c>
      <c r="DR291">
        <v>1872.8371428571429</v>
      </c>
      <c r="DS291">
        <v>1891.738571428572</v>
      </c>
      <c r="DT291">
        <v>1.3393928571428571</v>
      </c>
      <c r="DU291">
        <v>1829.97</v>
      </c>
      <c r="DV291">
        <v>32.651385714285709</v>
      </c>
      <c r="DW291">
        <v>3.4365542857142861</v>
      </c>
      <c r="DX291">
        <v>3.3011371428571432</v>
      </c>
      <c r="DY291">
        <v>26.3095</v>
      </c>
      <c r="DZ291">
        <v>25.630271428571429</v>
      </c>
      <c r="EA291">
        <v>1199.96</v>
      </c>
      <c r="EB291">
        <v>0.95799942857142872</v>
      </c>
      <c r="EC291">
        <v>4.2000828571428568E-2</v>
      </c>
      <c r="ED291">
        <v>0</v>
      </c>
      <c r="EE291">
        <v>630.52114285714276</v>
      </c>
      <c r="EF291">
        <v>5.0001600000000002</v>
      </c>
      <c r="EG291">
        <v>9337.3642857142859</v>
      </c>
      <c r="EH291">
        <v>9514.8371428571427</v>
      </c>
      <c r="EI291">
        <v>47.919285714285706</v>
      </c>
      <c r="EJ291">
        <v>50.561999999999998</v>
      </c>
      <c r="EK291">
        <v>49.125</v>
      </c>
      <c r="EL291">
        <v>48.98171428571429</v>
      </c>
      <c r="EM291">
        <v>49.607000000000014</v>
      </c>
      <c r="EN291">
        <v>1144.771428571428</v>
      </c>
      <c r="EO291">
        <v>50.188571428571443</v>
      </c>
      <c r="EP291">
        <v>0</v>
      </c>
      <c r="EQ291">
        <v>771590.40000009537</v>
      </c>
      <c r="ER291">
        <v>0</v>
      </c>
      <c r="ES291">
        <v>630.61084000000005</v>
      </c>
      <c r="ET291">
        <v>-1.57738462802572</v>
      </c>
      <c r="EU291">
        <v>-28.956153807559911</v>
      </c>
      <c r="EV291">
        <v>9338.7944000000007</v>
      </c>
      <c r="EW291">
        <v>15</v>
      </c>
      <c r="EX291">
        <v>1658327627.5</v>
      </c>
      <c r="EY291" t="s">
        <v>416</v>
      </c>
      <c r="EZ291">
        <v>1658327627.5</v>
      </c>
      <c r="FA291">
        <v>1658327617.5</v>
      </c>
      <c r="FB291">
        <v>12</v>
      </c>
      <c r="FC291">
        <v>-0.68500000000000005</v>
      </c>
      <c r="FD291">
        <v>-0.255</v>
      </c>
      <c r="FE291">
        <v>-3.9239999999999999</v>
      </c>
      <c r="FF291">
        <v>0.28599999999999998</v>
      </c>
      <c r="FG291">
        <v>1546</v>
      </c>
      <c r="FH291">
        <v>32</v>
      </c>
      <c r="FI291">
        <v>0.03</v>
      </c>
      <c r="FJ291">
        <v>0.04</v>
      </c>
      <c r="FK291">
        <v>-20.797174999999999</v>
      </c>
      <c r="FL291">
        <v>-0.47362626641644101</v>
      </c>
      <c r="FM291">
        <v>0.10811895705656779</v>
      </c>
      <c r="FN291">
        <v>1</v>
      </c>
      <c r="FO291">
        <v>630.65705882352938</v>
      </c>
      <c r="FP291">
        <v>-0.82245989750149684</v>
      </c>
      <c r="FQ291">
        <v>0.2347409011174664</v>
      </c>
      <c r="FR291">
        <v>1</v>
      </c>
      <c r="FS291">
        <v>1.36938275</v>
      </c>
      <c r="FT291">
        <v>-0.20713001876172571</v>
      </c>
      <c r="FU291">
        <v>2.0639611307810519E-2</v>
      </c>
      <c r="FV291">
        <v>0</v>
      </c>
      <c r="FW291">
        <v>2</v>
      </c>
      <c r="FX291">
        <v>3</v>
      </c>
      <c r="FY291" t="s">
        <v>417</v>
      </c>
      <c r="FZ291">
        <v>3.36931</v>
      </c>
      <c r="GA291">
        <v>2.8939499999999998</v>
      </c>
      <c r="GB291">
        <v>0.26194099999999998</v>
      </c>
      <c r="GC291">
        <v>0.26635999999999999</v>
      </c>
      <c r="GD291">
        <v>0.140679</v>
      </c>
      <c r="GE291">
        <v>0.139352</v>
      </c>
      <c r="GF291">
        <v>25452.799999999999</v>
      </c>
      <c r="GG291">
        <v>22010.5</v>
      </c>
      <c r="GH291">
        <v>30849.1</v>
      </c>
      <c r="GI291">
        <v>27985.9</v>
      </c>
      <c r="GJ291">
        <v>34930.300000000003</v>
      </c>
      <c r="GK291">
        <v>33986.5</v>
      </c>
      <c r="GL291">
        <v>40214.400000000001</v>
      </c>
      <c r="GM291">
        <v>39007.1</v>
      </c>
      <c r="GN291">
        <v>2.3109299999999999</v>
      </c>
      <c r="GO291">
        <v>1.5667</v>
      </c>
      <c r="GP291">
        <v>0</v>
      </c>
      <c r="GQ291">
        <v>3.5010300000000001E-2</v>
      </c>
      <c r="GR291">
        <v>999.9</v>
      </c>
      <c r="GS291">
        <v>32.846499999999999</v>
      </c>
      <c r="GT291">
        <v>57.8</v>
      </c>
      <c r="GU291">
        <v>40.200000000000003</v>
      </c>
      <c r="GV291">
        <v>42.841500000000003</v>
      </c>
      <c r="GW291">
        <v>50.9529</v>
      </c>
      <c r="GX291">
        <v>41.458300000000001</v>
      </c>
      <c r="GY291">
        <v>1</v>
      </c>
      <c r="GZ291">
        <v>0.65543399999999996</v>
      </c>
      <c r="HA291">
        <v>1.69391</v>
      </c>
      <c r="HB291">
        <v>20.1997</v>
      </c>
      <c r="HC291">
        <v>5.2150400000000001</v>
      </c>
      <c r="HD291">
        <v>11.974</v>
      </c>
      <c r="HE291">
        <v>4.9900500000000001</v>
      </c>
      <c r="HF291">
        <v>3.2925</v>
      </c>
      <c r="HG291">
        <v>8396.2999999999993</v>
      </c>
      <c r="HH291">
        <v>9999</v>
      </c>
      <c r="HI291">
        <v>9999</v>
      </c>
      <c r="HJ291">
        <v>971.3</v>
      </c>
      <c r="HK291">
        <v>4.9712800000000001</v>
      </c>
      <c r="HL291">
        <v>1.87439</v>
      </c>
      <c r="HM291">
        <v>1.87073</v>
      </c>
      <c r="HN291">
        <v>1.8703700000000001</v>
      </c>
      <c r="HO291">
        <v>1.8749</v>
      </c>
      <c r="HP291">
        <v>1.87164</v>
      </c>
      <c r="HQ291">
        <v>1.8670800000000001</v>
      </c>
      <c r="HR291">
        <v>1.87805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-3.82</v>
      </c>
      <c r="IG291">
        <v>0.33610000000000001</v>
      </c>
      <c r="IH291">
        <v>-2.1003025613674828</v>
      </c>
      <c r="II291">
        <v>1.7196870422270779E-5</v>
      </c>
      <c r="IJ291">
        <v>-2.1741833173098589E-6</v>
      </c>
      <c r="IK291">
        <v>9.0595066644434051E-10</v>
      </c>
      <c r="IL291">
        <v>-0.3055493333670728</v>
      </c>
      <c r="IM291">
        <v>-1.2435942757381079E-3</v>
      </c>
      <c r="IN291">
        <v>8.3241555849602686E-4</v>
      </c>
      <c r="IO291">
        <v>-6.8006265696850886E-6</v>
      </c>
      <c r="IP291">
        <v>17</v>
      </c>
      <c r="IQ291">
        <v>2050</v>
      </c>
      <c r="IR291">
        <v>3</v>
      </c>
      <c r="IS291">
        <v>34</v>
      </c>
      <c r="IT291">
        <v>24.2</v>
      </c>
      <c r="IU291">
        <v>24.4</v>
      </c>
      <c r="IV291">
        <v>3.5253899999999998</v>
      </c>
      <c r="IW291">
        <v>2.52319</v>
      </c>
      <c r="IX291">
        <v>1.49902</v>
      </c>
      <c r="IY291">
        <v>2.2814899999999998</v>
      </c>
      <c r="IZ291">
        <v>1.69678</v>
      </c>
      <c r="JA291">
        <v>2.4072300000000002</v>
      </c>
      <c r="JB291">
        <v>44.641199999999998</v>
      </c>
      <c r="JC291">
        <v>13.3002</v>
      </c>
      <c r="JD291">
        <v>18</v>
      </c>
      <c r="JE291">
        <v>697.20799999999997</v>
      </c>
      <c r="JF291">
        <v>285.29000000000002</v>
      </c>
      <c r="JG291">
        <v>29.998999999999999</v>
      </c>
      <c r="JH291">
        <v>35.786700000000003</v>
      </c>
      <c r="JI291">
        <v>29.9999</v>
      </c>
      <c r="JJ291">
        <v>35.535600000000002</v>
      </c>
      <c r="JK291">
        <v>35.526600000000002</v>
      </c>
      <c r="JL291">
        <v>70.607500000000002</v>
      </c>
      <c r="JM291">
        <v>28.500699999999998</v>
      </c>
      <c r="JN291">
        <v>36.794699999999999</v>
      </c>
      <c r="JO291">
        <v>30</v>
      </c>
      <c r="JP291">
        <v>1843.23</v>
      </c>
      <c r="JQ291">
        <v>32.697200000000002</v>
      </c>
      <c r="JR291">
        <v>98.312600000000003</v>
      </c>
      <c r="JS291">
        <v>98.239199999999997</v>
      </c>
    </row>
    <row r="292" spans="1:279" x14ac:dyDescent="0.2">
      <c r="A292">
        <v>277</v>
      </c>
      <c r="B292">
        <v>1658329083.0999999</v>
      </c>
      <c r="C292">
        <v>1102</v>
      </c>
      <c r="D292" t="s">
        <v>974</v>
      </c>
      <c r="E292" t="s">
        <v>975</v>
      </c>
      <c r="F292">
        <v>4</v>
      </c>
      <c r="G292">
        <v>1658329080.7874999</v>
      </c>
      <c r="H292">
        <f t="shared" si="200"/>
        <v>1.4884389259717376E-3</v>
      </c>
      <c r="I292">
        <f t="shared" si="201"/>
        <v>1.4884389259717377</v>
      </c>
      <c r="J292">
        <f t="shared" si="202"/>
        <v>10.09183685234826</v>
      </c>
      <c r="K292">
        <f t="shared" si="203"/>
        <v>1815.4124999999999</v>
      </c>
      <c r="L292">
        <f t="shared" si="204"/>
        <v>1573.8761278967015</v>
      </c>
      <c r="M292">
        <f t="shared" si="205"/>
        <v>159.28010900448595</v>
      </c>
      <c r="N292">
        <f t="shared" si="206"/>
        <v>183.72417991658153</v>
      </c>
      <c r="O292">
        <f t="shared" si="207"/>
        <v>8.4775374895700834E-2</v>
      </c>
      <c r="P292">
        <f t="shared" si="208"/>
        <v>2.7690066095524077</v>
      </c>
      <c r="Q292">
        <f t="shared" si="209"/>
        <v>8.3359435766289791E-2</v>
      </c>
      <c r="R292">
        <f t="shared" si="210"/>
        <v>5.2224893936516165E-2</v>
      </c>
      <c r="S292">
        <f t="shared" si="211"/>
        <v>194.43102336248461</v>
      </c>
      <c r="T292">
        <f t="shared" si="212"/>
        <v>34.656037723486975</v>
      </c>
      <c r="U292">
        <f t="shared" si="213"/>
        <v>33.411337500000002</v>
      </c>
      <c r="V292">
        <f t="shared" si="214"/>
        <v>5.1700534178812916</v>
      </c>
      <c r="W292">
        <f t="shared" si="215"/>
        <v>64.886995672116711</v>
      </c>
      <c r="X292">
        <f t="shared" si="216"/>
        <v>3.4398836853261154</v>
      </c>
      <c r="Y292">
        <f t="shared" si="217"/>
        <v>5.3013452845133111</v>
      </c>
      <c r="Z292">
        <f t="shared" si="218"/>
        <v>1.7301697325551761</v>
      </c>
      <c r="AA292">
        <f t="shared" si="219"/>
        <v>-65.64015663535362</v>
      </c>
      <c r="AB292">
        <f t="shared" si="220"/>
        <v>66.936489621895689</v>
      </c>
      <c r="AC292">
        <f t="shared" si="221"/>
        <v>5.5708031388412946</v>
      </c>
      <c r="AD292">
        <f t="shared" si="222"/>
        <v>201.29815948786796</v>
      </c>
      <c r="AE292">
        <f t="shared" si="223"/>
        <v>19.824707910949638</v>
      </c>
      <c r="AF292">
        <f t="shared" si="224"/>
        <v>1.4880035080057683</v>
      </c>
      <c r="AG292">
        <f t="shared" si="225"/>
        <v>10.09183685234826</v>
      </c>
      <c r="AH292">
        <v>1899.028182361466</v>
      </c>
      <c r="AI292">
        <v>1882.4860606060599</v>
      </c>
      <c r="AJ292">
        <v>1.76554968952865</v>
      </c>
      <c r="AK292">
        <v>64.333968966541633</v>
      </c>
      <c r="AL292">
        <f t="shared" si="226"/>
        <v>1.4884389259717377</v>
      </c>
      <c r="AM292">
        <v>32.664189551511498</v>
      </c>
      <c r="AN292">
        <v>33.990563636363639</v>
      </c>
      <c r="AO292">
        <v>1.8375336880666361E-5</v>
      </c>
      <c r="AP292">
        <v>90.117840984765252</v>
      </c>
      <c r="AQ292">
        <v>11</v>
      </c>
      <c r="AR292">
        <v>2</v>
      </c>
      <c r="AS292">
        <f t="shared" si="227"/>
        <v>1</v>
      </c>
      <c r="AT292">
        <f t="shared" si="228"/>
        <v>0</v>
      </c>
      <c r="AU292">
        <f t="shared" si="229"/>
        <v>47241.575726046831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1009.5300747992146</v>
      </c>
      <c r="BI292">
        <f t="shared" si="233"/>
        <v>10.09183685234826</v>
      </c>
      <c r="BJ292" t="e">
        <f t="shared" si="234"/>
        <v>#DIV/0!</v>
      </c>
      <c r="BK292">
        <f t="shared" si="235"/>
        <v>9.9965688039114885E-3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253</v>
      </c>
      <c r="CG292">
        <v>1000</v>
      </c>
      <c r="CH292" t="s">
        <v>414</v>
      </c>
      <c r="CI292">
        <v>1110.1500000000001</v>
      </c>
      <c r="CJ292">
        <v>1175.8634999999999</v>
      </c>
      <c r="CK292">
        <v>1152.67</v>
      </c>
      <c r="CL292">
        <v>1.3005735999999999E-4</v>
      </c>
      <c r="CM292">
        <v>6.5004835999999994E-4</v>
      </c>
      <c r="CN292">
        <v>4.7597999359999997E-2</v>
      </c>
      <c r="CO292">
        <v>5.5000000000000003E-4</v>
      </c>
      <c r="CP292">
        <f t="shared" si="246"/>
        <v>1200.0287499999999</v>
      </c>
      <c r="CQ292">
        <f t="shared" si="247"/>
        <v>1009.5300747992146</v>
      </c>
      <c r="CR292">
        <f t="shared" si="248"/>
        <v>0.84125490726719232</v>
      </c>
      <c r="CS292">
        <f t="shared" si="249"/>
        <v>0.16202197102568136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1658329080.7874999</v>
      </c>
      <c r="CZ292">
        <v>1815.4124999999999</v>
      </c>
      <c r="DA292">
        <v>1836.1937499999999</v>
      </c>
      <c r="DB292">
        <v>33.990124999999999</v>
      </c>
      <c r="DC292">
        <v>32.664037500000013</v>
      </c>
      <c r="DD292">
        <v>1819.2225000000001</v>
      </c>
      <c r="DE292">
        <v>33.653950000000002</v>
      </c>
      <c r="DF292">
        <v>650.376125</v>
      </c>
      <c r="DG292">
        <v>101.10237499999999</v>
      </c>
      <c r="DH292">
        <v>0.100067925</v>
      </c>
      <c r="DI292">
        <v>33.859724999999997</v>
      </c>
      <c r="DJ292">
        <v>999.9</v>
      </c>
      <c r="DK292">
        <v>33.411337500000002</v>
      </c>
      <c r="DL292">
        <v>0</v>
      </c>
      <c r="DM292">
        <v>0</v>
      </c>
      <c r="DN292">
        <v>9012.3425000000007</v>
      </c>
      <c r="DO292">
        <v>0</v>
      </c>
      <c r="DP292">
        <v>1879.9849999999999</v>
      </c>
      <c r="DQ292">
        <v>-20.782250000000001</v>
      </c>
      <c r="DR292">
        <v>1879.2887499999999</v>
      </c>
      <c r="DS292">
        <v>1898.19625</v>
      </c>
      <c r="DT292">
        <v>1.32608375</v>
      </c>
      <c r="DU292">
        <v>1836.1937499999999</v>
      </c>
      <c r="DV292">
        <v>32.664037500000013</v>
      </c>
      <c r="DW292">
        <v>3.43648</v>
      </c>
      <c r="DX292">
        <v>3.3024100000000001</v>
      </c>
      <c r="DY292">
        <v>26.309149999999999</v>
      </c>
      <c r="DZ292">
        <v>25.6367625</v>
      </c>
      <c r="EA292">
        <v>1200.0287499999999</v>
      </c>
      <c r="EB292">
        <v>0.9579955</v>
      </c>
      <c r="EC292">
        <v>4.2004812500000002E-2</v>
      </c>
      <c r="ED292">
        <v>0</v>
      </c>
      <c r="EE292">
        <v>630.58574999999996</v>
      </c>
      <c r="EF292">
        <v>5.0001600000000002</v>
      </c>
      <c r="EG292">
        <v>9338.1187500000015</v>
      </c>
      <c r="EH292">
        <v>9515.380000000001</v>
      </c>
      <c r="EI292">
        <v>47.898249999999997</v>
      </c>
      <c r="EJ292">
        <v>50.546499999999988</v>
      </c>
      <c r="EK292">
        <v>49.093499999999999</v>
      </c>
      <c r="EL292">
        <v>48.984124999999999</v>
      </c>
      <c r="EM292">
        <v>49.601374999999997</v>
      </c>
      <c r="EN292">
        <v>1144.83125</v>
      </c>
      <c r="EO292">
        <v>50.197500000000012</v>
      </c>
      <c r="EP292">
        <v>0</v>
      </c>
      <c r="EQ292">
        <v>771594.60000014305</v>
      </c>
      <c r="ER292">
        <v>0</v>
      </c>
      <c r="ES292">
        <v>630.58080769230764</v>
      </c>
      <c r="ET292">
        <v>-0.23675213965435291</v>
      </c>
      <c r="EU292">
        <v>-7.3295725449753082</v>
      </c>
      <c r="EV292">
        <v>9338.0242307692297</v>
      </c>
      <c r="EW292">
        <v>15</v>
      </c>
      <c r="EX292">
        <v>1658327627.5</v>
      </c>
      <c r="EY292" t="s">
        <v>416</v>
      </c>
      <c r="EZ292">
        <v>1658327627.5</v>
      </c>
      <c r="FA292">
        <v>1658327617.5</v>
      </c>
      <c r="FB292">
        <v>12</v>
      </c>
      <c r="FC292">
        <v>-0.68500000000000005</v>
      </c>
      <c r="FD292">
        <v>-0.255</v>
      </c>
      <c r="FE292">
        <v>-3.9239999999999999</v>
      </c>
      <c r="FF292">
        <v>0.28599999999999998</v>
      </c>
      <c r="FG292">
        <v>1546</v>
      </c>
      <c r="FH292">
        <v>32</v>
      </c>
      <c r="FI292">
        <v>0.03</v>
      </c>
      <c r="FJ292">
        <v>0.04</v>
      </c>
      <c r="FK292">
        <v>-20.807205</v>
      </c>
      <c r="FL292">
        <v>-0.15502063789869189</v>
      </c>
      <c r="FM292">
        <v>8.9354982933241955E-2</v>
      </c>
      <c r="FN292">
        <v>1</v>
      </c>
      <c r="FO292">
        <v>630.59591176470587</v>
      </c>
      <c r="FP292">
        <v>-0.62947288502406462</v>
      </c>
      <c r="FQ292">
        <v>0.24149489918460421</v>
      </c>
      <c r="FR292">
        <v>1</v>
      </c>
      <c r="FS292">
        <v>1.3543052499999999</v>
      </c>
      <c r="FT292">
        <v>-0.18668476547842769</v>
      </c>
      <c r="FU292">
        <v>1.844509853423125E-2</v>
      </c>
      <c r="FV292">
        <v>0</v>
      </c>
      <c r="FW292">
        <v>2</v>
      </c>
      <c r="FX292">
        <v>3</v>
      </c>
      <c r="FY292" t="s">
        <v>417</v>
      </c>
      <c r="FZ292">
        <v>3.3693900000000001</v>
      </c>
      <c r="GA292">
        <v>2.8938199999999998</v>
      </c>
      <c r="GB292">
        <v>0.26251600000000003</v>
      </c>
      <c r="GC292">
        <v>0.26693099999999997</v>
      </c>
      <c r="GD292">
        <v>0.140679</v>
      </c>
      <c r="GE292">
        <v>0.13936499999999999</v>
      </c>
      <c r="GF292">
        <v>25432.6</v>
      </c>
      <c r="GG292">
        <v>21992.6</v>
      </c>
      <c r="GH292">
        <v>30848.9</v>
      </c>
      <c r="GI292">
        <v>27985</v>
      </c>
      <c r="GJ292">
        <v>34929.5</v>
      </c>
      <c r="GK292">
        <v>33984.9</v>
      </c>
      <c r="GL292">
        <v>40213.4</v>
      </c>
      <c r="GM292">
        <v>39005.800000000003</v>
      </c>
      <c r="GN292">
        <v>2.3108</v>
      </c>
      <c r="GO292">
        <v>1.5665500000000001</v>
      </c>
      <c r="GP292">
        <v>0</v>
      </c>
      <c r="GQ292">
        <v>3.5025199999999999E-2</v>
      </c>
      <c r="GR292">
        <v>999.9</v>
      </c>
      <c r="GS292">
        <v>32.844299999999997</v>
      </c>
      <c r="GT292">
        <v>57.8</v>
      </c>
      <c r="GU292">
        <v>40.200000000000003</v>
      </c>
      <c r="GV292">
        <v>42.841900000000003</v>
      </c>
      <c r="GW292">
        <v>50.832900000000002</v>
      </c>
      <c r="GX292">
        <v>40.9375</v>
      </c>
      <c r="GY292">
        <v>1</v>
      </c>
      <c r="GZ292">
        <v>0.65515500000000004</v>
      </c>
      <c r="HA292">
        <v>1.69123</v>
      </c>
      <c r="HB292">
        <v>20.1996</v>
      </c>
      <c r="HC292">
        <v>5.2150400000000001</v>
      </c>
      <c r="HD292">
        <v>11.974</v>
      </c>
      <c r="HE292">
        <v>4.9904000000000002</v>
      </c>
      <c r="HF292">
        <v>3.2925</v>
      </c>
      <c r="HG292">
        <v>8396.5</v>
      </c>
      <c r="HH292">
        <v>9999</v>
      </c>
      <c r="HI292">
        <v>9999</v>
      </c>
      <c r="HJ292">
        <v>971.3</v>
      </c>
      <c r="HK292">
        <v>4.97126</v>
      </c>
      <c r="HL292">
        <v>1.87439</v>
      </c>
      <c r="HM292">
        <v>1.87073</v>
      </c>
      <c r="HN292">
        <v>1.87039</v>
      </c>
      <c r="HO292">
        <v>1.8749100000000001</v>
      </c>
      <c r="HP292">
        <v>1.87164</v>
      </c>
      <c r="HQ292">
        <v>1.86707</v>
      </c>
      <c r="HR292">
        <v>1.87805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-3.81</v>
      </c>
      <c r="IG292">
        <v>0.3362</v>
      </c>
      <c r="IH292">
        <v>-2.1003025613674828</v>
      </c>
      <c r="II292">
        <v>1.7196870422270779E-5</v>
      </c>
      <c r="IJ292">
        <v>-2.1741833173098589E-6</v>
      </c>
      <c r="IK292">
        <v>9.0595066644434051E-10</v>
      </c>
      <c r="IL292">
        <v>-0.3055493333670728</v>
      </c>
      <c r="IM292">
        <v>-1.2435942757381079E-3</v>
      </c>
      <c r="IN292">
        <v>8.3241555849602686E-4</v>
      </c>
      <c r="IO292">
        <v>-6.8006265696850886E-6</v>
      </c>
      <c r="IP292">
        <v>17</v>
      </c>
      <c r="IQ292">
        <v>2050</v>
      </c>
      <c r="IR292">
        <v>3</v>
      </c>
      <c r="IS292">
        <v>34</v>
      </c>
      <c r="IT292">
        <v>24.3</v>
      </c>
      <c r="IU292">
        <v>24.4</v>
      </c>
      <c r="IV292">
        <v>3.5327099999999998</v>
      </c>
      <c r="IW292">
        <v>2.5268600000000001</v>
      </c>
      <c r="IX292">
        <v>1.49902</v>
      </c>
      <c r="IY292">
        <v>2.2827099999999998</v>
      </c>
      <c r="IZ292">
        <v>1.69678</v>
      </c>
      <c r="JA292">
        <v>2.3791500000000001</v>
      </c>
      <c r="JB292">
        <v>44.669199999999996</v>
      </c>
      <c r="JC292">
        <v>13.3002</v>
      </c>
      <c r="JD292">
        <v>18</v>
      </c>
      <c r="JE292">
        <v>697.08699999999999</v>
      </c>
      <c r="JF292">
        <v>285.21600000000001</v>
      </c>
      <c r="JG292">
        <v>29.999199999999998</v>
      </c>
      <c r="JH292">
        <v>35.7864</v>
      </c>
      <c r="JI292">
        <v>29.9998</v>
      </c>
      <c r="JJ292">
        <v>35.533900000000003</v>
      </c>
      <c r="JK292">
        <v>35.526600000000002</v>
      </c>
      <c r="JL292">
        <v>70.808999999999997</v>
      </c>
      <c r="JM292">
        <v>28.500699999999998</v>
      </c>
      <c r="JN292">
        <v>36.794699999999999</v>
      </c>
      <c r="JO292">
        <v>30</v>
      </c>
      <c r="JP292">
        <v>1849.91</v>
      </c>
      <c r="JQ292">
        <v>32.711199999999998</v>
      </c>
      <c r="JR292">
        <v>98.311000000000007</v>
      </c>
      <c r="JS292">
        <v>98.236000000000004</v>
      </c>
    </row>
    <row r="293" spans="1:279" x14ac:dyDescent="0.2">
      <c r="A293">
        <v>278</v>
      </c>
      <c r="B293">
        <v>1658329087.0999999</v>
      </c>
      <c r="C293">
        <v>1106</v>
      </c>
      <c r="D293" t="s">
        <v>976</v>
      </c>
      <c r="E293" t="s">
        <v>977</v>
      </c>
      <c r="F293">
        <v>4</v>
      </c>
      <c r="G293">
        <v>1658329085.0999999</v>
      </c>
      <c r="H293">
        <f t="shared" si="200"/>
        <v>1.489868162080902E-3</v>
      </c>
      <c r="I293">
        <f t="shared" si="201"/>
        <v>1.489868162080902</v>
      </c>
      <c r="J293">
        <f t="shared" si="202"/>
        <v>10.321367592971361</v>
      </c>
      <c r="K293">
        <f t="shared" si="203"/>
        <v>1822.67</v>
      </c>
      <c r="L293">
        <f t="shared" si="204"/>
        <v>1576.6400563684822</v>
      </c>
      <c r="M293">
        <f t="shared" si="205"/>
        <v>159.55917203146191</v>
      </c>
      <c r="N293">
        <f t="shared" si="206"/>
        <v>184.45790141628575</v>
      </c>
      <c r="O293">
        <f t="shared" si="207"/>
        <v>8.4808514931034043E-2</v>
      </c>
      <c r="P293">
        <f t="shared" si="208"/>
        <v>2.7658665869863195</v>
      </c>
      <c r="Q293">
        <f t="shared" si="209"/>
        <v>8.338989881653408E-2</v>
      </c>
      <c r="R293">
        <f t="shared" si="210"/>
        <v>5.2244167178426074E-2</v>
      </c>
      <c r="S293">
        <f t="shared" si="211"/>
        <v>194.41342032686075</v>
      </c>
      <c r="T293">
        <f t="shared" si="212"/>
        <v>34.655976824876838</v>
      </c>
      <c r="U293">
        <f t="shared" si="213"/>
        <v>33.414785714285713</v>
      </c>
      <c r="V293">
        <f t="shared" si="214"/>
        <v>5.1710521920115466</v>
      </c>
      <c r="W293">
        <f t="shared" si="215"/>
        <v>64.888173137407804</v>
      </c>
      <c r="X293">
        <f t="shared" si="216"/>
        <v>3.4398699628322453</v>
      </c>
      <c r="Y293">
        <f t="shared" si="217"/>
        <v>5.3012279380218406</v>
      </c>
      <c r="Z293">
        <f t="shared" si="218"/>
        <v>1.7311822291793013</v>
      </c>
      <c r="AA293">
        <f t="shared" si="219"/>
        <v>-65.703185947767778</v>
      </c>
      <c r="AB293">
        <f t="shared" si="220"/>
        <v>66.287296624277587</v>
      </c>
      <c r="AC293">
        <f t="shared" si="221"/>
        <v>5.5231193820007434</v>
      </c>
      <c r="AD293">
        <f t="shared" si="222"/>
        <v>200.52065038537131</v>
      </c>
      <c r="AE293">
        <f t="shared" si="223"/>
        <v>19.696321805107292</v>
      </c>
      <c r="AF293">
        <f t="shared" si="224"/>
        <v>1.4890991109335163</v>
      </c>
      <c r="AG293">
        <f t="shared" si="225"/>
        <v>10.321367592971361</v>
      </c>
      <c r="AH293">
        <v>1905.837627747728</v>
      </c>
      <c r="AI293">
        <v>1889.342666666666</v>
      </c>
      <c r="AJ293">
        <v>1.697721569667604</v>
      </c>
      <c r="AK293">
        <v>64.333968966541633</v>
      </c>
      <c r="AL293">
        <f t="shared" si="226"/>
        <v>1.489868162080902</v>
      </c>
      <c r="AM293">
        <v>32.661884728813497</v>
      </c>
      <c r="AN293">
        <v>33.989550909090902</v>
      </c>
      <c r="AO293">
        <v>1.1447554849715969E-5</v>
      </c>
      <c r="AP293">
        <v>90.117840984765252</v>
      </c>
      <c r="AQ293">
        <v>11</v>
      </c>
      <c r="AR293">
        <v>2</v>
      </c>
      <c r="AS293">
        <f t="shared" si="227"/>
        <v>1</v>
      </c>
      <c r="AT293">
        <f t="shared" si="228"/>
        <v>0</v>
      </c>
      <c r="AU293">
        <f t="shared" si="229"/>
        <v>47155.503309167187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1009.4418426564048</v>
      </c>
      <c r="BI293">
        <f t="shared" si="233"/>
        <v>10.321367592971361</v>
      </c>
      <c r="BJ293" t="e">
        <f t="shared" si="234"/>
        <v>#DIV/0!</v>
      </c>
      <c r="BK293">
        <f t="shared" si="235"/>
        <v>1.0224826390998499E-2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253</v>
      </c>
      <c r="CG293">
        <v>1000</v>
      </c>
      <c r="CH293" t="s">
        <v>414</v>
      </c>
      <c r="CI293">
        <v>1110.1500000000001</v>
      </c>
      <c r="CJ293">
        <v>1175.8634999999999</v>
      </c>
      <c r="CK293">
        <v>1152.67</v>
      </c>
      <c r="CL293">
        <v>1.3005735999999999E-4</v>
      </c>
      <c r="CM293">
        <v>6.5004835999999994E-4</v>
      </c>
      <c r="CN293">
        <v>4.7597999359999997E-2</v>
      </c>
      <c r="CO293">
        <v>5.5000000000000003E-4</v>
      </c>
      <c r="CP293">
        <f t="shared" si="246"/>
        <v>1199.924285714286</v>
      </c>
      <c r="CQ293">
        <f t="shared" si="247"/>
        <v>1009.4418426564048</v>
      </c>
      <c r="CR293">
        <f t="shared" si="248"/>
        <v>0.84125461470721741</v>
      </c>
      <c r="CS293">
        <f t="shared" si="249"/>
        <v>0.16202140638492962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1658329085.0999999</v>
      </c>
      <c r="CZ293">
        <v>1822.67</v>
      </c>
      <c r="DA293">
        <v>1843.3442857142859</v>
      </c>
      <c r="DB293">
        <v>33.990128571428571</v>
      </c>
      <c r="DC293">
        <v>32.663085714285707</v>
      </c>
      <c r="DD293">
        <v>1826.471428571429</v>
      </c>
      <c r="DE293">
        <v>33.653971428571431</v>
      </c>
      <c r="DF293">
        <v>650.38642857142861</v>
      </c>
      <c r="DG293">
        <v>101.10171428571429</v>
      </c>
      <c r="DH293">
        <v>0.1003142857142857</v>
      </c>
      <c r="DI293">
        <v>33.85932857142857</v>
      </c>
      <c r="DJ293">
        <v>999.89999999999986</v>
      </c>
      <c r="DK293">
        <v>33.414785714285713</v>
      </c>
      <c r="DL293">
        <v>0</v>
      </c>
      <c r="DM293">
        <v>0</v>
      </c>
      <c r="DN293">
        <v>8995.7157142857141</v>
      </c>
      <c r="DO293">
        <v>0</v>
      </c>
      <c r="DP293">
        <v>1879.4585714285711</v>
      </c>
      <c r="DQ293">
        <v>-20.67368571428571</v>
      </c>
      <c r="DR293">
        <v>1886.8014285714289</v>
      </c>
      <c r="DS293">
        <v>1905.5828571428569</v>
      </c>
      <c r="DT293">
        <v>1.3270328571428569</v>
      </c>
      <c r="DU293">
        <v>1843.3442857142859</v>
      </c>
      <c r="DV293">
        <v>32.663085714285707</v>
      </c>
      <c r="DW293">
        <v>3.4364571428571429</v>
      </c>
      <c r="DX293">
        <v>3.3022914285714289</v>
      </c>
      <c r="DY293">
        <v>26.30901428571428</v>
      </c>
      <c r="DZ293">
        <v>25.63615714285714</v>
      </c>
      <c r="EA293">
        <v>1199.924285714286</v>
      </c>
      <c r="EB293">
        <v>0.95800328571428572</v>
      </c>
      <c r="EC293">
        <v>4.199705714285714E-2</v>
      </c>
      <c r="ED293">
        <v>0</v>
      </c>
      <c r="EE293">
        <v>630.68614285714284</v>
      </c>
      <c r="EF293">
        <v>5.0001600000000002</v>
      </c>
      <c r="EG293">
        <v>9338.8285714285721</v>
      </c>
      <c r="EH293">
        <v>9514.5714285714294</v>
      </c>
      <c r="EI293">
        <v>47.875</v>
      </c>
      <c r="EJ293">
        <v>50.544285714285706</v>
      </c>
      <c r="EK293">
        <v>49.107000000000014</v>
      </c>
      <c r="EL293">
        <v>48.982000000000014</v>
      </c>
      <c r="EM293">
        <v>49.607000000000014</v>
      </c>
      <c r="EN293">
        <v>1144.742857142857</v>
      </c>
      <c r="EO293">
        <v>50.181428571428583</v>
      </c>
      <c r="EP293">
        <v>0</v>
      </c>
      <c r="EQ293">
        <v>771598.20000004768</v>
      </c>
      <c r="ER293">
        <v>0</v>
      </c>
      <c r="ES293">
        <v>630.58342307692317</v>
      </c>
      <c r="ET293">
        <v>0.74225641668522058</v>
      </c>
      <c r="EU293">
        <v>14.557948734574969</v>
      </c>
      <c r="EV293">
        <v>9337.5215384615403</v>
      </c>
      <c r="EW293">
        <v>15</v>
      </c>
      <c r="EX293">
        <v>1658327627.5</v>
      </c>
      <c r="EY293" t="s">
        <v>416</v>
      </c>
      <c r="EZ293">
        <v>1658327627.5</v>
      </c>
      <c r="FA293">
        <v>1658327617.5</v>
      </c>
      <c r="FB293">
        <v>12</v>
      </c>
      <c r="FC293">
        <v>-0.68500000000000005</v>
      </c>
      <c r="FD293">
        <v>-0.255</v>
      </c>
      <c r="FE293">
        <v>-3.9239999999999999</v>
      </c>
      <c r="FF293">
        <v>0.28599999999999998</v>
      </c>
      <c r="FG293">
        <v>1546</v>
      </c>
      <c r="FH293">
        <v>32</v>
      </c>
      <c r="FI293">
        <v>0.03</v>
      </c>
      <c r="FJ293">
        <v>0.04</v>
      </c>
      <c r="FK293">
        <v>-20.802460975609751</v>
      </c>
      <c r="FL293">
        <v>0.29269547038322857</v>
      </c>
      <c r="FM293">
        <v>9.528432645163E-2</v>
      </c>
      <c r="FN293">
        <v>1</v>
      </c>
      <c r="FO293">
        <v>630.60800000000006</v>
      </c>
      <c r="FP293">
        <v>-0.56305577152150199</v>
      </c>
      <c r="FQ293">
        <v>0.26498446125364478</v>
      </c>
      <c r="FR293">
        <v>1</v>
      </c>
      <c r="FS293">
        <v>1.3456251219512201</v>
      </c>
      <c r="FT293">
        <v>-0.15795344947735079</v>
      </c>
      <c r="FU293">
        <v>1.6349227194677331E-2</v>
      </c>
      <c r="FV293">
        <v>0</v>
      </c>
      <c r="FW293">
        <v>2</v>
      </c>
      <c r="FX293">
        <v>3</v>
      </c>
      <c r="FY293" t="s">
        <v>417</v>
      </c>
      <c r="FZ293">
        <v>3.36937</v>
      </c>
      <c r="GA293">
        <v>2.8939300000000001</v>
      </c>
      <c r="GB293">
        <v>0.26307799999999998</v>
      </c>
      <c r="GC293">
        <v>0.26748</v>
      </c>
      <c r="GD293">
        <v>0.140681</v>
      </c>
      <c r="GE293">
        <v>0.139378</v>
      </c>
      <c r="GF293">
        <v>25413.3</v>
      </c>
      <c r="GG293">
        <v>21976.1</v>
      </c>
      <c r="GH293">
        <v>30849.200000000001</v>
      </c>
      <c r="GI293">
        <v>27985.1</v>
      </c>
      <c r="GJ293">
        <v>34929.9</v>
      </c>
      <c r="GK293">
        <v>33984.400000000001</v>
      </c>
      <c r="GL293">
        <v>40213.9</v>
      </c>
      <c r="GM293">
        <v>39005.9</v>
      </c>
      <c r="GN293">
        <v>2.31115</v>
      </c>
      <c r="GO293">
        <v>1.5663499999999999</v>
      </c>
      <c r="GP293">
        <v>0</v>
      </c>
      <c r="GQ293">
        <v>3.5010300000000001E-2</v>
      </c>
      <c r="GR293">
        <v>999.9</v>
      </c>
      <c r="GS293">
        <v>32.844999999999999</v>
      </c>
      <c r="GT293">
        <v>57.7</v>
      </c>
      <c r="GU293">
        <v>40.200000000000003</v>
      </c>
      <c r="GV293">
        <v>42.765000000000001</v>
      </c>
      <c r="GW293">
        <v>50.922899999999998</v>
      </c>
      <c r="GX293">
        <v>40.829300000000003</v>
      </c>
      <c r="GY293">
        <v>1</v>
      </c>
      <c r="GZ293">
        <v>0.65488299999999999</v>
      </c>
      <c r="HA293">
        <v>1.68818</v>
      </c>
      <c r="HB293">
        <v>20.1998</v>
      </c>
      <c r="HC293">
        <v>5.2148899999999996</v>
      </c>
      <c r="HD293">
        <v>11.974</v>
      </c>
      <c r="HE293">
        <v>4.9903000000000004</v>
      </c>
      <c r="HF293">
        <v>3.2925</v>
      </c>
      <c r="HG293">
        <v>8396.5</v>
      </c>
      <c r="HH293">
        <v>9999</v>
      </c>
      <c r="HI293">
        <v>9999</v>
      </c>
      <c r="HJ293">
        <v>971.3</v>
      </c>
      <c r="HK293">
        <v>4.9712800000000001</v>
      </c>
      <c r="HL293">
        <v>1.87439</v>
      </c>
      <c r="HM293">
        <v>1.87073</v>
      </c>
      <c r="HN293">
        <v>1.87039</v>
      </c>
      <c r="HO293">
        <v>1.8749</v>
      </c>
      <c r="HP293">
        <v>1.87164</v>
      </c>
      <c r="HQ293">
        <v>1.8670800000000001</v>
      </c>
      <c r="HR293">
        <v>1.87805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-3.8</v>
      </c>
      <c r="IG293">
        <v>0.3362</v>
      </c>
      <c r="IH293">
        <v>-2.1003025613674828</v>
      </c>
      <c r="II293">
        <v>1.7196870422270779E-5</v>
      </c>
      <c r="IJ293">
        <v>-2.1741833173098589E-6</v>
      </c>
      <c r="IK293">
        <v>9.0595066644434051E-10</v>
      </c>
      <c r="IL293">
        <v>-0.3055493333670728</v>
      </c>
      <c r="IM293">
        <v>-1.2435942757381079E-3</v>
      </c>
      <c r="IN293">
        <v>8.3241555849602686E-4</v>
      </c>
      <c r="IO293">
        <v>-6.8006265696850886E-6</v>
      </c>
      <c r="IP293">
        <v>17</v>
      </c>
      <c r="IQ293">
        <v>2050</v>
      </c>
      <c r="IR293">
        <v>3</v>
      </c>
      <c r="IS293">
        <v>34</v>
      </c>
      <c r="IT293">
        <v>24.3</v>
      </c>
      <c r="IU293">
        <v>24.5</v>
      </c>
      <c r="IV293">
        <v>3.5461399999999998</v>
      </c>
      <c r="IW293">
        <v>2.5317400000000001</v>
      </c>
      <c r="IX293">
        <v>1.49902</v>
      </c>
      <c r="IY293">
        <v>2.2802699999999998</v>
      </c>
      <c r="IZ293">
        <v>1.69678</v>
      </c>
      <c r="JA293">
        <v>2.35107</v>
      </c>
      <c r="JB293">
        <v>44.669199999999996</v>
      </c>
      <c r="JC293">
        <v>13.291499999999999</v>
      </c>
      <c r="JD293">
        <v>18</v>
      </c>
      <c r="JE293">
        <v>697.35599999999999</v>
      </c>
      <c r="JF293">
        <v>285.11900000000003</v>
      </c>
      <c r="JG293">
        <v>29.999199999999998</v>
      </c>
      <c r="JH293">
        <v>35.7834</v>
      </c>
      <c r="JI293">
        <v>29.9999</v>
      </c>
      <c r="JJ293">
        <v>35.532400000000003</v>
      </c>
      <c r="JK293">
        <v>35.526600000000002</v>
      </c>
      <c r="JL293">
        <v>71.017300000000006</v>
      </c>
      <c r="JM293">
        <v>28.500699999999998</v>
      </c>
      <c r="JN293">
        <v>36.794699999999999</v>
      </c>
      <c r="JO293">
        <v>30</v>
      </c>
      <c r="JP293">
        <v>1856.59</v>
      </c>
      <c r="JQ293">
        <v>32.723199999999999</v>
      </c>
      <c r="JR293">
        <v>98.312100000000001</v>
      </c>
      <c r="JS293">
        <v>98.236099999999993</v>
      </c>
    </row>
    <row r="294" spans="1:279" x14ac:dyDescent="0.2">
      <c r="A294">
        <v>279</v>
      </c>
      <c r="B294">
        <v>1658329091.0999999</v>
      </c>
      <c r="C294">
        <v>1110</v>
      </c>
      <c r="D294" t="s">
        <v>978</v>
      </c>
      <c r="E294" t="s">
        <v>979</v>
      </c>
      <c r="F294">
        <v>4</v>
      </c>
      <c r="G294">
        <v>1658329088.7874999</v>
      </c>
      <c r="H294">
        <f t="shared" si="200"/>
        <v>1.4795586105210174E-3</v>
      </c>
      <c r="I294">
        <f t="shared" si="201"/>
        <v>1.4795586105210174</v>
      </c>
      <c r="J294">
        <f t="shared" si="202"/>
        <v>10.209379125966715</v>
      </c>
      <c r="K294">
        <f t="shared" si="203"/>
        <v>1828.7862500000001</v>
      </c>
      <c r="L294">
        <f t="shared" si="204"/>
        <v>1583.3890479611111</v>
      </c>
      <c r="M294">
        <f t="shared" si="205"/>
        <v>160.24322018336557</v>
      </c>
      <c r="N294">
        <f t="shared" si="206"/>
        <v>185.07807547640618</v>
      </c>
      <c r="O294">
        <f t="shared" si="207"/>
        <v>8.4223512307474727E-2</v>
      </c>
      <c r="P294">
        <f t="shared" si="208"/>
        <v>2.7695124579568882</v>
      </c>
      <c r="Q294">
        <f t="shared" si="209"/>
        <v>8.2826034755096131E-2</v>
      </c>
      <c r="R294">
        <f t="shared" si="210"/>
        <v>5.1889898057197521E-2</v>
      </c>
      <c r="S294">
        <f t="shared" si="211"/>
        <v>194.41700548754446</v>
      </c>
      <c r="T294">
        <f t="shared" si="212"/>
        <v>34.65998675034222</v>
      </c>
      <c r="U294">
        <f t="shared" si="213"/>
        <v>33.414124999999999</v>
      </c>
      <c r="V294">
        <f t="shared" si="214"/>
        <v>5.1708608033387309</v>
      </c>
      <c r="W294">
        <f t="shared" si="215"/>
        <v>64.881740166877961</v>
      </c>
      <c r="X294">
        <f t="shared" si="216"/>
        <v>3.4399411881865771</v>
      </c>
      <c r="Y294">
        <f t="shared" si="217"/>
        <v>5.3018633275540017</v>
      </c>
      <c r="Z294">
        <f t="shared" si="218"/>
        <v>1.7309196151521538</v>
      </c>
      <c r="AA294">
        <f t="shared" si="219"/>
        <v>-65.24853472397686</v>
      </c>
      <c r="AB294">
        <f t="shared" si="220"/>
        <v>66.793808652588879</v>
      </c>
      <c r="AC294">
        <f t="shared" si="221"/>
        <v>5.5580365072178637</v>
      </c>
      <c r="AD294">
        <f t="shared" si="222"/>
        <v>201.52031592337431</v>
      </c>
      <c r="AE294">
        <f t="shared" si="223"/>
        <v>19.776139422403265</v>
      </c>
      <c r="AF294">
        <f t="shared" si="224"/>
        <v>1.4767686067129431</v>
      </c>
      <c r="AG294">
        <f t="shared" si="225"/>
        <v>10.209379125966715</v>
      </c>
      <c r="AH294">
        <v>1912.838765127688</v>
      </c>
      <c r="AI294">
        <v>1896.287393939394</v>
      </c>
      <c r="AJ294">
        <v>1.7391942383820751</v>
      </c>
      <c r="AK294">
        <v>64.333968966541633</v>
      </c>
      <c r="AL294">
        <f t="shared" si="226"/>
        <v>1.4795586105210174</v>
      </c>
      <c r="AM294">
        <v>32.672638780219607</v>
      </c>
      <c r="AN294">
        <v>33.99104121212121</v>
      </c>
      <c r="AO294">
        <v>3.3422942451343271E-5</v>
      </c>
      <c r="AP294">
        <v>90.117840984765252</v>
      </c>
      <c r="AQ294">
        <v>11</v>
      </c>
      <c r="AR294">
        <v>2</v>
      </c>
      <c r="AS294">
        <f t="shared" si="227"/>
        <v>1</v>
      </c>
      <c r="AT294">
        <f t="shared" si="228"/>
        <v>0</v>
      </c>
      <c r="AU294">
        <f t="shared" si="229"/>
        <v>47255.188788018066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1009.4593872992458</v>
      </c>
      <c r="BI294">
        <f t="shared" si="233"/>
        <v>10.209379125966715</v>
      </c>
      <c r="BJ294" t="e">
        <f t="shared" si="234"/>
        <v>#DIV/0!</v>
      </c>
      <c r="BK294">
        <f t="shared" si="235"/>
        <v>1.0113709629548702E-2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253</v>
      </c>
      <c r="CG294">
        <v>1000</v>
      </c>
      <c r="CH294" t="s">
        <v>414</v>
      </c>
      <c r="CI294">
        <v>1110.1500000000001</v>
      </c>
      <c r="CJ294">
        <v>1175.8634999999999</v>
      </c>
      <c r="CK294">
        <v>1152.67</v>
      </c>
      <c r="CL294">
        <v>1.3005735999999999E-4</v>
      </c>
      <c r="CM294">
        <v>6.5004835999999994E-4</v>
      </c>
      <c r="CN294">
        <v>4.7597999359999997E-2</v>
      </c>
      <c r="CO294">
        <v>5.5000000000000003E-4</v>
      </c>
      <c r="CP294">
        <f t="shared" si="246"/>
        <v>1199.9449999999999</v>
      </c>
      <c r="CQ294">
        <f t="shared" si="247"/>
        <v>1009.4593872992458</v>
      </c>
      <c r="CR294">
        <f t="shared" si="248"/>
        <v>0.84125471359041115</v>
      </c>
      <c r="CS294">
        <f t="shared" si="249"/>
        <v>0.16202159722949341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1658329088.7874999</v>
      </c>
      <c r="CZ294">
        <v>1828.7862500000001</v>
      </c>
      <c r="DA294">
        <v>1849.5225</v>
      </c>
      <c r="DB294">
        <v>33.990612499999997</v>
      </c>
      <c r="DC294">
        <v>32.674512499999999</v>
      </c>
      <c r="DD294">
        <v>1832.5787499999999</v>
      </c>
      <c r="DE294">
        <v>33.6544375</v>
      </c>
      <c r="DF294">
        <v>650.36349999999993</v>
      </c>
      <c r="DG294">
        <v>101.10275</v>
      </c>
      <c r="DH294">
        <v>9.9933187499999993E-2</v>
      </c>
      <c r="DI294">
        <v>33.861474999999999</v>
      </c>
      <c r="DJ294">
        <v>999.9</v>
      </c>
      <c r="DK294">
        <v>33.414124999999999</v>
      </c>
      <c r="DL294">
        <v>0</v>
      </c>
      <c r="DM294">
        <v>0</v>
      </c>
      <c r="DN294">
        <v>9014.9987500000007</v>
      </c>
      <c r="DO294">
        <v>0</v>
      </c>
      <c r="DP294">
        <v>1879.7075</v>
      </c>
      <c r="DQ294">
        <v>-20.739162499999999</v>
      </c>
      <c r="DR294">
        <v>1893.135</v>
      </c>
      <c r="DS294">
        <v>1911.9962499999999</v>
      </c>
      <c r="DT294">
        <v>1.3160925000000001</v>
      </c>
      <c r="DU294">
        <v>1849.5225</v>
      </c>
      <c r="DV294">
        <v>32.674512499999999</v>
      </c>
      <c r="DW294">
        <v>3.4365412499999999</v>
      </c>
      <c r="DX294">
        <v>3.30348</v>
      </c>
      <c r="DY294">
        <v>26.309437500000001</v>
      </c>
      <c r="DZ294">
        <v>25.642212499999999</v>
      </c>
      <c r="EA294">
        <v>1199.9449999999999</v>
      </c>
      <c r="EB294">
        <v>0.95800050000000003</v>
      </c>
      <c r="EC294">
        <v>4.1999787500000003E-2</v>
      </c>
      <c r="ED294">
        <v>0</v>
      </c>
      <c r="EE294">
        <v>630.60912499999995</v>
      </c>
      <c r="EF294">
        <v>5.0001600000000002</v>
      </c>
      <c r="EG294">
        <v>9338.8974999999991</v>
      </c>
      <c r="EH294">
        <v>9514.7374999999993</v>
      </c>
      <c r="EI294">
        <v>47.890500000000003</v>
      </c>
      <c r="EJ294">
        <v>50.561999999999998</v>
      </c>
      <c r="EK294">
        <v>49.124875000000003</v>
      </c>
      <c r="EL294">
        <v>48.992125000000001</v>
      </c>
      <c r="EM294">
        <v>49.585624999999993</v>
      </c>
      <c r="EN294">
        <v>1144.75875</v>
      </c>
      <c r="EO294">
        <v>50.186250000000001</v>
      </c>
      <c r="EP294">
        <v>0</v>
      </c>
      <c r="EQ294">
        <v>771602.40000009537</v>
      </c>
      <c r="ER294">
        <v>0</v>
      </c>
      <c r="ES294">
        <v>630.57996000000003</v>
      </c>
      <c r="ET294">
        <v>0.6256153865974402</v>
      </c>
      <c r="EU294">
        <v>8.935384697202025</v>
      </c>
      <c r="EV294">
        <v>9338.4279999999999</v>
      </c>
      <c r="EW294">
        <v>15</v>
      </c>
      <c r="EX294">
        <v>1658327627.5</v>
      </c>
      <c r="EY294" t="s">
        <v>416</v>
      </c>
      <c r="EZ294">
        <v>1658327627.5</v>
      </c>
      <c r="FA294">
        <v>1658327617.5</v>
      </c>
      <c r="FB294">
        <v>12</v>
      </c>
      <c r="FC294">
        <v>-0.68500000000000005</v>
      </c>
      <c r="FD294">
        <v>-0.255</v>
      </c>
      <c r="FE294">
        <v>-3.9239999999999999</v>
      </c>
      <c r="FF294">
        <v>0.28599999999999998</v>
      </c>
      <c r="FG294">
        <v>1546</v>
      </c>
      <c r="FH294">
        <v>32</v>
      </c>
      <c r="FI294">
        <v>0.03</v>
      </c>
      <c r="FJ294">
        <v>0.04</v>
      </c>
      <c r="FK294">
        <v>-20.783435000000001</v>
      </c>
      <c r="FL294">
        <v>0.63473921200757433</v>
      </c>
      <c r="FM294">
        <v>0.1122440879289414</v>
      </c>
      <c r="FN294">
        <v>0</v>
      </c>
      <c r="FO294">
        <v>630.57723529411771</v>
      </c>
      <c r="FP294">
        <v>0.23245225491488769</v>
      </c>
      <c r="FQ294">
        <v>0.25412885323875278</v>
      </c>
      <c r="FR294">
        <v>1</v>
      </c>
      <c r="FS294">
        <v>1.33494775</v>
      </c>
      <c r="FT294">
        <v>-0.1525872045028171</v>
      </c>
      <c r="FU294">
        <v>1.5572960297820701E-2</v>
      </c>
      <c r="FV294">
        <v>0</v>
      </c>
      <c r="FW294">
        <v>1</v>
      </c>
      <c r="FX294">
        <v>3</v>
      </c>
      <c r="FY294" t="s">
        <v>425</v>
      </c>
      <c r="FZ294">
        <v>3.36938</v>
      </c>
      <c r="GA294">
        <v>2.8937599999999999</v>
      </c>
      <c r="GB294">
        <v>0.26364700000000002</v>
      </c>
      <c r="GC294">
        <v>0.268065</v>
      </c>
      <c r="GD294">
        <v>0.14068700000000001</v>
      </c>
      <c r="GE294">
        <v>0.13942299999999999</v>
      </c>
      <c r="GF294">
        <v>25394.2</v>
      </c>
      <c r="GG294">
        <v>21958.799999999999</v>
      </c>
      <c r="GH294">
        <v>30849.8</v>
      </c>
      <c r="GI294">
        <v>27985.599999999999</v>
      </c>
      <c r="GJ294">
        <v>34930.5</v>
      </c>
      <c r="GK294">
        <v>33983.300000000003</v>
      </c>
      <c r="GL294">
        <v>40214.9</v>
      </c>
      <c r="GM294">
        <v>39006.6</v>
      </c>
      <c r="GN294">
        <v>2.3112200000000001</v>
      </c>
      <c r="GO294">
        <v>1.5663499999999999</v>
      </c>
      <c r="GP294">
        <v>0</v>
      </c>
      <c r="GQ294">
        <v>3.5591400000000002E-2</v>
      </c>
      <c r="GR294">
        <v>999.9</v>
      </c>
      <c r="GS294">
        <v>32.847200000000001</v>
      </c>
      <c r="GT294">
        <v>57.7</v>
      </c>
      <c r="GU294">
        <v>40.200000000000003</v>
      </c>
      <c r="GV294">
        <v>42.766300000000001</v>
      </c>
      <c r="GW294">
        <v>50.652900000000002</v>
      </c>
      <c r="GX294">
        <v>40.805300000000003</v>
      </c>
      <c r="GY294">
        <v>1</v>
      </c>
      <c r="GZ294">
        <v>0.65486800000000001</v>
      </c>
      <c r="HA294">
        <v>1.6884999999999999</v>
      </c>
      <c r="HB294">
        <v>20.199300000000001</v>
      </c>
      <c r="HC294">
        <v>5.2150400000000001</v>
      </c>
      <c r="HD294">
        <v>11.974</v>
      </c>
      <c r="HE294">
        <v>4.9904000000000002</v>
      </c>
      <c r="HF294">
        <v>3.2925</v>
      </c>
      <c r="HG294">
        <v>8396.5</v>
      </c>
      <c r="HH294">
        <v>9999</v>
      </c>
      <c r="HI294">
        <v>9999</v>
      </c>
      <c r="HJ294">
        <v>971.3</v>
      </c>
      <c r="HK294">
        <v>4.9712699999999996</v>
      </c>
      <c r="HL294">
        <v>1.87439</v>
      </c>
      <c r="HM294">
        <v>1.87073</v>
      </c>
      <c r="HN294">
        <v>1.8703799999999999</v>
      </c>
      <c r="HO294">
        <v>1.8749</v>
      </c>
      <c r="HP294">
        <v>1.87164</v>
      </c>
      <c r="HQ294">
        <v>1.86707</v>
      </c>
      <c r="HR294">
        <v>1.8780600000000001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-3.79</v>
      </c>
      <c r="IG294">
        <v>0.3362</v>
      </c>
      <c r="IH294">
        <v>-2.1003025613674828</v>
      </c>
      <c r="II294">
        <v>1.7196870422270779E-5</v>
      </c>
      <c r="IJ294">
        <v>-2.1741833173098589E-6</v>
      </c>
      <c r="IK294">
        <v>9.0595066644434051E-10</v>
      </c>
      <c r="IL294">
        <v>-0.3055493333670728</v>
      </c>
      <c r="IM294">
        <v>-1.2435942757381079E-3</v>
      </c>
      <c r="IN294">
        <v>8.3241555849602686E-4</v>
      </c>
      <c r="IO294">
        <v>-6.8006265696850886E-6</v>
      </c>
      <c r="IP294">
        <v>17</v>
      </c>
      <c r="IQ294">
        <v>2050</v>
      </c>
      <c r="IR294">
        <v>3</v>
      </c>
      <c r="IS294">
        <v>34</v>
      </c>
      <c r="IT294">
        <v>24.4</v>
      </c>
      <c r="IU294">
        <v>24.6</v>
      </c>
      <c r="IV294">
        <v>3.5559099999999999</v>
      </c>
      <c r="IW294">
        <v>2.5317400000000001</v>
      </c>
      <c r="IX294">
        <v>1.49902</v>
      </c>
      <c r="IY294">
        <v>2.2802699999999998</v>
      </c>
      <c r="IZ294">
        <v>1.69678</v>
      </c>
      <c r="JA294">
        <v>2.3156699999999999</v>
      </c>
      <c r="JB294">
        <v>44.697299999999998</v>
      </c>
      <c r="JC294">
        <v>13.2827</v>
      </c>
      <c r="JD294">
        <v>18</v>
      </c>
      <c r="JE294">
        <v>697.41800000000001</v>
      </c>
      <c r="JF294">
        <v>285.11900000000003</v>
      </c>
      <c r="JG294">
        <v>29.9998</v>
      </c>
      <c r="JH294">
        <v>35.7834</v>
      </c>
      <c r="JI294">
        <v>29.9999</v>
      </c>
      <c r="JJ294">
        <v>35.532400000000003</v>
      </c>
      <c r="JK294">
        <v>35.526600000000002</v>
      </c>
      <c r="JL294">
        <v>71.206599999999995</v>
      </c>
      <c r="JM294">
        <v>28.500699999999998</v>
      </c>
      <c r="JN294">
        <v>36.794699999999999</v>
      </c>
      <c r="JO294">
        <v>30</v>
      </c>
      <c r="JP294">
        <v>1863.27</v>
      </c>
      <c r="JQ294">
        <v>32.736199999999997</v>
      </c>
      <c r="JR294">
        <v>98.314400000000006</v>
      </c>
      <c r="JS294">
        <v>98.238</v>
      </c>
    </row>
    <row r="295" spans="1:279" x14ac:dyDescent="0.2">
      <c r="A295">
        <v>280</v>
      </c>
      <c r="B295">
        <v>1658329095.0999999</v>
      </c>
      <c r="C295">
        <v>1114</v>
      </c>
      <c r="D295" t="s">
        <v>980</v>
      </c>
      <c r="E295" t="s">
        <v>981</v>
      </c>
      <c r="F295">
        <v>4</v>
      </c>
      <c r="G295">
        <v>1658329093.0999999</v>
      </c>
      <c r="H295">
        <f t="shared" si="200"/>
        <v>1.4713170969666328E-3</v>
      </c>
      <c r="I295">
        <f t="shared" si="201"/>
        <v>1.4713170969666329</v>
      </c>
      <c r="J295">
        <f t="shared" si="202"/>
        <v>10.040486457555341</v>
      </c>
      <c r="K295">
        <f t="shared" si="203"/>
        <v>1836.002857142857</v>
      </c>
      <c r="L295">
        <f t="shared" si="204"/>
        <v>1592.272796655418</v>
      </c>
      <c r="M295">
        <f t="shared" si="205"/>
        <v>161.14459418584786</v>
      </c>
      <c r="N295">
        <f t="shared" si="206"/>
        <v>185.8110846079914</v>
      </c>
      <c r="O295">
        <f t="shared" si="207"/>
        <v>8.365420352310482E-2</v>
      </c>
      <c r="P295">
        <f t="shared" si="208"/>
        <v>2.7645111679995225</v>
      </c>
      <c r="Q295">
        <f t="shared" si="209"/>
        <v>8.2272937877553562E-2</v>
      </c>
      <c r="R295">
        <f t="shared" si="210"/>
        <v>5.1542787638526454E-2</v>
      </c>
      <c r="S295">
        <f t="shared" si="211"/>
        <v>194.41715104114277</v>
      </c>
      <c r="T295">
        <f t="shared" si="212"/>
        <v>34.665266845158953</v>
      </c>
      <c r="U295">
        <f t="shared" si="213"/>
        <v>33.422528571428572</v>
      </c>
      <c r="V295">
        <f t="shared" si="214"/>
        <v>5.1732955196300026</v>
      </c>
      <c r="W295">
        <f t="shared" si="215"/>
        <v>64.885119045542723</v>
      </c>
      <c r="X295">
        <f t="shared" si="216"/>
        <v>3.4404462020451532</v>
      </c>
      <c r="Y295">
        <f t="shared" si="217"/>
        <v>5.3023655541578201</v>
      </c>
      <c r="Z295">
        <f t="shared" si="218"/>
        <v>1.7328493175848494</v>
      </c>
      <c r="AA295">
        <f t="shared" si="219"/>
        <v>-64.885083976228515</v>
      </c>
      <c r="AB295">
        <f t="shared" si="220"/>
        <v>65.673555117443584</v>
      </c>
      <c r="AC295">
        <f t="shared" si="221"/>
        <v>5.4749749692947898</v>
      </c>
      <c r="AD295">
        <f t="shared" si="222"/>
        <v>200.68059715165262</v>
      </c>
      <c r="AE295">
        <f t="shared" si="223"/>
        <v>19.441622792672607</v>
      </c>
      <c r="AF295">
        <f t="shared" si="224"/>
        <v>1.4614406076206903</v>
      </c>
      <c r="AG295">
        <f t="shared" si="225"/>
        <v>10.040486457555341</v>
      </c>
      <c r="AH295">
        <v>1919.4147765164939</v>
      </c>
      <c r="AI295">
        <v>1903.16406060606</v>
      </c>
      <c r="AJ295">
        <v>1.703526788650465</v>
      </c>
      <c r="AK295">
        <v>64.333968966541633</v>
      </c>
      <c r="AL295">
        <f t="shared" si="226"/>
        <v>1.4713170969666329</v>
      </c>
      <c r="AM295">
        <v>32.688446755173359</v>
      </c>
      <c r="AN295">
        <v>33.999527272727271</v>
      </c>
      <c r="AO295">
        <v>2.6225996801537109E-5</v>
      </c>
      <c r="AP295">
        <v>90.117840984765252</v>
      </c>
      <c r="AQ295">
        <v>11</v>
      </c>
      <c r="AR295">
        <v>2</v>
      </c>
      <c r="AS295">
        <f t="shared" si="227"/>
        <v>1</v>
      </c>
      <c r="AT295">
        <f t="shared" si="228"/>
        <v>0</v>
      </c>
      <c r="AU295">
        <f t="shared" si="229"/>
        <v>47117.767480701521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1009.4610855135456</v>
      </c>
      <c r="BI295">
        <f t="shared" si="233"/>
        <v>10.040486457555341</v>
      </c>
      <c r="BJ295" t="e">
        <f t="shared" si="234"/>
        <v>#DIV/0!</v>
      </c>
      <c r="BK295">
        <f t="shared" si="235"/>
        <v>9.9463828785905303E-3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253</v>
      </c>
      <c r="CG295">
        <v>1000</v>
      </c>
      <c r="CH295" t="s">
        <v>414</v>
      </c>
      <c r="CI295">
        <v>1110.1500000000001</v>
      </c>
      <c r="CJ295">
        <v>1175.8634999999999</v>
      </c>
      <c r="CK295">
        <v>1152.67</v>
      </c>
      <c r="CL295">
        <v>1.3005735999999999E-4</v>
      </c>
      <c r="CM295">
        <v>6.5004835999999994E-4</v>
      </c>
      <c r="CN295">
        <v>4.7597999359999997E-2</v>
      </c>
      <c r="CO295">
        <v>5.5000000000000003E-4</v>
      </c>
      <c r="CP295">
        <f t="shared" si="246"/>
        <v>1199.947142857143</v>
      </c>
      <c r="CQ295">
        <f t="shared" si="247"/>
        <v>1009.4610855135456</v>
      </c>
      <c r="CR295">
        <f t="shared" si="248"/>
        <v>0.84125462652459915</v>
      </c>
      <c r="CS295">
        <f t="shared" si="249"/>
        <v>0.16202142919247625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1658329093.0999999</v>
      </c>
      <c r="CZ295">
        <v>1836.002857142857</v>
      </c>
      <c r="DA295">
        <v>1856.4142857142849</v>
      </c>
      <c r="DB295">
        <v>33.99511428571428</v>
      </c>
      <c r="DC295">
        <v>32.692685714285723</v>
      </c>
      <c r="DD295">
        <v>1839.787142857143</v>
      </c>
      <c r="DE295">
        <v>33.658799999999999</v>
      </c>
      <c r="DF295">
        <v>650.36599999999999</v>
      </c>
      <c r="DG295">
        <v>101.1041428571429</v>
      </c>
      <c r="DH295">
        <v>9.9994100000000002E-2</v>
      </c>
      <c r="DI295">
        <v>33.863171428571427</v>
      </c>
      <c r="DJ295">
        <v>999.89999999999986</v>
      </c>
      <c r="DK295">
        <v>33.422528571428572</v>
      </c>
      <c r="DL295">
        <v>0</v>
      </c>
      <c r="DM295">
        <v>0</v>
      </c>
      <c r="DN295">
        <v>8988.3028571428567</v>
      </c>
      <c r="DO295">
        <v>0</v>
      </c>
      <c r="DP295">
        <v>1879.9385714285711</v>
      </c>
      <c r="DQ295">
        <v>-20.411371428571421</v>
      </c>
      <c r="DR295">
        <v>1900.6128571428569</v>
      </c>
      <c r="DS295">
        <v>1919.1557142857141</v>
      </c>
      <c r="DT295">
        <v>1.302427142857143</v>
      </c>
      <c r="DU295">
        <v>1856.4142857142849</v>
      </c>
      <c r="DV295">
        <v>32.692685714285723</v>
      </c>
      <c r="DW295">
        <v>3.437045714285714</v>
      </c>
      <c r="DX295">
        <v>3.3053628571428568</v>
      </c>
      <c r="DY295">
        <v>26.31194285714286</v>
      </c>
      <c r="DZ295">
        <v>25.651814285714291</v>
      </c>
      <c r="EA295">
        <v>1199.947142857143</v>
      </c>
      <c r="EB295">
        <v>0.95800342857142862</v>
      </c>
      <c r="EC295">
        <v>4.1996899999999997E-2</v>
      </c>
      <c r="ED295">
        <v>0</v>
      </c>
      <c r="EE295">
        <v>630.61199999999997</v>
      </c>
      <c r="EF295">
        <v>5.0001600000000002</v>
      </c>
      <c r="EG295">
        <v>9335.1057142857153</v>
      </c>
      <c r="EH295">
        <v>9514.7585714285706</v>
      </c>
      <c r="EI295">
        <v>47.883857142857153</v>
      </c>
      <c r="EJ295">
        <v>50.561999999999998</v>
      </c>
      <c r="EK295">
        <v>49.107000000000014</v>
      </c>
      <c r="EL295">
        <v>48.982000000000014</v>
      </c>
      <c r="EM295">
        <v>49.607000000000014</v>
      </c>
      <c r="EN295">
        <v>1144.764285714286</v>
      </c>
      <c r="EO295">
        <v>50.182857142857138</v>
      </c>
      <c r="EP295">
        <v>0</v>
      </c>
      <c r="EQ295">
        <v>771606.60000014305</v>
      </c>
      <c r="ER295">
        <v>0</v>
      </c>
      <c r="ES295">
        <v>630.62515384615392</v>
      </c>
      <c r="ET295">
        <v>-0.64444444529837364</v>
      </c>
      <c r="EU295">
        <v>-16.549743661330581</v>
      </c>
      <c r="EV295">
        <v>9337.953846153845</v>
      </c>
      <c r="EW295">
        <v>15</v>
      </c>
      <c r="EX295">
        <v>1658327627.5</v>
      </c>
      <c r="EY295" t="s">
        <v>416</v>
      </c>
      <c r="EZ295">
        <v>1658327627.5</v>
      </c>
      <c r="FA295">
        <v>1658327617.5</v>
      </c>
      <c r="FB295">
        <v>12</v>
      </c>
      <c r="FC295">
        <v>-0.68500000000000005</v>
      </c>
      <c r="FD295">
        <v>-0.255</v>
      </c>
      <c r="FE295">
        <v>-3.9239999999999999</v>
      </c>
      <c r="FF295">
        <v>0.28599999999999998</v>
      </c>
      <c r="FG295">
        <v>1546</v>
      </c>
      <c r="FH295">
        <v>32</v>
      </c>
      <c r="FI295">
        <v>0.03</v>
      </c>
      <c r="FJ295">
        <v>0.04</v>
      </c>
      <c r="FK295">
        <v>-20.719632499999999</v>
      </c>
      <c r="FL295">
        <v>1.08868255159475</v>
      </c>
      <c r="FM295">
        <v>0.16508197113479689</v>
      </c>
      <c r="FN295">
        <v>0</v>
      </c>
      <c r="FO295">
        <v>630.58376470588246</v>
      </c>
      <c r="FP295">
        <v>0.2739495811896856</v>
      </c>
      <c r="FQ295">
        <v>0.2380596883659935</v>
      </c>
      <c r="FR295">
        <v>1</v>
      </c>
      <c r="FS295">
        <v>1.3237805</v>
      </c>
      <c r="FT295">
        <v>-0.13011309568480461</v>
      </c>
      <c r="FU295">
        <v>1.313328575604748E-2</v>
      </c>
      <c r="FV295">
        <v>0</v>
      </c>
      <c r="FW295">
        <v>1</v>
      </c>
      <c r="FX295">
        <v>3</v>
      </c>
      <c r="FY295" t="s">
        <v>425</v>
      </c>
      <c r="FZ295">
        <v>3.3692600000000001</v>
      </c>
      <c r="GA295">
        <v>2.8936799999999998</v>
      </c>
      <c r="GB295">
        <v>0.26419900000000002</v>
      </c>
      <c r="GC295">
        <v>0.26856000000000002</v>
      </c>
      <c r="GD295">
        <v>0.14071400000000001</v>
      </c>
      <c r="GE295">
        <v>0.139483</v>
      </c>
      <c r="GF295">
        <v>25374.5</v>
      </c>
      <c r="GG295">
        <v>21942.7</v>
      </c>
      <c r="GH295">
        <v>30849.3</v>
      </c>
      <c r="GI295">
        <v>27984.2</v>
      </c>
      <c r="GJ295">
        <v>34929</v>
      </c>
      <c r="GK295">
        <v>33979.1</v>
      </c>
      <c r="GL295">
        <v>40214.5</v>
      </c>
      <c r="GM295">
        <v>39004.6</v>
      </c>
      <c r="GN295">
        <v>2.31128</v>
      </c>
      <c r="GO295">
        <v>1.5665</v>
      </c>
      <c r="GP295">
        <v>0</v>
      </c>
      <c r="GQ295">
        <v>3.5293400000000003E-2</v>
      </c>
      <c r="GR295">
        <v>999.9</v>
      </c>
      <c r="GS295">
        <v>32.8508</v>
      </c>
      <c r="GT295">
        <v>57.7</v>
      </c>
      <c r="GU295">
        <v>40.200000000000003</v>
      </c>
      <c r="GV295">
        <v>42.7667</v>
      </c>
      <c r="GW295">
        <v>50.712899999999998</v>
      </c>
      <c r="GX295">
        <v>40.8093</v>
      </c>
      <c r="GY295">
        <v>1</v>
      </c>
      <c r="GZ295">
        <v>0.65481199999999995</v>
      </c>
      <c r="HA295">
        <v>1.6901999999999999</v>
      </c>
      <c r="HB295">
        <v>20.199300000000001</v>
      </c>
      <c r="HC295">
        <v>5.2153400000000003</v>
      </c>
      <c r="HD295">
        <v>11.974</v>
      </c>
      <c r="HE295">
        <v>4.9908000000000001</v>
      </c>
      <c r="HF295">
        <v>3.2925800000000001</v>
      </c>
      <c r="HG295">
        <v>8396.7000000000007</v>
      </c>
      <c r="HH295">
        <v>9999</v>
      </c>
      <c r="HI295">
        <v>9999</v>
      </c>
      <c r="HJ295">
        <v>971.3</v>
      </c>
      <c r="HK295">
        <v>4.9713000000000003</v>
      </c>
      <c r="HL295">
        <v>1.8743799999999999</v>
      </c>
      <c r="HM295">
        <v>1.87073</v>
      </c>
      <c r="HN295">
        <v>1.87039</v>
      </c>
      <c r="HO295">
        <v>1.8748800000000001</v>
      </c>
      <c r="HP295">
        <v>1.87164</v>
      </c>
      <c r="HQ295">
        <v>1.8670800000000001</v>
      </c>
      <c r="HR295">
        <v>1.87805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-3.78</v>
      </c>
      <c r="IG295">
        <v>0.33650000000000002</v>
      </c>
      <c r="IH295">
        <v>-2.1003025613674828</v>
      </c>
      <c r="II295">
        <v>1.7196870422270779E-5</v>
      </c>
      <c r="IJ295">
        <v>-2.1741833173098589E-6</v>
      </c>
      <c r="IK295">
        <v>9.0595066644434051E-10</v>
      </c>
      <c r="IL295">
        <v>-0.3055493333670728</v>
      </c>
      <c r="IM295">
        <v>-1.2435942757381079E-3</v>
      </c>
      <c r="IN295">
        <v>8.3241555849602686E-4</v>
      </c>
      <c r="IO295">
        <v>-6.8006265696850886E-6</v>
      </c>
      <c r="IP295">
        <v>17</v>
      </c>
      <c r="IQ295">
        <v>2050</v>
      </c>
      <c r="IR295">
        <v>3</v>
      </c>
      <c r="IS295">
        <v>34</v>
      </c>
      <c r="IT295">
        <v>24.5</v>
      </c>
      <c r="IU295">
        <v>24.6</v>
      </c>
      <c r="IV295">
        <v>3.5632299999999999</v>
      </c>
      <c r="IW295">
        <v>2.5268600000000001</v>
      </c>
      <c r="IX295">
        <v>1.49902</v>
      </c>
      <c r="IY295">
        <v>2.2802699999999998</v>
      </c>
      <c r="IZ295">
        <v>1.69678</v>
      </c>
      <c r="JA295">
        <v>2.4072300000000002</v>
      </c>
      <c r="JB295">
        <v>44.725299999999997</v>
      </c>
      <c r="JC295">
        <v>13.3002</v>
      </c>
      <c r="JD295">
        <v>18</v>
      </c>
      <c r="JE295">
        <v>697.45899999999995</v>
      </c>
      <c r="JF295">
        <v>285.185</v>
      </c>
      <c r="JG295">
        <v>30.0002</v>
      </c>
      <c r="JH295">
        <v>35.7806</v>
      </c>
      <c r="JI295">
        <v>29.9999</v>
      </c>
      <c r="JJ295">
        <v>35.532400000000003</v>
      </c>
      <c r="JK295">
        <v>35.524900000000002</v>
      </c>
      <c r="JL295">
        <v>71.385199999999998</v>
      </c>
      <c r="JM295">
        <v>28.500699999999998</v>
      </c>
      <c r="JN295">
        <v>36.420099999999998</v>
      </c>
      <c r="JO295">
        <v>30</v>
      </c>
      <c r="JP295">
        <v>1869.95</v>
      </c>
      <c r="JQ295">
        <v>32.737900000000003</v>
      </c>
      <c r="JR295">
        <v>98.312899999999999</v>
      </c>
      <c r="JS295">
        <v>98.232799999999997</v>
      </c>
    </row>
    <row r="296" spans="1:279" x14ac:dyDescent="0.2">
      <c r="A296">
        <v>281</v>
      </c>
      <c r="B296">
        <v>1658329099.0999999</v>
      </c>
      <c r="C296">
        <v>1118</v>
      </c>
      <c r="D296" t="s">
        <v>982</v>
      </c>
      <c r="E296" t="s">
        <v>983</v>
      </c>
      <c r="F296">
        <v>4</v>
      </c>
      <c r="G296">
        <v>1658329096.7874999</v>
      </c>
      <c r="H296">
        <f t="shared" si="200"/>
        <v>1.4628640243052528E-3</v>
      </c>
      <c r="I296">
        <f t="shared" si="201"/>
        <v>1.4628640243052529</v>
      </c>
      <c r="J296">
        <f t="shared" si="202"/>
        <v>9.8807345766349215</v>
      </c>
      <c r="K296">
        <f t="shared" si="203"/>
        <v>1841.97875</v>
      </c>
      <c r="L296">
        <f t="shared" si="204"/>
        <v>1600.0368720991905</v>
      </c>
      <c r="M296">
        <f t="shared" si="205"/>
        <v>161.92620341340319</v>
      </c>
      <c r="N296">
        <f t="shared" si="206"/>
        <v>186.41109524204509</v>
      </c>
      <c r="O296">
        <f t="shared" si="207"/>
        <v>8.3162204268146023E-2</v>
      </c>
      <c r="P296">
        <f t="shared" si="208"/>
        <v>2.7690528110250265</v>
      </c>
      <c r="Q296">
        <f t="shared" si="209"/>
        <v>8.1799194886518226E-2</v>
      </c>
      <c r="R296">
        <f t="shared" si="210"/>
        <v>5.1245096948659377E-2</v>
      </c>
      <c r="S296">
        <f t="shared" si="211"/>
        <v>194.43232986252642</v>
      </c>
      <c r="T296">
        <f t="shared" si="212"/>
        <v>34.671401857407389</v>
      </c>
      <c r="U296">
        <f t="shared" si="213"/>
        <v>33.425912500000003</v>
      </c>
      <c r="V296">
        <f t="shared" si="214"/>
        <v>5.1742762065287753</v>
      </c>
      <c r="W296">
        <f t="shared" si="215"/>
        <v>64.8864519539257</v>
      </c>
      <c r="X296">
        <f t="shared" si="216"/>
        <v>3.4414685922798069</v>
      </c>
      <c r="Y296">
        <f t="shared" si="217"/>
        <v>5.3038322926387007</v>
      </c>
      <c r="Z296">
        <f t="shared" si="218"/>
        <v>1.7328076142489683</v>
      </c>
      <c r="AA296">
        <f t="shared" si="219"/>
        <v>-64.512303471861657</v>
      </c>
      <c r="AB296">
        <f t="shared" si="220"/>
        <v>66.01577051512615</v>
      </c>
      <c r="AC296">
        <f t="shared" si="221"/>
        <v>5.4947018494459199</v>
      </c>
      <c r="AD296">
        <f t="shared" si="222"/>
        <v>201.43049875523684</v>
      </c>
      <c r="AE296">
        <f t="shared" si="223"/>
        <v>19.205183609059315</v>
      </c>
      <c r="AF296">
        <f t="shared" si="224"/>
        <v>1.4590224551330946</v>
      </c>
      <c r="AG296">
        <f t="shared" si="225"/>
        <v>9.8807345766349215</v>
      </c>
      <c r="AH296">
        <v>1925.930778527309</v>
      </c>
      <c r="AI296">
        <v>1909.8842424242409</v>
      </c>
      <c r="AJ296">
        <v>1.690287229370814</v>
      </c>
      <c r="AK296">
        <v>64.333968966541633</v>
      </c>
      <c r="AL296">
        <f t="shared" si="226"/>
        <v>1.4628640243052529</v>
      </c>
      <c r="AM296">
        <v>32.707452037550091</v>
      </c>
      <c r="AN296">
        <v>34.009866060606058</v>
      </c>
      <c r="AO296">
        <v>2.331240855251896E-4</v>
      </c>
      <c r="AP296">
        <v>90.117840984765252</v>
      </c>
      <c r="AQ296">
        <v>11</v>
      </c>
      <c r="AR296">
        <v>2</v>
      </c>
      <c r="AS296">
        <f t="shared" si="227"/>
        <v>1</v>
      </c>
      <c r="AT296">
        <f t="shared" si="228"/>
        <v>0</v>
      </c>
      <c r="AU296">
        <f t="shared" si="229"/>
        <v>47241.544749250446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1009.5383247992362</v>
      </c>
      <c r="BI296">
        <f t="shared" si="233"/>
        <v>9.8807345766349215</v>
      </c>
      <c r="BJ296" t="e">
        <f t="shared" si="234"/>
        <v>#DIV/0!</v>
      </c>
      <c r="BK296">
        <f t="shared" si="235"/>
        <v>9.7873793732396169E-3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253</v>
      </c>
      <c r="CG296">
        <v>1000</v>
      </c>
      <c r="CH296" t="s">
        <v>414</v>
      </c>
      <c r="CI296">
        <v>1110.1500000000001</v>
      </c>
      <c r="CJ296">
        <v>1175.8634999999999</v>
      </c>
      <c r="CK296">
        <v>1152.67</v>
      </c>
      <c r="CL296">
        <v>1.3005735999999999E-4</v>
      </c>
      <c r="CM296">
        <v>6.5004835999999994E-4</v>
      </c>
      <c r="CN296">
        <v>4.7597999359999997E-2</v>
      </c>
      <c r="CO296">
        <v>5.5000000000000003E-4</v>
      </c>
      <c r="CP296">
        <f t="shared" si="246"/>
        <v>1200.0387499999999</v>
      </c>
      <c r="CQ296">
        <f t="shared" si="247"/>
        <v>1009.5383247992362</v>
      </c>
      <c r="CR296">
        <f t="shared" si="248"/>
        <v>0.84125477181402375</v>
      </c>
      <c r="CS296">
        <f t="shared" si="249"/>
        <v>0.16202170960106616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1658329096.7874999</v>
      </c>
      <c r="CZ296">
        <v>1841.97875</v>
      </c>
      <c r="DA296">
        <v>1862.17625</v>
      </c>
      <c r="DB296">
        <v>34.0060875</v>
      </c>
      <c r="DC296">
        <v>32.7058125</v>
      </c>
      <c r="DD296">
        <v>1845.75875</v>
      </c>
      <c r="DE296">
        <v>33.669424999999997</v>
      </c>
      <c r="DF296">
        <v>650.35787499999992</v>
      </c>
      <c r="DG296">
        <v>101.101625</v>
      </c>
      <c r="DH296">
        <v>9.99199375E-2</v>
      </c>
      <c r="DI296">
        <v>33.868124999999999</v>
      </c>
      <c r="DJ296">
        <v>999.9</v>
      </c>
      <c r="DK296">
        <v>33.425912500000003</v>
      </c>
      <c r="DL296">
        <v>0</v>
      </c>
      <c r="DM296">
        <v>0</v>
      </c>
      <c r="DN296">
        <v>9012.6550000000007</v>
      </c>
      <c r="DO296">
        <v>0</v>
      </c>
      <c r="DP296">
        <v>1879.5225</v>
      </c>
      <c r="DQ296">
        <v>-20.198362500000002</v>
      </c>
      <c r="DR296">
        <v>1906.82125</v>
      </c>
      <c r="DS296">
        <v>1925.14</v>
      </c>
      <c r="DT296">
        <v>1.30027</v>
      </c>
      <c r="DU296">
        <v>1862.17625</v>
      </c>
      <c r="DV296">
        <v>32.7058125</v>
      </c>
      <c r="DW296">
        <v>3.4380712500000001</v>
      </c>
      <c r="DX296">
        <v>3.30661125</v>
      </c>
      <c r="DY296">
        <v>26.316974999999999</v>
      </c>
      <c r="DZ296">
        <v>25.6581875</v>
      </c>
      <c r="EA296">
        <v>1200.0387499999999</v>
      </c>
      <c r="EB296">
        <v>0.95799999999999996</v>
      </c>
      <c r="EC296">
        <v>4.2000200000000001E-2</v>
      </c>
      <c r="ED296">
        <v>0</v>
      </c>
      <c r="EE296">
        <v>630.65712499999995</v>
      </c>
      <c r="EF296">
        <v>5.0001600000000002</v>
      </c>
      <c r="EG296">
        <v>9333.7150000000001</v>
      </c>
      <c r="EH296">
        <v>9515.4937500000015</v>
      </c>
      <c r="EI296">
        <v>47.859250000000003</v>
      </c>
      <c r="EJ296">
        <v>50.546499999999988</v>
      </c>
      <c r="EK296">
        <v>49.109250000000003</v>
      </c>
      <c r="EL296">
        <v>48.984250000000003</v>
      </c>
      <c r="EM296">
        <v>49.561999999999998</v>
      </c>
      <c r="EN296">
        <v>1144.8462500000001</v>
      </c>
      <c r="EO296">
        <v>50.192500000000003</v>
      </c>
      <c r="EP296">
        <v>0</v>
      </c>
      <c r="EQ296">
        <v>771610.20000004768</v>
      </c>
      <c r="ER296">
        <v>0</v>
      </c>
      <c r="ES296">
        <v>630.60634615384618</v>
      </c>
      <c r="ET296">
        <v>-0.15223931580752631</v>
      </c>
      <c r="EU296">
        <v>-27.03726481860631</v>
      </c>
      <c r="EV296">
        <v>9336.6484615384616</v>
      </c>
      <c r="EW296">
        <v>15</v>
      </c>
      <c r="EX296">
        <v>1658327627.5</v>
      </c>
      <c r="EY296" t="s">
        <v>416</v>
      </c>
      <c r="EZ296">
        <v>1658327627.5</v>
      </c>
      <c r="FA296">
        <v>1658327617.5</v>
      </c>
      <c r="FB296">
        <v>12</v>
      </c>
      <c r="FC296">
        <v>-0.68500000000000005</v>
      </c>
      <c r="FD296">
        <v>-0.255</v>
      </c>
      <c r="FE296">
        <v>-3.9239999999999999</v>
      </c>
      <c r="FF296">
        <v>0.28599999999999998</v>
      </c>
      <c r="FG296">
        <v>1546</v>
      </c>
      <c r="FH296">
        <v>32</v>
      </c>
      <c r="FI296">
        <v>0.03</v>
      </c>
      <c r="FJ296">
        <v>0.04</v>
      </c>
      <c r="FK296">
        <v>-20.582245</v>
      </c>
      <c r="FL296">
        <v>2.0268697936210258</v>
      </c>
      <c r="FM296">
        <v>0.25464572542063202</v>
      </c>
      <c r="FN296">
        <v>0</v>
      </c>
      <c r="FO296">
        <v>630.59308823529409</v>
      </c>
      <c r="FP296">
        <v>0.17260504328572479</v>
      </c>
      <c r="FQ296">
        <v>0.21571459462025211</v>
      </c>
      <c r="FR296">
        <v>1</v>
      </c>
      <c r="FS296">
        <v>1.3150474999999999</v>
      </c>
      <c r="FT296">
        <v>-0.1151112945591005</v>
      </c>
      <c r="FU296">
        <v>1.1769335314706589E-2</v>
      </c>
      <c r="FV296">
        <v>0</v>
      </c>
      <c r="FW296">
        <v>1</v>
      </c>
      <c r="FX296">
        <v>3</v>
      </c>
      <c r="FY296" t="s">
        <v>425</v>
      </c>
      <c r="FZ296">
        <v>3.3692799999999998</v>
      </c>
      <c r="GA296">
        <v>2.8938199999999998</v>
      </c>
      <c r="GB296">
        <v>0.26473400000000002</v>
      </c>
      <c r="GC296">
        <v>0.26911400000000002</v>
      </c>
      <c r="GD296">
        <v>0.140733</v>
      </c>
      <c r="GE296">
        <v>0.13947599999999999</v>
      </c>
      <c r="GF296">
        <v>25355.599999999999</v>
      </c>
      <c r="GG296">
        <v>21926.5</v>
      </c>
      <c r="GH296">
        <v>30848.799999999999</v>
      </c>
      <c r="GI296">
        <v>27984.7</v>
      </c>
      <c r="GJ296">
        <v>34927.4</v>
      </c>
      <c r="GK296">
        <v>33980.199999999997</v>
      </c>
      <c r="GL296">
        <v>40213.5</v>
      </c>
      <c r="GM296">
        <v>39005.4</v>
      </c>
      <c r="GN296">
        <v>2.31128</v>
      </c>
      <c r="GO296">
        <v>1.56667</v>
      </c>
      <c r="GP296">
        <v>0</v>
      </c>
      <c r="GQ296">
        <v>3.5315800000000001E-2</v>
      </c>
      <c r="GR296">
        <v>999.9</v>
      </c>
      <c r="GS296">
        <v>32.854500000000002</v>
      </c>
      <c r="GT296">
        <v>57.6</v>
      </c>
      <c r="GU296">
        <v>40.200000000000003</v>
      </c>
      <c r="GV296">
        <v>42.691299999999998</v>
      </c>
      <c r="GW296">
        <v>50.922899999999998</v>
      </c>
      <c r="GX296">
        <v>40.9255</v>
      </c>
      <c r="GY296">
        <v>1</v>
      </c>
      <c r="GZ296">
        <v>0.65429599999999999</v>
      </c>
      <c r="HA296">
        <v>1.6953199999999999</v>
      </c>
      <c r="HB296">
        <v>20.1996</v>
      </c>
      <c r="HC296">
        <v>5.2156399999999996</v>
      </c>
      <c r="HD296">
        <v>11.974</v>
      </c>
      <c r="HE296">
        <v>4.9904999999999999</v>
      </c>
      <c r="HF296">
        <v>3.2925</v>
      </c>
      <c r="HG296">
        <v>8396.7000000000007</v>
      </c>
      <c r="HH296">
        <v>9999</v>
      </c>
      <c r="HI296">
        <v>9999</v>
      </c>
      <c r="HJ296">
        <v>971.3</v>
      </c>
      <c r="HK296">
        <v>4.9712899999999998</v>
      </c>
      <c r="HL296">
        <v>1.87439</v>
      </c>
      <c r="HM296">
        <v>1.87073</v>
      </c>
      <c r="HN296">
        <v>1.8703799999999999</v>
      </c>
      <c r="HO296">
        <v>1.87486</v>
      </c>
      <c r="HP296">
        <v>1.87164</v>
      </c>
      <c r="HQ296">
        <v>1.86707</v>
      </c>
      <c r="HR296">
        <v>1.87805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-3.78</v>
      </c>
      <c r="IG296">
        <v>0.33679999999999999</v>
      </c>
      <c r="IH296">
        <v>-2.1003025613674828</v>
      </c>
      <c r="II296">
        <v>1.7196870422270779E-5</v>
      </c>
      <c r="IJ296">
        <v>-2.1741833173098589E-6</v>
      </c>
      <c r="IK296">
        <v>9.0595066644434051E-10</v>
      </c>
      <c r="IL296">
        <v>-0.3055493333670728</v>
      </c>
      <c r="IM296">
        <v>-1.2435942757381079E-3</v>
      </c>
      <c r="IN296">
        <v>8.3241555849602686E-4</v>
      </c>
      <c r="IO296">
        <v>-6.8006265696850886E-6</v>
      </c>
      <c r="IP296">
        <v>17</v>
      </c>
      <c r="IQ296">
        <v>2050</v>
      </c>
      <c r="IR296">
        <v>3</v>
      </c>
      <c r="IS296">
        <v>34</v>
      </c>
      <c r="IT296">
        <v>24.5</v>
      </c>
      <c r="IU296">
        <v>24.7</v>
      </c>
      <c r="IV296">
        <v>3.57666</v>
      </c>
      <c r="IW296">
        <v>2.5366200000000001</v>
      </c>
      <c r="IX296">
        <v>1.49902</v>
      </c>
      <c r="IY296">
        <v>2.2814899999999998</v>
      </c>
      <c r="IZ296">
        <v>1.69678</v>
      </c>
      <c r="JA296">
        <v>2.2851599999999999</v>
      </c>
      <c r="JB296">
        <v>44.725299999999997</v>
      </c>
      <c r="JC296">
        <v>13.273999999999999</v>
      </c>
      <c r="JD296">
        <v>18</v>
      </c>
      <c r="JE296">
        <v>697.45799999999997</v>
      </c>
      <c r="JF296">
        <v>285.262</v>
      </c>
      <c r="JG296">
        <v>30.001000000000001</v>
      </c>
      <c r="JH296">
        <v>35.780099999999997</v>
      </c>
      <c r="JI296">
        <v>29.9999</v>
      </c>
      <c r="JJ296">
        <v>35.532400000000003</v>
      </c>
      <c r="JK296">
        <v>35.523299999999999</v>
      </c>
      <c r="JL296">
        <v>71.6233</v>
      </c>
      <c r="JM296">
        <v>28.500699999999998</v>
      </c>
      <c r="JN296">
        <v>36.420099999999998</v>
      </c>
      <c r="JO296">
        <v>30</v>
      </c>
      <c r="JP296">
        <v>1876.63</v>
      </c>
      <c r="JQ296">
        <v>32.742100000000001</v>
      </c>
      <c r="JR296">
        <v>98.311000000000007</v>
      </c>
      <c r="JS296">
        <v>98.234899999999996</v>
      </c>
    </row>
    <row r="297" spans="1:279" x14ac:dyDescent="0.2">
      <c r="A297">
        <v>282</v>
      </c>
      <c r="B297">
        <v>1658329103.0999999</v>
      </c>
      <c r="C297">
        <v>1122</v>
      </c>
      <c r="D297" t="s">
        <v>984</v>
      </c>
      <c r="E297" t="s">
        <v>985</v>
      </c>
      <c r="F297">
        <v>4</v>
      </c>
      <c r="G297">
        <v>1658329101.0999999</v>
      </c>
      <c r="H297">
        <f t="shared" si="200"/>
        <v>1.4717929502582646E-3</v>
      </c>
      <c r="I297">
        <f t="shared" si="201"/>
        <v>1.4717929502582647</v>
      </c>
      <c r="J297">
        <f t="shared" si="202"/>
        <v>10.088289065296026</v>
      </c>
      <c r="K297">
        <f t="shared" si="203"/>
        <v>1848.8957142857139</v>
      </c>
      <c r="L297">
        <f t="shared" si="204"/>
        <v>1603.7732098853351</v>
      </c>
      <c r="M297">
        <f t="shared" si="205"/>
        <v>162.30638751857984</v>
      </c>
      <c r="N297">
        <f t="shared" si="206"/>
        <v>187.11347866058563</v>
      </c>
      <c r="O297">
        <f t="shared" si="207"/>
        <v>8.3620145023872258E-2</v>
      </c>
      <c r="P297">
        <f t="shared" si="208"/>
        <v>2.7624991889096533</v>
      </c>
      <c r="Q297">
        <f t="shared" si="209"/>
        <v>8.2239006577766713E-2</v>
      </c>
      <c r="R297">
        <f t="shared" si="210"/>
        <v>5.1521568724482526E-2</v>
      </c>
      <c r="S297">
        <f t="shared" si="211"/>
        <v>194.43827018393071</v>
      </c>
      <c r="T297">
        <f t="shared" si="212"/>
        <v>34.671560440431513</v>
      </c>
      <c r="U297">
        <f t="shared" si="213"/>
        <v>33.431985714285723</v>
      </c>
      <c r="V297">
        <f t="shared" si="214"/>
        <v>5.1760366733844894</v>
      </c>
      <c r="W297">
        <f t="shared" si="215"/>
        <v>64.893056422915436</v>
      </c>
      <c r="X297">
        <f t="shared" si="216"/>
        <v>3.4419733072621419</v>
      </c>
      <c r="Y297">
        <f t="shared" si="217"/>
        <v>5.304070261123794</v>
      </c>
      <c r="Z297">
        <f t="shared" si="218"/>
        <v>1.7340633661223475</v>
      </c>
      <c r="AA297">
        <f t="shared" si="219"/>
        <v>-64.906069106389467</v>
      </c>
      <c r="AB297">
        <f t="shared" si="220"/>
        <v>65.074710799292603</v>
      </c>
      <c r="AC297">
        <f t="shared" si="221"/>
        <v>5.4294065828016276</v>
      </c>
      <c r="AD297">
        <f t="shared" si="222"/>
        <v>200.03631845963545</v>
      </c>
      <c r="AE297">
        <f t="shared" si="223"/>
        <v>19.28722850815268</v>
      </c>
      <c r="AF297">
        <f t="shared" si="224"/>
        <v>1.4670968706993963</v>
      </c>
      <c r="AG297">
        <f t="shared" si="225"/>
        <v>10.088289065296026</v>
      </c>
      <c r="AH297">
        <v>1932.629665374732</v>
      </c>
      <c r="AI297">
        <v>1916.490121212121</v>
      </c>
      <c r="AJ297">
        <v>1.663610437965102</v>
      </c>
      <c r="AK297">
        <v>64.333968966541633</v>
      </c>
      <c r="AL297">
        <f t="shared" si="226"/>
        <v>1.4717929502582647</v>
      </c>
      <c r="AM297">
        <v>32.701120380952027</v>
      </c>
      <c r="AN297">
        <v>34.012881212121208</v>
      </c>
      <c r="AO297">
        <v>-2.738708802642665E-5</v>
      </c>
      <c r="AP297">
        <v>90.117840984765252</v>
      </c>
      <c r="AQ297">
        <v>11</v>
      </c>
      <c r="AR297">
        <v>2</v>
      </c>
      <c r="AS297">
        <f t="shared" si="227"/>
        <v>1</v>
      </c>
      <c r="AT297">
        <f t="shared" si="228"/>
        <v>0</v>
      </c>
      <c r="AU297">
        <f t="shared" si="229"/>
        <v>47061.727596427816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1009.5683140849384</v>
      </c>
      <c r="BI297">
        <f t="shared" si="233"/>
        <v>10.088289065296026</v>
      </c>
      <c r="BJ297" t="e">
        <f t="shared" si="234"/>
        <v>#DIV/0!</v>
      </c>
      <c r="BK297">
        <f t="shared" si="235"/>
        <v>9.9926760027526616E-3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253</v>
      </c>
      <c r="CG297">
        <v>1000</v>
      </c>
      <c r="CH297" t="s">
        <v>414</v>
      </c>
      <c r="CI297">
        <v>1110.1500000000001</v>
      </c>
      <c r="CJ297">
        <v>1175.8634999999999</v>
      </c>
      <c r="CK297">
        <v>1152.67</v>
      </c>
      <c r="CL297">
        <v>1.3005735999999999E-4</v>
      </c>
      <c r="CM297">
        <v>6.5004835999999994E-4</v>
      </c>
      <c r="CN297">
        <v>4.7597999359999997E-2</v>
      </c>
      <c r="CO297">
        <v>5.5000000000000003E-4</v>
      </c>
      <c r="CP297">
        <f t="shared" si="246"/>
        <v>1200.0742857142859</v>
      </c>
      <c r="CQ297">
        <f t="shared" si="247"/>
        <v>1009.5683140849384</v>
      </c>
      <c r="CR297">
        <f t="shared" si="248"/>
        <v>0.84125485072287998</v>
      </c>
      <c r="CS297">
        <f t="shared" si="249"/>
        <v>0.16202186189515824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1658329101.0999999</v>
      </c>
      <c r="CZ297">
        <v>1848.8957142857139</v>
      </c>
      <c r="DA297">
        <v>1869.191428571429</v>
      </c>
      <c r="DB297">
        <v>34.010642857142862</v>
      </c>
      <c r="DC297">
        <v>32.703214285714282</v>
      </c>
      <c r="DD297">
        <v>1852.6657142857141</v>
      </c>
      <c r="DE297">
        <v>33.673857142857152</v>
      </c>
      <c r="DF297">
        <v>650.37585714285706</v>
      </c>
      <c r="DG297">
        <v>101.10257142857139</v>
      </c>
      <c r="DH297">
        <v>0.10025857142857141</v>
      </c>
      <c r="DI297">
        <v>33.868928571428569</v>
      </c>
      <c r="DJ297">
        <v>999.89999999999986</v>
      </c>
      <c r="DK297">
        <v>33.431985714285723</v>
      </c>
      <c r="DL297">
        <v>0</v>
      </c>
      <c r="DM297">
        <v>0</v>
      </c>
      <c r="DN297">
        <v>8977.7657142857151</v>
      </c>
      <c r="DO297">
        <v>0</v>
      </c>
      <c r="DP297">
        <v>1879.87</v>
      </c>
      <c r="DQ297">
        <v>-20.297085714285711</v>
      </c>
      <c r="DR297">
        <v>1913.992857142857</v>
      </c>
      <c r="DS297">
        <v>1932.39</v>
      </c>
      <c r="DT297">
        <v>1.307465714285714</v>
      </c>
      <c r="DU297">
        <v>1869.191428571429</v>
      </c>
      <c r="DV297">
        <v>32.703214285714282</v>
      </c>
      <c r="DW297">
        <v>3.4385528571428572</v>
      </c>
      <c r="DX297">
        <v>3.306368571428572</v>
      </c>
      <c r="DY297">
        <v>26.31935714285714</v>
      </c>
      <c r="DZ297">
        <v>25.656971428571431</v>
      </c>
      <c r="EA297">
        <v>1200.0742857142859</v>
      </c>
      <c r="EB297">
        <v>0.95799428571428558</v>
      </c>
      <c r="EC297">
        <v>4.2005957142857153E-2</v>
      </c>
      <c r="ED297">
        <v>0</v>
      </c>
      <c r="EE297">
        <v>630.37600000000009</v>
      </c>
      <c r="EF297">
        <v>5.0001600000000002</v>
      </c>
      <c r="EG297">
        <v>9336.6428571428569</v>
      </c>
      <c r="EH297">
        <v>9515.7414285714294</v>
      </c>
      <c r="EI297">
        <v>47.892714285714291</v>
      </c>
      <c r="EJ297">
        <v>50.561999999999998</v>
      </c>
      <c r="EK297">
        <v>49.116</v>
      </c>
      <c r="EL297">
        <v>48.963999999999999</v>
      </c>
      <c r="EM297">
        <v>49.58</v>
      </c>
      <c r="EN297">
        <v>1144.8771428571431</v>
      </c>
      <c r="EO297">
        <v>50.19714285714285</v>
      </c>
      <c r="EP297">
        <v>0</v>
      </c>
      <c r="EQ297">
        <v>771614.40000009537</v>
      </c>
      <c r="ER297">
        <v>0</v>
      </c>
      <c r="ES297">
        <v>630.56579999999997</v>
      </c>
      <c r="ET297">
        <v>-0.72784615265817021</v>
      </c>
      <c r="EU297">
        <v>-8.598461466555948</v>
      </c>
      <c r="EV297">
        <v>9335.7091999999993</v>
      </c>
      <c r="EW297">
        <v>15</v>
      </c>
      <c r="EX297">
        <v>1658327627.5</v>
      </c>
      <c r="EY297" t="s">
        <v>416</v>
      </c>
      <c r="EZ297">
        <v>1658327627.5</v>
      </c>
      <c r="FA297">
        <v>1658327617.5</v>
      </c>
      <c r="FB297">
        <v>12</v>
      </c>
      <c r="FC297">
        <v>-0.68500000000000005</v>
      </c>
      <c r="FD297">
        <v>-0.255</v>
      </c>
      <c r="FE297">
        <v>-3.9239999999999999</v>
      </c>
      <c r="FF297">
        <v>0.28599999999999998</v>
      </c>
      <c r="FG297">
        <v>1546</v>
      </c>
      <c r="FH297">
        <v>32</v>
      </c>
      <c r="FI297">
        <v>0.03</v>
      </c>
      <c r="FJ297">
        <v>0.04</v>
      </c>
      <c r="FK297">
        <v>-20.488485000000001</v>
      </c>
      <c r="FL297">
        <v>2.0102769230769391</v>
      </c>
      <c r="FM297">
        <v>0.25240683682301462</v>
      </c>
      <c r="FN297">
        <v>0</v>
      </c>
      <c r="FO297">
        <v>630.58500000000004</v>
      </c>
      <c r="FP297">
        <v>-0.79199388741557386</v>
      </c>
      <c r="FQ297">
        <v>0.2125216943943207</v>
      </c>
      <c r="FR297">
        <v>1</v>
      </c>
      <c r="FS297">
        <v>1.31117675</v>
      </c>
      <c r="FT297">
        <v>-8.4606191369605302E-2</v>
      </c>
      <c r="FU297">
        <v>1.02493356827406E-2</v>
      </c>
      <c r="FV297">
        <v>1</v>
      </c>
      <c r="FW297">
        <v>2</v>
      </c>
      <c r="FX297">
        <v>3</v>
      </c>
      <c r="FY297" t="s">
        <v>417</v>
      </c>
      <c r="FZ297">
        <v>3.3692500000000001</v>
      </c>
      <c r="GA297">
        <v>2.8937400000000002</v>
      </c>
      <c r="GB297">
        <v>0.26527899999999999</v>
      </c>
      <c r="GC297">
        <v>0.26966200000000001</v>
      </c>
      <c r="GD297">
        <v>0.14074800000000001</v>
      </c>
      <c r="GE297">
        <v>0.13950199999999999</v>
      </c>
      <c r="GF297">
        <v>25337.4</v>
      </c>
      <c r="GG297">
        <v>21909.8</v>
      </c>
      <c r="GH297">
        <v>30849.8</v>
      </c>
      <c r="GI297">
        <v>27984.5</v>
      </c>
      <c r="GJ297">
        <v>34927.800000000003</v>
      </c>
      <c r="GK297">
        <v>33979.199999999997</v>
      </c>
      <c r="GL297">
        <v>40214.699999999997</v>
      </c>
      <c r="GM297">
        <v>39005.4</v>
      </c>
      <c r="GN297">
        <v>2.3114499999999998</v>
      </c>
      <c r="GO297">
        <v>1.5664499999999999</v>
      </c>
      <c r="GP297">
        <v>0</v>
      </c>
      <c r="GQ297">
        <v>3.5710600000000002E-2</v>
      </c>
      <c r="GR297">
        <v>999.9</v>
      </c>
      <c r="GS297">
        <v>32.859699999999997</v>
      </c>
      <c r="GT297">
        <v>57.6</v>
      </c>
      <c r="GU297">
        <v>40.200000000000003</v>
      </c>
      <c r="GV297">
        <v>42.692399999999999</v>
      </c>
      <c r="GW297">
        <v>51.102899999999998</v>
      </c>
      <c r="GX297">
        <v>40.989600000000003</v>
      </c>
      <c r="GY297">
        <v>1</v>
      </c>
      <c r="GZ297">
        <v>0.65444400000000003</v>
      </c>
      <c r="HA297">
        <v>1.7016500000000001</v>
      </c>
      <c r="HB297">
        <v>20.1997</v>
      </c>
      <c r="HC297">
        <v>5.21549</v>
      </c>
      <c r="HD297">
        <v>11.974</v>
      </c>
      <c r="HE297">
        <v>4.9901999999999997</v>
      </c>
      <c r="HF297">
        <v>3.2925800000000001</v>
      </c>
      <c r="HG297">
        <v>8396.9</v>
      </c>
      <c r="HH297">
        <v>9999</v>
      </c>
      <c r="HI297">
        <v>9999</v>
      </c>
      <c r="HJ297">
        <v>971.3</v>
      </c>
      <c r="HK297">
        <v>4.9712899999999998</v>
      </c>
      <c r="HL297">
        <v>1.87439</v>
      </c>
      <c r="HM297">
        <v>1.87073</v>
      </c>
      <c r="HN297">
        <v>1.8704000000000001</v>
      </c>
      <c r="HO297">
        <v>1.8749</v>
      </c>
      <c r="HP297">
        <v>1.87164</v>
      </c>
      <c r="HQ297">
        <v>1.8670800000000001</v>
      </c>
      <c r="HR297">
        <v>1.87805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-3.77</v>
      </c>
      <c r="IG297">
        <v>0.33689999999999998</v>
      </c>
      <c r="IH297">
        <v>-2.1003025613674828</v>
      </c>
      <c r="II297">
        <v>1.7196870422270779E-5</v>
      </c>
      <c r="IJ297">
        <v>-2.1741833173098589E-6</v>
      </c>
      <c r="IK297">
        <v>9.0595066644434051E-10</v>
      </c>
      <c r="IL297">
        <v>-0.3055493333670728</v>
      </c>
      <c r="IM297">
        <v>-1.2435942757381079E-3</v>
      </c>
      <c r="IN297">
        <v>8.3241555849602686E-4</v>
      </c>
      <c r="IO297">
        <v>-6.8006265696850886E-6</v>
      </c>
      <c r="IP297">
        <v>17</v>
      </c>
      <c r="IQ297">
        <v>2050</v>
      </c>
      <c r="IR297">
        <v>3</v>
      </c>
      <c r="IS297">
        <v>34</v>
      </c>
      <c r="IT297">
        <v>24.6</v>
      </c>
      <c r="IU297">
        <v>24.8</v>
      </c>
      <c r="IV297">
        <v>3.58521</v>
      </c>
      <c r="IW297">
        <v>2.5354000000000001</v>
      </c>
      <c r="IX297">
        <v>1.49902</v>
      </c>
      <c r="IY297">
        <v>2.2814899999999998</v>
      </c>
      <c r="IZ297">
        <v>1.69678</v>
      </c>
      <c r="JA297">
        <v>2.2595200000000002</v>
      </c>
      <c r="JB297">
        <v>44.753399999999999</v>
      </c>
      <c r="JC297">
        <v>13.273999999999999</v>
      </c>
      <c r="JD297">
        <v>18</v>
      </c>
      <c r="JE297">
        <v>697.59299999999996</v>
      </c>
      <c r="JF297">
        <v>285.15300000000002</v>
      </c>
      <c r="JG297">
        <v>30.0015</v>
      </c>
      <c r="JH297">
        <v>35.779699999999998</v>
      </c>
      <c r="JI297">
        <v>30</v>
      </c>
      <c r="JJ297">
        <v>35.531599999999997</v>
      </c>
      <c r="JK297">
        <v>35.523299999999999</v>
      </c>
      <c r="JL297">
        <v>71.803399999999996</v>
      </c>
      <c r="JM297">
        <v>28.500699999999998</v>
      </c>
      <c r="JN297">
        <v>36.420099999999998</v>
      </c>
      <c r="JO297">
        <v>30</v>
      </c>
      <c r="JP297">
        <v>1883.32</v>
      </c>
      <c r="JQ297">
        <v>32.745600000000003</v>
      </c>
      <c r="JR297">
        <v>98.313900000000004</v>
      </c>
      <c r="JS297">
        <v>98.234700000000004</v>
      </c>
    </row>
    <row r="298" spans="1:279" x14ac:dyDescent="0.2">
      <c r="A298">
        <v>283</v>
      </c>
      <c r="B298">
        <v>1658329107.0999999</v>
      </c>
      <c r="C298">
        <v>1126</v>
      </c>
      <c r="D298" t="s">
        <v>986</v>
      </c>
      <c r="E298" t="s">
        <v>987</v>
      </c>
      <c r="F298">
        <v>4</v>
      </c>
      <c r="G298">
        <v>1658329104.7874999</v>
      </c>
      <c r="H298">
        <f t="shared" si="200"/>
        <v>1.4628067701424352E-3</v>
      </c>
      <c r="I298">
        <f t="shared" si="201"/>
        <v>1.4628067701424352</v>
      </c>
      <c r="J298">
        <f t="shared" si="202"/>
        <v>10.038371026495126</v>
      </c>
      <c r="K298">
        <f t="shared" si="203"/>
        <v>1854.9575</v>
      </c>
      <c r="L298">
        <f t="shared" si="204"/>
        <v>1609.0399385520845</v>
      </c>
      <c r="M298">
        <f t="shared" si="205"/>
        <v>162.83877441587177</v>
      </c>
      <c r="N298">
        <f t="shared" si="206"/>
        <v>187.72623267843878</v>
      </c>
      <c r="O298">
        <f t="shared" si="207"/>
        <v>8.2961549842842763E-2</v>
      </c>
      <c r="P298">
        <f t="shared" si="208"/>
        <v>2.7668750467420917</v>
      </c>
      <c r="Q298">
        <f t="shared" si="209"/>
        <v>8.1604003209918285E-2</v>
      </c>
      <c r="R298">
        <f t="shared" si="210"/>
        <v>5.1122621763606102E-2</v>
      </c>
      <c r="S298">
        <f t="shared" si="211"/>
        <v>194.43448911258963</v>
      </c>
      <c r="T298">
        <f t="shared" si="212"/>
        <v>34.683594857270528</v>
      </c>
      <c r="U298">
        <f t="shared" si="213"/>
        <v>33.4433875</v>
      </c>
      <c r="V298">
        <f t="shared" si="214"/>
        <v>5.1793431618341677</v>
      </c>
      <c r="W298">
        <f t="shared" si="215"/>
        <v>64.863870084822693</v>
      </c>
      <c r="X298">
        <f t="shared" si="216"/>
        <v>3.4424972779581955</v>
      </c>
      <c r="Y298">
        <f t="shared" si="217"/>
        <v>5.3072646967509503</v>
      </c>
      <c r="Z298">
        <f t="shared" si="218"/>
        <v>1.7368458838759722</v>
      </c>
      <c r="AA298">
        <f t="shared" si="219"/>
        <v>-64.509778563281387</v>
      </c>
      <c r="AB298">
        <f t="shared" si="220"/>
        <v>65.085626163145875</v>
      </c>
      <c r="AC298">
        <f t="shared" si="221"/>
        <v>5.422317548714318</v>
      </c>
      <c r="AD298">
        <f t="shared" si="222"/>
        <v>200.43265426116847</v>
      </c>
      <c r="AE298">
        <f t="shared" si="223"/>
        <v>19.704837378024465</v>
      </c>
      <c r="AF298">
        <f t="shared" si="224"/>
        <v>1.4571614534389783</v>
      </c>
      <c r="AG298">
        <f t="shared" si="225"/>
        <v>10.038371026495126</v>
      </c>
      <c r="AH298">
        <v>1939.968006146778</v>
      </c>
      <c r="AI298">
        <v>1923.4721818181811</v>
      </c>
      <c r="AJ298">
        <v>1.766660519026978</v>
      </c>
      <c r="AK298">
        <v>64.333968966541633</v>
      </c>
      <c r="AL298">
        <f t="shared" si="226"/>
        <v>1.4628067701424352</v>
      </c>
      <c r="AM298">
        <v>32.715049843341497</v>
      </c>
      <c r="AN298">
        <v>34.018363636363617</v>
      </c>
      <c r="AO298">
        <v>5.4922428800762151E-5</v>
      </c>
      <c r="AP298">
        <v>90.117840984765252</v>
      </c>
      <c r="AQ298">
        <v>11</v>
      </c>
      <c r="AR298">
        <v>2</v>
      </c>
      <c r="AS298">
        <f t="shared" si="227"/>
        <v>1</v>
      </c>
      <c r="AT298">
        <f t="shared" si="228"/>
        <v>0</v>
      </c>
      <c r="AU298">
        <f t="shared" si="229"/>
        <v>47180.029773067588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1009.5517497992693</v>
      </c>
      <c r="BI298">
        <f t="shared" si="233"/>
        <v>10.038371026495126</v>
      </c>
      <c r="BJ298" t="e">
        <f t="shared" si="234"/>
        <v>#DIV/0!</v>
      </c>
      <c r="BK298">
        <f t="shared" si="235"/>
        <v>9.9433942128187795E-3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253</v>
      </c>
      <c r="CG298">
        <v>1000</v>
      </c>
      <c r="CH298" t="s">
        <v>414</v>
      </c>
      <c r="CI298">
        <v>1110.1500000000001</v>
      </c>
      <c r="CJ298">
        <v>1175.8634999999999</v>
      </c>
      <c r="CK298">
        <v>1152.67</v>
      </c>
      <c r="CL298">
        <v>1.3005735999999999E-4</v>
      </c>
      <c r="CM298">
        <v>6.5004835999999994E-4</v>
      </c>
      <c r="CN298">
        <v>4.7597999359999997E-2</v>
      </c>
      <c r="CO298">
        <v>5.5000000000000003E-4</v>
      </c>
      <c r="CP298">
        <f t="shared" si="246"/>
        <v>1200.0550000000001</v>
      </c>
      <c r="CQ298">
        <f t="shared" si="247"/>
        <v>1009.5517497992693</v>
      </c>
      <c r="CR298">
        <f t="shared" si="248"/>
        <v>0.84125456733172166</v>
      </c>
      <c r="CS298">
        <f t="shared" si="249"/>
        <v>0.16202131495022279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1658329104.7874999</v>
      </c>
      <c r="CZ298">
        <v>1854.9575</v>
      </c>
      <c r="DA298">
        <v>1875.63</v>
      </c>
      <c r="DB298">
        <v>34.015949999999997</v>
      </c>
      <c r="DC298">
        <v>32.7173625</v>
      </c>
      <c r="DD298">
        <v>1858.72</v>
      </c>
      <c r="DE298">
        <v>33.678962499999997</v>
      </c>
      <c r="DF298">
        <v>650.36574999999993</v>
      </c>
      <c r="DG298">
        <v>101.10237499999999</v>
      </c>
      <c r="DH298">
        <v>0.1000690875</v>
      </c>
      <c r="DI298">
        <v>33.879712499999997</v>
      </c>
      <c r="DJ298">
        <v>999.9</v>
      </c>
      <c r="DK298">
        <v>33.4433875</v>
      </c>
      <c r="DL298">
        <v>0</v>
      </c>
      <c r="DM298">
        <v>0</v>
      </c>
      <c r="DN298">
        <v>9001.0137500000001</v>
      </c>
      <c r="DO298">
        <v>0</v>
      </c>
      <c r="DP298">
        <v>1879.5387499999999</v>
      </c>
      <c r="DQ298">
        <v>-20.673950000000001</v>
      </c>
      <c r="DR298">
        <v>1920.2750000000001</v>
      </c>
      <c r="DS298">
        <v>1939.07125</v>
      </c>
      <c r="DT298">
        <v>1.2985724999999999</v>
      </c>
      <c r="DU298">
        <v>1875.63</v>
      </c>
      <c r="DV298">
        <v>32.7173625</v>
      </c>
      <c r="DW298">
        <v>3.43908375</v>
      </c>
      <c r="DX298">
        <v>3.307795</v>
      </c>
      <c r="DY298">
        <v>26.321987499999999</v>
      </c>
      <c r="DZ298">
        <v>25.664249999999999</v>
      </c>
      <c r="EA298">
        <v>1200.0550000000001</v>
      </c>
      <c r="EB298">
        <v>0.95800362499999991</v>
      </c>
      <c r="EC298">
        <v>4.1996412499999997E-2</v>
      </c>
      <c r="ED298">
        <v>0</v>
      </c>
      <c r="EE298">
        <v>630.35124999999994</v>
      </c>
      <c r="EF298">
        <v>5.0001600000000002</v>
      </c>
      <c r="EG298">
        <v>9336.2212499999987</v>
      </c>
      <c r="EH298">
        <v>9515.6137500000004</v>
      </c>
      <c r="EI298">
        <v>47.859250000000003</v>
      </c>
      <c r="EJ298">
        <v>50.561999999999998</v>
      </c>
      <c r="EK298">
        <v>49.125</v>
      </c>
      <c r="EL298">
        <v>48.976374999999997</v>
      </c>
      <c r="EM298">
        <v>49.585624999999993</v>
      </c>
      <c r="EN298">
        <v>1144.8699999999999</v>
      </c>
      <c r="EO298">
        <v>50.185000000000002</v>
      </c>
      <c r="EP298">
        <v>0</v>
      </c>
      <c r="EQ298">
        <v>771618.60000014305</v>
      </c>
      <c r="ER298">
        <v>0</v>
      </c>
      <c r="ES298">
        <v>630.4842692307692</v>
      </c>
      <c r="ET298">
        <v>-1.525914526862715</v>
      </c>
      <c r="EU298">
        <v>10.23042740270812</v>
      </c>
      <c r="EV298">
        <v>9335.1792307692322</v>
      </c>
      <c r="EW298">
        <v>15</v>
      </c>
      <c r="EX298">
        <v>1658327627.5</v>
      </c>
      <c r="EY298" t="s">
        <v>416</v>
      </c>
      <c r="EZ298">
        <v>1658327627.5</v>
      </c>
      <c r="FA298">
        <v>1658327617.5</v>
      </c>
      <c r="FB298">
        <v>12</v>
      </c>
      <c r="FC298">
        <v>-0.68500000000000005</v>
      </c>
      <c r="FD298">
        <v>-0.255</v>
      </c>
      <c r="FE298">
        <v>-3.9239999999999999</v>
      </c>
      <c r="FF298">
        <v>0.28599999999999998</v>
      </c>
      <c r="FG298">
        <v>1546</v>
      </c>
      <c r="FH298">
        <v>32</v>
      </c>
      <c r="FI298">
        <v>0.03</v>
      </c>
      <c r="FJ298">
        <v>0.04</v>
      </c>
      <c r="FK298">
        <v>-20.469727500000001</v>
      </c>
      <c r="FL298">
        <v>0.58386078799257934</v>
      </c>
      <c r="FM298">
        <v>0.2506841408899852</v>
      </c>
      <c r="FN298">
        <v>0</v>
      </c>
      <c r="FO298">
        <v>630.53902941176477</v>
      </c>
      <c r="FP298">
        <v>-0.92536287069782663</v>
      </c>
      <c r="FQ298">
        <v>0.1921348309198293</v>
      </c>
      <c r="FR298">
        <v>1</v>
      </c>
      <c r="FS298">
        <v>1.305747</v>
      </c>
      <c r="FT298">
        <v>-5.0743339587243967E-2</v>
      </c>
      <c r="FU298">
        <v>7.3511836461892096E-3</v>
      </c>
      <c r="FV298">
        <v>1</v>
      </c>
      <c r="FW298">
        <v>2</v>
      </c>
      <c r="FX298">
        <v>3</v>
      </c>
      <c r="FY298" t="s">
        <v>417</v>
      </c>
      <c r="FZ298">
        <v>3.3693499999999998</v>
      </c>
      <c r="GA298">
        <v>2.89384</v>
      </c>
      <c r="GB298">
        <v>0.26583600000000002</v>
      </c>
      <c r="GC298">
        <v>0.27025500000000002</v>
      </c>
      <c r="GD298">
        <v>0.140764</v>
      </c>
      <c r="GE298">
        <v>0.13955400000000001</v>
      </c>
      <c r="GF298">
        <v>25317.8</v>
      </c>
      <c r="GG298">
        <v>21892.2</v>
      </c>
      <c r="GH298">
        <v>30849.4</v>
      </c>
      <c r="GI298">
        <v>27985</v>
      </c>
      <c r="GJ298">
        <v>34926.800000000003</v>
      </c>
      <c r="GK298">
        <v>33977.800000000003</v>
      </c>
      <c r="GL298">
        <v>40214.199999999997</v>
      </c>
      <c r="GM298">
        <v>39006.199999999997</v>
      </c>
      <c r="GN298">
        <v>2.31175</v>
      </c>
      <c r="GO298">
        <v>1.5662799999999999</v>
      </c>
      <c r="GP298">
        <v>0</v>
      </c>
      <c r="GQ298">
        <v>3.6522699999999998E-2</v>
      </c>
      <c r="GR298">
        <v>999.9</v>
      </c>
      <c r="GS298">
        <v>32.864800000000002</v>
      </c>
      <c r="GT298">
        <v>57.6</v>
      </c>
      <c r="GU298">
        <v>40.200000000000003</v>
      </c>
      <c r="GV298">
        <v>42.688000000000002</v>
      </c>
      <c r="GW298">
        <v>50.862900000000003</v>
      </c>
      <c r="GX298">
        <v>40.841299999999997</v>
      </c>
      <c r="GY298">
        <v>1</v>
      </c>
      <c r="GZ298">
        <v>0.65444400000000003</v>
      </c>
      <c r="HA298">
        <v>1.7137</v>
      </c>
      <c r="HB298">
        <v>20.1996</v>
      </c>
      <c r="HC298">
        <v>5.21549</v>
      </c>
      <c r="HD298">
        <v>11.974</v>
      </c>
      <c r="HE298">
        <v>4.9901499999999999</v>
      </c>
      <c r="HF298">
        <v>3.2925800000000001</v>
      </c>
      <c r="HG298">
        <v>8396.9</v>
      </c>
      <c r="HH298">
        <v>9999</v>
      </c>
      <c r="HI298">
        <v>9999</v>
      </c>
      <c r="HJ298">
        <v>971.3</v>
      </c>
      <c r="HK298">
        <v>4.9712699999999996</v>
      </c>
      <c r="HL298">
        <v>1.87439</v>
      </c>
      <c r="HM298">
        <v>1.87073</v>
      </c>
      <c r="HN298">
        <v>1.8704000000000001</v>
      </c>
      <c r="HO298">
        <v>1.8749100000000001</v>
      </c>
      <c r="HP298">
        <v>1.87164</v>
      </c>
      <c r="HQ298">
        <v>1.86707</v>
      </c>
      <c r="HR298">
        <v>1.87805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-3.76</v>
      </c>
      <c r="IG298">
        <v>0.33710000000000001</v>
      </c>
      <c r="IH298">
        <v>-2.1003025613674828</v>
      </c>
      <c r="II298">
        <v>1.7196870422270779E-5</v>
      </c>
      <c r="IJ298">
        <v>-2.1741833173098589E-6</v>
      </c>
      <c r="IK298">
        <v>9.0595066644434051E-10</v>
      </c>
      <c r="IL298">
        <v>-0.3055493333670728</v>
      </c>
      <c r="IM298">
        <v>-1.2435942757381079E-3</v>
      </c>
      <c r="IN298">
        <v>8.3241555849602686E-4</v>
      </c>
      <c r="IO298">
        <v>-6.8006265696850886E-6</v>
      </c>
      <c r="IP298">
        <v>17</v>
      </c>
      <c r="IQ298">
        <v>2050</v>
      </c>
      <c r="IR298">
        <v>3</v>
      </c>
      <c r="IS298">
        <v>34</v>
      </c>
      <c r="IT298">
        <v>24.7</v>
      </c>
      <c r="IU298">
        <v>24.8</v>
      </c>
      <c r="IV298">
        <v>3.59375</v>
      </c>
      <c r="IW298">
        <v>2.52563</v>
      </c>
      <c r="IX298">
        <v>1.49902</v>
      </c>
      <c r="IY298">
        <v>2.2802699999999998</v>
      </c>
      <c r="IZ298">
        <v>1.69678</v>
      </c>
      <c r="JA298">
        <v>2.4096700000000002</v>
      </c>
      <c r="JB298">
        <v>44.753399999999999</v>
      </c>
      <c r="JC298">
        <v>13.3002</v>
      </c>
      <c r="JD298">
        <v>18</v>
      </c>
      <c r="JE298">
        <v>697.84799999999996</v>
      </c>
      <c r="JF298">
        <v>285.06700000000001</v>
      </c>
      <c r="JG298">
        <v>30.002600000000001</v>
      </c>
      <c r="JH298">
        <v>35.776800000000001</v>
      </c>
      <c r="JI298">
        <v>30</v>
      </c>
      <c r="JJ298">
        <v>35.532400000000003</v>
      </c>
      <c r="JK298">
        <v>35.523299999999999</v>
      </c>
      <c r="JL298">
        <v>71.993200000000002</v>
      </c>
      <c r="JM298">
        <v>28.500699999999998</v>
      </c>
      <c r="JN298">
        <v>36.420099999999998</v>
      </c>
      <c r="JO298">
        <v>30</v>
      </c>
      <c r="JP298">
        <v>1890.01</v>
      </c>
      <c r="JQ298">
        <v>32.7423</v>
      </c>
      <c r="JR298">
        <v>98.312799999999996</v>
      </c>
      <c r="JS298">
        <v>98.236400000000003</v>
      </c>
    </row>
    <row r="299" spans="1:279" x14ac:dyDescent="0.2">
      <c r="A299">
        <v>284</v>
      </c>
      <c r="B299">
        <v>1658329111.0999999</v>
      </c>
      <c r="C299">
        <v>1130</v>
      </c>
      <c r="D299" t="s">
        <v>988</v>
      </c>
      <c r="E299" t="s">
        <v>989</v>
      </c>
      <c r="F299">
        <v>4</v>
      </c>
      <c r="G299">
        <v>1658329109.0999999</v>
      </c>
      <c r="H299">
        <f t="shared" si="200"/>
        <v>1.4532312081455155E-3</v>
      </c>
      <c r="I299">
        <f t="shared" si="201"/>
        <v>1.4532312081455154</v>
      </c>
      <c r="J299">
        <f t="shared" si="202"/>
        <v>10.202483366690261</v>
      </c>
      <c r="K299">
        <f t="shared" si="203"/>
        <v>1862.221428571429</v>
      </c>
      <c r="L299">
        <f t="shared" si="204"/>
        <v>1610.9997759889036</v>
      </c>
      <c r="M299">
        <f t="shared" si="205"/>
        <v>163.03737244253662</v>
      </c>
      <c r="N299">
        <f t="shared" si="206"/>
        <v>188.46165787583814</v>
      </c>
      <c r="O299">
        <f t="shared" si="207"/>
        <v>8.2192817538195934E-2</v>
      </c>
      <c r="P299">
        <f t="shared" si="208"/>
        <v>2.7734883106253871</v>
      </c>
      <c r="Q299">
        <f t="shared" si="209"/>
        <v>8.0863217278935848E-2</v>
      </c>
      <c r="R299">
        <f t="shared" si="210"/>
        <v>5.0657178469676975E-2</v>
      </c>
      <c r="S299">
        <f t="shared" si="211"/>
        <v>194.41580318396356</v>
      </c>
      <c r="T299">
        <f t="shared" si="212"/>
        <v>34.689058856455752</v>
      </c>
      <c r="U299">
        <f t="shared" si="213"/>
        <v>33.461885714285707</v>
      </c>
      <c r="V299">
        <f t="shared" si="214"/>
        <v>5.1847115048653762</v>
      </c>
      <c r="W299">
        <f t="shared" si="215"/>
        <v>64.865244320057357</v>
      </c>
      <c r="X299">
        <f t="shared" si="216"/>
        <v>3.4434822156236136</v>
      </c>
      <c r="Y299">
        <f t="shared" si="217"/>
        <v>5.3086706937120631</v>
      </c>
      <c r="Z299">
        <f t="shared" si="218"/>
        <v>1.7412292892417627</v>
      </c>
      <c r="AA299">
        <f t="shared" si="219"/>
        <v>-64.087496279217234</v>
      </c>
      <c r="AB299">
        <f t="shared" si="220"/>
        <v>63.184697818801041</v>
      </c>
      <c r="AC299">
        <f t="shared" si="221"/>
        <v>5.2519954387937409</v>
      </c>
      <c r="AD299">
        <f t="shared" si="222"/>
        <v>198.7650001623411</v>
      </c>
      <c r="AE299">
        <f t="shared" si="223"/>
        <v>19.50316209884836</v>
      </c>
      <c r="AF299">
        <f t="shared" si="224"/>
        <v>1.4419687783071882</v>
      </c>
      <c r="AG299">
        <f t="shared" si="225"/>
        <v>10.202483366690261</v>
      </c>
      <c r="AH299">
        <v>1946.660218866575</v>
      </c>
      <c r="AI299">
        <v>1930.333878787879</v>
      </c>
      <c r="AJ299">
        <v>1.683433014596587</v>
      </c>
      <c r="AK299">
        <v>64.333968966541633</v>
      </c>
      <c r="AL299">
        <f t="shared" si="226"/>
        <v>1.4532312081455154</v>
      </c>
      <c r="AM299">
        <v>32.735828237167638</v>
      </c>
      <c r="AN299">
        <v>34.030250909090903</v>
      </c>
      <c r="AO299">
        <v>1.159538155856116E-4</v>
      </c>
      <c r="AP299">
        <v>90.117840984765252</v>
      </c>
      <c r="AQ299">
        <v>11</v>
      </c>
      <c r="AR299">
        <v>2</v>
      </c>
      <c r="AS299">
        <f t="shared" si="227"/>
        <v>1</v>
      </c>
      <c r="AT299">
        <f t="shared" si="228"/>
        <v>0</v>
      </c>
      <c r="AU299">
        <f t="shared" si="229"/>
        <v>47360.779176777221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1009.4528140849554</v>
      </c>
      <c r="BI299">
        <f t="shared" si="233"/>
        <v>10.202483366690261</v>
      </c>
      <c r="BJ299" t="e">
        <f t="shared" si="234"/>
        <v>#DIV/0!</v>
      </c>
      <c r="BK299">
        <f t="shared" si="235"/>
        <v>1.0106944301243606E-2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253</v>
      </c>
      <c r="CG299">
        <v>1000</v>
      </c>
      <c r="CH299" t="s">
        <v>414</v>
      </c>
      <c r="CI299">
        <v>1110.1500000000001</v>
      </c>
      <c r="CJ299">
        <v>1175.8634999999999</v>
      </c>
      <c r="CK299">
        <v>1152.67</v>
      </c>
      <c r="CL299">
        <v>1.3005735999999999E-4</v>
      </c>
      <c r="CM299">
        <v>6.5004835999999994E-4</v>
      </c>
      <c r="CN299">
        <v>4.7597999359999997E-2</v>
      </c>
      <c r="CO299">
        <v>5.5000000000000003E-4</v>
      </c>
      <c r="CP299">
        <f t="shared" si="246"/>
        <v>1199.937142857143</v>
      </c>
      <c r="CQ299">
        <f t="shared" si="247"/>
        <v>1009.4528140849554</v>
      </c>
      <c r="CR299">
        <f t="shared" si="248"/>
        <v>0.84125474412882184</v>
      </c>
      <c r="CS299">
        <f t="shared" si="249"/>
        <v>0.16202165616862607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1658329109.0999999</v>
      </c>
      <c r="CZ299">
        <v>1862.221428571429</v>
      </c>
      <c r="DA299">
        <v>1882.691428571429</v>
      </c>
      <c r="DB299">
        <v>34.025628571428577</v>
      </c>
      <c r="DC299">
        <v>32.740599999999993</v>
      </c>
      <c r="DD299">
        <v>1865.977142857143</v>
      </c>
      <c r="DE299">
        <v>33.688371428571429</v>
      </c>
      <c r="DF299">
        <v>650.36914285714295</v>
      </c>
      <c r="DG299">
        <v>101.1027142857143</v>
      </c>
      <c r="DH299">
        <v>9.9889757142857152E-2</v>
      </c>
      <c r="DI299">
        <v>33.884457142857137</v>
      </c>
      <c r="DJ299">
        <v>999.89999999999986</v>
      </c>
      <c r="DK299">
        <v>33.461885714285707</v>
      </c>
      <c r="DL299">
        <v>0</v>
      </c>
      <c r="DM299">
        <v>0</v>
      </c>
      <c r="DN299">
        <v>9036.158571428572</v>
      </c>
      <c r="DO299">
        <v>0</v>
      </c>
      <c r="DP299">
        <v>1878.754285714286</v>
      </c>
      <c r="DQ299">
        <v>-20.467199999999998</v>
      </c>
      <c r="DR299">
        <v>1927.82</v>
      </c>
      <c r="DS299">
        <v>1946.4171428571431</v>
      </c>
      <c r="DT299">
        <v>1.2850171428571431</v>
      </c>
      <c r="DU299">
        <v>1882.691428571429</v>
      </c>
      <c r="DV299">
        <v>32.740599999999993</v>
      </c>
      <c r="DW299">
        <v>3.4400771428571431</v>
      </c>
      <c r="DX299">
        <v>3.3101585714285719</v>
      </c>
      <c r="DY299">
        <v>26.32687142857143</v>
      </c>
      <c r="DZ299">
        <v>25.67625714285715</v>
      </c>
      <c r="EA299">
        <v>1199.937142857143</v>
      </c>
      <c r="EB299">
        <v>0.95799885714285715</v>
      </c>
      <c r="EC299">
        <v>4.2001471428571427E-2</v>
      </c>
      <c r="ED299">
        <v>0</v>
      </c>
      <c r="EE299">
        <v>630.16399999999999</v>
      </c>
      <c r="EF299">
        <v>5.0001600000000002</v>
      </c>
      <c r="EG299">
        <v>9334.9042857142867</v>
      </c>
      <c r="EH299">
        <v>9514.6671428571426</v>
      </c>
      <c r="EI299">
        <v>47.875</v>
      </c>
      <c r="EJ299">
        <v>50.561999999999998</v>
      </c>
      <c r="EK299">
        <v>49.142714285714291</v>
      </c>
      <c r="EL299">
        <v>48.990857142857138</v>
      </c>
      <c r="EM299">
        <v>49.571000000000012</v>
      </c>
      <c r="EN299">
        <v>1144.75</v>
      </c>
      <c r="EO299">
        <v>50.187142857142859</v>
      </c>
      <c r="EP299">
        <v>0</v>
      </c>
      <c r="EQ299">
        <v>771622.20000004768</v>
      </c>
      <c r="ER299">
        <v>0</v>
      </c>
      <c r="ES299">
        <v>630.3836923076924</v>
      </c>
      <c r="ET299">
        <v>-2.217025631018311</v>
      </c>
      <c r="EU299">
        <v>8.0054701343310501</v>
      </c>
      <c r="EV299">
        <v>9335.2030769230769</v>
      </c>
      <c r="EW299">
        <v>15</v>
      </c>
      <c r="EX299">
        <v>1658327627.5</v>
      </c>
      <c r="EY299" t="s">
        <v>416</v>
      </c>
      <c r="EZ299">
        <v>1658327627.5</v>
      </c>
      <c r="FA299">
        <v>1658327617.5</v>
      </c>
      <c r="FB299">
        <v>12</v>
      </c>
      <c r="FC299">
        <v>-0.68500000000000005</v>
      </c>
      <c r="FD299">
        <v>-0.255</v>
      </c>
      <c r="FE299">
        <v>-3.9239999999999999</v>
      </c>
      <c r="FF299">
        <v>0.28599999999999998</v>
      </c>
      <c r="FG299">
        <v>1546</v>
      </c>
      <c r="FH299">
        <v>32</v>
      </c>
      <c r="FI299">
        <v>0.03</v>
      </c>
      <c r="FJ299">
        <v>0.04</v>
      </c>
      <c r="FK299">
        <v>-20.442107499999999</v>
      </c>
      <c r="FL299">
        <v>-0.661387992495301</v>
      </c>
      <c r="FM299">
        <v>0.23810837804191179</v>
      </c>
      <c r="FN299">
        <v>0</v>
      </c>
      <c r="FO299">
        <v>630.44441176470593</v>
      </c>
      <c r="FP299">
        <v>-1.5805347566436809</v>
      </c>
      <c r="FQ299">
        <v>0.21918849229762541</v>
      </c>
      <c r="FR299">
        <v>0</v>
      </c>
      <c r="FS299">
        <v>1.299706</v>
      </c>
      <c r="FT299">
        <v>-5.2211707317071497E-2</v>
      </c>
      <c r="FU299">
        <v>7.4923800624367718E-3</v>
      </c>
      <c r="FV299">
        <v>1</v>
      </c>
      <c r="FW299">
        <v>1</v>
      </c>
      <c r="FX299">
        <v>3</v>
      </c>
      <c r="FY299" t="s">
        <v>425</v>
      </c>
      <c r="FZ299">
        <v>3.36931</v>
      </c>
      <c r="GA299">
        <v>2.8939499999999998</v>
      </c>
      <c r="GB299">
        <v>0.26638699999999998</v>
      </c>
      <c r="GC299">
        <v>0.27076499999999998</v>
      </c>
      <c r="GD299">
        <v>0.14079900000000001</v>
      </c>
      <c r="GE299">
        <v>0.13961599999999999</v>
      </c>
      <c r="GF299">
        <v>25299.200000000001</v>
      </c>
      <c r="GG299">
        <v>21877.200000000001</v>
      </c>
      <c r="GH299">
        <v>30850</v>
      </c>
      <c r="GI299">
        <v>27985.4</v>
      </c>
      <c r="GJ299">
        <v>34926.300000000003</v>
      </c>
      <c r="GK299">
        <v>33975.699999999997</v>
      </c>
      <c r="GL299">
        <v>40215.300000000003</v>
      </c>
      <c r="GM299">
        <v>39006.5</v>
      </c>
      <c r="GN299">
        <v>2.3117299999999998</v>
      </c>
      <c r="GO299">
        <v>1.5662</v>
      </c>
      <c r="GP299">
        <v>0</v>
      </c>
      <c r="GQ299">
        <v>3.6500400000000002E-2</v>
      </c>
      <c r="GR299">
        <v>999.9</v>
      </c>
      <c r="GS299">
        <v>32.875</v>
      </c>
      <c r="GT299">
        <v>57.6</v>
      </c>
      <c r="GU299">
        <v>40.299999999999997</v>
      </c>
      <c r="GV299">
        <v>42.9176</v>
      </c>
      <c r="GW299">
        <v>50.322899999999997</v>
      </c>
      <c r="GX299">
        <v>40.825299999999999</v>
      </c>
      <c r="GY299">
        <v>1</v>
      </c>
      <c r="GZ299">
        <v>0.65448899999999999</v>
      </c>
      <c r="HA299">
        <v>1.7275400000000001</v>
      </c>
      <c r="HB299">
        <v>20.1997</v>
      </c>
      <c r="HC299">
        <v>5.2151899999999998</v>
      </c>
      <c r="HD299">
        <v>11.974</v>
      </c>
      <c r="HE299">
        <v>4.9903500000000003</v>
      </c>
      <c r="HF299">
        <v>3.2925</v>
      </c>
      <c r="HG299">
        <v>8396.9</v>
      </c>
      <c r="HH299">
        <v>9999</v>
      </c>
      <c r="HI299">
        <v>9999</v>
      </c>
      <c r="HJ299">
        <v>971.3</v>
      </c>
      <c r="HK299">
        <v>4.9712899999999998</v>
      </c>
      <c r="HL299">
        <v>1.87439</v>
      </c>
      <c r="HM299">
        <v>1.87073</v>
      </c>
      <c r="HN299">
        <v>1.87039</v>
      </c>
      <c r="HO299">
        <v>1.8748899999999999</v>
      </c>
      <c r="HP299">
        <v>1.87164</v>
      </c>
      <c r="HQ299">
        <v>1.8671</v>
      </c>
      <c r="HR299">
        <v>1.87805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-3.75</v>
      </c>
      <c r="IG299">
        <v>0.33750000000000002</v>
      </c>
      <c r="IH299">
        <v>-2.1003025613674828</v>
      </c>
      <c r="II299">
        <v>1.7196870422270779E-5</v>
      </c>
      <c r="IJ299">
        <v>-2.1741833173098589E-6</v>
      </c>
      <c r="IK299">
        <v>9.0595066644434051E-10</v>
      </c>
      <c r="IL299">
        <v>-0.3055493333670728</v>
      </c>
      <c r="IM299">
        <v>-1.2435942757381079E-3</v>
      </c>
      <c r="IN299">
        <v>8.3241555849602686E-4</v>
      </c>
      <c r="IO299">
        <v>-6.8006265696850886E-6</v>
      </c>
      <c r="IP299">
        <v>17</v>
      </c>
      <c r="IQ299">
        <v>2050</v>
      </c>
      <c r="IR299">
        <v>3</v>
      </c>
      <c r="IS299">
        <v>34</v>
      </c>
      <c r="IT299">
        <v>24.7</v>
      </c>
      <c r="IU299">
        <v>24.9</v>
      </c>
      <c r="IV299">
        <v>3.6059600000000001</v>
      </c>
      <c r="IW299">
        <v>2.5317400000000001</v>
      </c>
      <c r="IX299">
        <v>1.49902</v>
      </c>
      <c r="IY299">
        <v>2.2814899999999998</v>
      </c>
      <c r="IZ299">
        <v>1.69678</v>
      </c>
      <c r="JA299">
        <v>2.323</v>
      </c>
      <c r="JB299">
        <v>44.753399999999999</v>
      </c>
      <c r="JC299">
        <v>13.273999999999999</v>
      </c>
      <c r="JD299">
        <v>18</v>
      </c>
      <c r="JE299">
        <v>697.82799999999997</v>
      </c>
      <c r="JF299">
        <v>285.04199999999997</v>
      </c>
      <c r="JG299">
        <v>30.003399999999999</v>
      </c>
      <c r="JH299">
        <v>35.776800000000001</v>
      </c>
      <c r="JI299">
        <v>30.0001</v>
      </c>
      <c r="JJ299">
        <v>35.532400000000003</v>
      </c>
      <c r="JK299">
        <v>35.525700000000001</v>
      </c>
      <c r="JL299">
        <v>72.206100000000006</v>
      </c>
      <c r="JM299">
        <v>28.500699999999998</v>
      </c>
      <c r="JN299">
        <v>36.011400000000002</v>
      </c>
      <c r="JO299">
        <v>30</v>
      </c>
      <c r="JP299">
        <v>1896.69</v>
      </c>
      <c r="JQ299">
        <v>32.7395</v>
      </c>
      <c r="JR299">
        <v>98.314999999999998</v>
      </c>
      <c r="JS299">
        <v>98.2376</v>
      </c>
    </row>
    <row r="300" spans="1:279" x14ac:dyDescent="0.2">
      <c r="A300">
        <v>285</v>
      </c>
      <c r="B300">
        <v>1658329115.0999999</v>
      </c>
      <c r="C300">
        <v>1134</v>
      </c>
      <c r="D300" t="s">
        <v>990</v>
      </c>
      <c r="E300" t="s">
        <v>991</v>
      </c>
      <c r="F300">
        <v>4</v>
      </c>
      <c r="G300">
        <v>1658329112.7874999</v>
      </c>
      <c r="H300">
        <f t="shared" si="200"/>
        <v>1.4492679139480435E-3</v>
      </c>
      <c r="I300">
        <f t="shared" si="201"/>
        <v>1.4492679139480436</v>
      </c>
      <c r="J300">
        <f t="shared" si="202"/>
        <v>9.9128824266957434</v>
      </c>
      <c r="K300">
        <f t="shared" si="203"/>
        <v>1868.2462499999999</v>
      </c>
      <c r="L300">
        <f t="shared" si="204"/>
        <v>1621.7730084019915</v>
      </c>
      <c r="M300">
        <f t="shared" si="205"/>
        <v>164.12634076943354</v>
      </c>
      <c r="N300">
        <f t="shared" si="206"/>
        <v>189.06987542655651</v>
      </c>
      <c r="O300">
        <f t="shared" si="207"/>
        <v>8.1903029095288557E-2</v>
      </c>
      <c r="P300">
        <f t="shared" si="208"/>
        <v>2.7677305308465199</v>
      </c>
      <c r="Q300">
        <f t="shared" si="209"/>
        <v>8.0580007839420945E-2</v>
      </c>
      <c r="R300">
        <f t="shared" si="210"/>
        <v>5.047959288059143E-2</v>
      </c>
      <c r="S300">
        <f t="shared" si="211"/>
        <v>194.41241698753515</v>
      </c>
      <c r="T300">
        <f t="shared" si="212"/>
        <v>34.703562028576613</v>
      </c>
      <c r="U300">
        <f t="shared" si="213"/>
        <v>33.470287499999998</v>
      </c>
      <c r="V300">
        <f t="shared" si="214"/>
        <v>5.1871513742940136</v>
      </c>
      <c r="W300">
        <f t="shared" si="215"/>
        <v>64.843460856649116</v>
      </c>
      <c r="X300">
        <f t="shared" si="216"/>
        <v>3.4446143775253413</v>
      </c>
      <c r="Y300">
        <f t="shared" si="217"/>
        <v>5.3122000769521343</v>
      </c>
      <c r="Z300">
        <f t="shared" si="218"/>
        <v>1.7425369967686724</v>
      </c>
      <c r="AA300">
        <f t="shared" si="219"/>
        <v>-63.912715005108716</v>
      </c>
      <c r="AB300">
        <f t="shared" si="220"/>
        <v>63.576307491082055</v>
      </c>
      <c r="AC300">
        <f t="shared" si="221"/>
        <v>5.2960661727034415</v>
      </c>
      <c r="AD300">
        <f t="shared" si="222"/>
        <v>199.37207564621193</v>
      </c>
      <c r="AE300">
        <f t="shared" si="223"/>
        <v>19.508638483051552</v>
      </c>
      <c r="AF300">
        <f t="shared" si="224"/>
        <v>1.4430899529386454</v>
      </c>
      <c r="AG300">
        <f t="shared" si="225"/>
        <v>9.9128824266957434</v>
      </c>
      <c r="AH300">
        <v>1953.491779022906</v>
      </c>
      <c r="AI300">
        <v>1937.224303030303</v>
      </c>
      <c r="AJ300">
        <v>1.738970408846884</v>
      </c>
      <c r="AK300">
        <v>64.333968966541633</v>
      </c>
      <c r="AL300">
        <f t="shared" si="226"/>
        <v>1.4492679139480436</v>
      </c>
      <c r="AM300">
        <v>32.750806730872533</v>
      </c>
      <c r="AN300">
        <v>34.04154848484847</v>
      </c>
      <c r="AO300">
        <v>1.4036401817946859E-4</v>
      </c>
      <c r="AP300">
        <v>90.117840984765252</v>
      </c>
      <c r="AQ300">
        <v>11</v>
      </c>
      <c r="AR300">
        <v>2</v>
      </c>
      <c r="AS300">
        <f t="shared" si="227"/>
        <v>1</v>
      </c>
      <c r="AT300">
        <f t="shared" si="228"/>
        <v>0</v>
      </c>
      <c r="AU300">
        <f t="shared" si="229"/>
        <v>47200.92671735453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1009.435237299241</v>
      </c>
      <c r="BI300">
        <f t="shared" si="233"/>
        <v>9.9128824266957434</v>
      </c>
      <c r="BJ300" t="e">
        <f t="shared" si="234"/>
        <v>#DIV/0!</v>
      </c>
      <c r="BK300">
        <f t="shared" si="235"/>
        <v>9.8202262615854474E-3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253</v>
      </c>
      <c r="CG300">
        <v>1000</v>
      </c>
      <c r="CH300" t="s">
        <v>414</v>
      </c>
      <c r="CI300">
        <v>1110.1500000000001</v>
      </c>
      <c r="CJ300">
        <v>1175.8634999999999</v>
      </c>
      <c r="CK300">
        <v>1152.67</v>
      </c>
      <c r="CL300">
        <v>1.3005735999999999E-4</v>
      </c>
      <c r="CM300">
        <v>6.5004835999999994E-4</v>
      </c>
      <c r="CN300">
        <v>4.7597999359999997E-2</v>
      </c>
      <c r="CO300">
        <v>5.5000000000000003E-4</v>
      </c>
      <c r="CP300">
        <f t="shared" si="246"/>
        <v>1199.91625</v>
      </c>
      <c r="CQ300">
        <f t="shared" si="247"/>
        <v>1009.435237299241</v>
      </c>
      <c r="CR300">
        <f t="shared" si="248"/>
        <v>0.84125474365335162</v>
      </c>
      <c r="CS300">
        <f t="shared" si="249"/>
        <v>0.16202165525096868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1658329112.7874999</v>
      </c>
      <c r="CZ300">
        <v>1868.2462499999999</v>
      </c>
      <c r="DA300">
        <v>1888.73125</v>
      </c>
      <c r="DB300">
        <v>34.037087499999998</v>
      </c>
      <c r="DC300">
        <v>32.751075</v>
      </c>
      <c r="DD300">
        <v>1871.99</v>
      </c>
      <c r="DE300">
        <v>33.699475</v>
      </c>
      <c r="DF300">
        <v>650.36912499999994</v>
      </c>
      <c r="DG300">
        <v>101.101625</v>
      </c>
      <c r="DH300">
        <v>0.1001707625</v>
      </c>
      <c r="DI300">
        <v>33.896362500000002</v>
      </c>
      <c r="DJ300">
        <v>999.9</v>
      </c>
      <c r="DK300">
        <v>33.470287499999998</v>
      </c>
      <c r="DL300">
        <v>0</v>
      </c>
      <c r="DM300">
        <v>0</v>
      </c>
      <c r="DN300">
        <v>9005.6262499999993</v>
      </c>
      <c r="DO300">
        <v>0</v>
      </c>
      <c r="DP300">
        <v>1877.0912499999999</v>
      </c>
      <c r="DQ300">
        <v>-20.4853375</v>
      </c>
      <c r="DR300">
        <v>1934.0762500000001</v>
      </c>
      <c r="DS300">
        <v>1952.6849999999999</v>
      </c>
      <c r="DT300">
        <v>1.28600125</v>
      </c>
      <c r="DU300">
        <v>1888.73125</v>
      </c>
      <c r="DV300">
        <v>32.751075</v>
      </c>
      <c r="DW300">
        <v>3.441195</v>
      </c>
      <c r="DX300">
        <v>3.3111812500000002</v>
      </c>
      <c r="DY300">
        <v>26.332374999999999</v>
      </c>
      <c r="DZ300">
        <v>25.681474999999999</v>
      </c>
      <c r="EA300">
        <v>1199.91625</v>
      </c>
      <c r="EB300">
        <v>0.95799849999999998</v>
      </c>
      <c r="EC300">
        <v>4.2001749999999997E-2</v>
      </c>
      <c r="ED300">
        <v>0</v>
      </c>
      <c r="EE300">
        <v>630.06600000000003</v>
      </c>
      <c r="EF300">
        <v>5.0001600000000002</v>
      </c>
      <c r="EG300">
        <v>9333.3449999999993</v>
      </c>
      <c r="EH300">
        <v>9514.4987499999988</v>
      </c>
      <c r="EI300">
        <v>47.890500000000003</v>
      </c>
      <c r="EJ300">
        <v>50.561999999999998</v>
      </c>
      <c r="EK300">
        <v>49.125</v>
      </c>
      <c r="EL300">
        <v>49.030999999999999</v>
      </c>
      <c r="EM300">
        <v>49.569875000000003</v>
      </c>
      <c r="EN300">
        <v>1144.73</v>
      </c>
      <c r="EO300">
        <v>50.186250000000001</v>
      </c>
      <c r="EP300">
        <v>0</v>
      </c>
      <c r="EQ300">
        <v>771626.40000009537</v>
      </c>
      <c r="ER300">
        <v>0</v>
      </c>
      <c r="ES300">
        <v>630.20076000000006</v>
      </c>
      <c r="ET300">
        <v>-2.0396923120821899</v>
      </c>
      <c r="EU300">
        <v>-13.977692343628719</v>
      </c>
      <c r="EV300">
        <v>9335.0588000000007</v>
      </c>
      <c r="EW300">
        <v>15</v>
      </c>
      <c r="EX300">
        <v>1658327627.5</v>
      </c>
      <c r="EY300" t="s">
        <v>416</v>
      </c>
      <c r="EZ300">
        <v>1658327627.5</v>
      </c>
      <c r="FA300">
        <v>1658327617.5</v>
      </c>
      <c r="FB300">
        <v>12</v>
      </c>
      <c r="FC300">
        <v>-0.68500000000000005</v>
      </c>
      <c r="FD300">
        <v>-0.255</v>
      </c>
      <c r="FE300">
        <v>-3.9239999999999999</v>
      </c>
      <c r="FF300">
        <v>0.28599999999999998</v>
      </c>
      <c r="FG300">
        <v>1546</v>
      </c>
      <c r="FH300">
        <v>32</v>
      </c>
      <c r="FI300">
        <v>0.03</v>
      </c>
      <c r="FJ300">
        <v>0.04</v>
      </c>
      <c r="FK300">
        <v>-20.419779999999999</v>
      </c>
      <c r="FL300">
        <v>-1.2374341463414229</v>
      </c>
      <c r="FM300">
        <v>0.21257555974288289</v>
      </c>
      <c r="FN300">
        <v>0</v>
      </c>
      <c r="FO300">
        <v>630.33711764705879</v>
      </c>
      <c r="FP300">
        <v>-2.1990832684274348</v>
      </c>
      <c r="FQ300">
        <v>0.28541824467693372</v>
      </c>
      <c r="FR300">
        <v>0</v>
      </c>
      <c r="FS300">
        <v>1.29582</v>
      </c>
      <c r="FT300">
        <v>-7.0732457786118863E-2</v>
      </c>
      <c r="FU300">
        <v>8.8390265301106583E-3</v>
      </c>
      <c r="FV300">
        <v>1</v>
      </c>
      <c r="FW300">
        <v>1</v>
      </c>
      <c r="FX300">
        <v>3</v>
      </c>
      <c r="FY300" t="s">
        <v>425</v>
      </c>
      <c r="FZ300">
        <v>3.3693300000000002</v>
      </c>
      <c r="GA300">
        <v>2.8939599999999999</v>
      </c>
      <c r="GB300">
        <v>0.26693499999999998</v>
      </c>
      <c r="GC300">
        <v>0.271343</v>
      </c>
      <c r="GD300">
        <v>0.140822</v>
      </c>
      <c r="GE300">
        <v>0.139622</v>
      </c>
      <c r="GF300">
        <v>25279.7</v>
      </c>
      <c r="GG300">
        <v>21859.599999999999</v>
      </c>
      <c r="GH300">
        <v>30849.4</v>
      </c>
      <c r="GI300">
        <v>27985.3</v>
      </c>
      <c r="GJ300">
        <v>34924.400000000001</v>
      </c>
      <c r="GK300">
        <v>33975.4</v>
      </c>
      <c r="GL300">
        <v>40214.199999999997</v>
      </c>
      <c r="GM300">
        <v>39006.5</v>
      </c>
      <c r="GN300">
        <v>2.3117000000000001</v>
      </c>
      <c r="GO300">
        <v>1.5660799999999999</v>
      </c>
      <c r="GP300">
        <v>0</v>
      </c>
      <c r="GQ300">
        <v>3.5971400000000001E-2</v>
      </c>
      <c r="GR300">
        <v>999.9</v>
      </c>
      <c r="GS300">
        <v>32.886699999999998</v>
      </c>
      <c r="GT300">
        <v>57.6</v>
      </c>
      <c r="GU300">
        <v>40.299999999999997</v>
      </c>
      <c r="GV300">
        <v>42.921399999999998</v>
      </c>
      <c r="GW300">
        <v>50.832900000000002</v>
      </c>
      <c r="GX300">
        <v>40.837299999999999</v>
      </c>
      <c r="GY300">
        <v>1</v>
      </c>
      <c r="GZ300">
        <v>0.65462600000000004</v>
      </c>
      <c r="HA300">
        <v>1.74258</v>
      </c>
      <c r="HB300">
        <v>20.1995</v>
      </c>
      <c r="HC300">
        <v>5.2145900000000003</v>
      </c>
      <c r="HD300">
        <v>11.974</v>
      </c>
      <c r="HE300">
        <v>4.9901</v>
      </c>
      <c r="HF300">
        <v>3.2924799999999999</v>
      </c>
      <c r="HG300">
        <v>8397.1</v>
      </c>
      <c r="HH300">
        <v>9999</v>
      </c>
      <c r="HI300">
        <v>9999</v>
      </c>
      <c r="HJ300">
        <v>971.3</v>
      </c>
      <c r="HK300">
        <v>4.9712800000000001</v>
      </c>
      <c r="HL300">
        <v>1.87439</v>
      </c>
      <c r="HM300">
        <v>1.87073</v>
      </c>
      <c r="HN300">
        <v>1.87042</v>
      </c>
      <c r="HO300">
        <v>1.8749100000000001</v>
      </c>
      <c r="HP300">
        <v>1.87164</v>
      </c>
      <c r="HQ300">
        <v>1.86713</v>
      </c>
      <c r="HR300">
        <v>1.87805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-3.74</v>
      </c>
      <c r="IG300">
        <v>0.33779999999999999</v>
      </c>
      <c r="IH300">
        <v>-2.1003025613674828</v>
      </c>
      <c r="II300">
        <v>1.7196870422270779E-5</v>
      </c>
      <c r="IJ300">
        <v>-2.1741833173098589E-6</v>
      </c>
      <c r="IK300">
        <v>9.0595066644434051E-10</v>
      </c>
      <c r="IL300">
        <v>-0.3055493333670728</v>
      </c>
      <c r="IM300">
        <v>-1.2435942757381079E-3</v>
      </c>
      <c r="IN300">
        <v>8.3241555849602686E-4</v>
      </c>
      <c r="IO300">
        <v>-6.8006265696850886E-6</v>
      </c>
      <c r="IP300">
        <v>17</v>
      </c>
      <c r="IQ300">
        <v>2050</v>
      </c>
      <c r="IR300">
        <v>3</v>
      </c>
      <c r="IS300">
        <v>34</v>
      </c>
      <c r="IT300">
        <v>24.8</v>
      </c>
      <c r="IU300">
        <v>25</v>
      </c>
      <c r="IV300">
        <v>3.61572</v>
      </c>
      <c r="IW300">
        <v>2.5378400000000001</v>
      </c>
      <c r="IX300">
        <v>1.49902</v>
      </c>
      <c r="IY300">
        <v>2.2802699999999998</v>
      </c>
      <c r="IZ300">
        <v>1.69678</v>
      </c>
      <c r="JA300">
        <v>2.323</v>
      </c>
      <c r="JB300">
        <v>44.781500000000001</v>
      </c>
      <c r="JC300">
        <v>13.2652</v>
      </c>
      <c r="JD300">
        <v>18</v>
      </c>
      <c r="JE300">
        <v>697.80700000000002</v>
      </c>
      <c r="JF300">
        <v>284.98500000000001</v>
      </c>
      <c r="JG300">
        <v>30.003799999999998</v>
      </c>
      <c r="JH300">
        <v>35.776800000000001</v>
      </c>
      <c r="JI300">
        <v>30.0002</v>
      </c>
      <c r="JJ300">
        <v>35.532400000000003</v>
      </c>
      <c r="JK300">
        <v>35.526600000000002</v>
      </c>
      <c r="JL300">
        <v>72.401700000000005</v>
      </c>
      <c r="JM300">
        <v>28.500699999999998</v>
      </c>
      <c r="JN300">
        <v>36.011400000000002</v>
      </c>
      <c r="JO300">
        <v>30</v>
      </c>
      <c r="JP300">
        <v>1903.49</v>
      </c>
      <c r="JQ300">
        <v>32.7395</v>
      </c>
      <c r="JR300">
        <v>98.312799999999996</v>
      </c>
      <c r="JS300">
        <v>98.237399999999994</v>
      </c>
    </row>
    <row r="301" spans="1:279" x14ac:dyDescent="0.2">
      <c r="A301">
        <v>286</v>
      </c>
      <c r="B301">
        <v>1658329119.0999999</v>
      </c>
      <c r="C301">
        <v>1138</v>
      </c>
      <c r="D301" t="s">
        <v>992</v>
      </c>
      <c r="E301" t="s">
        <v>993</v>
      </c>
      <c r="F301">
        <v>4</v>
      </c>
      <c r="G301">
        <v>1658329117.0999999</v>
      </c>
      <c r="H301">
        <f t="shared" si="200"/>
        <v>1.4431569331319692E-3</v>
      </c>
      <c r="I301">
        <f t="shared" si="201"/>
        <v>1.4431569331319691</v>
      </c>
      <c r="J301">
        <f t="shared" si="202"/>
        <v>10.354313563011821</v>
      </c>
      <c r="K301">
        <f t="shared" si="203"/>
        <v>1875.484285714286</v>
      </c>
      <c r="L301">
        <f t="shared" si="204"/>
        <v>1619.4066951086759</v>
      </c>
      <c r="M301">
        <f t="shared" si="205"/>
        <v>163.88313113862705</v>
      </c>
      <c r="N301">
        <f t="shared" si="206"/>
        <v>189.79805262786206</v>
      </c>
      <c r="O301">
        <f t="shared" si="207"/>
        <v>8.1578380034423706E-2</v>
      </c>
      <c r="P301">
        <f t="shared" si="208"/>
        <v>2.7675949362022991</v>
      </c>
      <c r="Q301">
        <f t="shared" si="209"/>
        <v>8.0265672622528428E-2</v>
      </c>
      <c r="R301">
        <f t="shared" si="210"/>
        <v>5.0282227380060565E-2</v>
      </c>
      <c r="S301">
        <f t="shared" si="211"/>
        <v>194.43408346964762</v>
      </c>
      <c r="T301">
        <f t="shared" si="212"/>
        <v>34.706493546951741</v>
      </c>
      <c r="U301">
        <f t="shared" si="213"/>
        <v>33.470185714285712</v>
      </c>
      <c r="V301">
        <f t="shared" si="214"/>
        <v>5.1871218098579046</v>
      </c>
      <c r="W301">
        <f t="shared" si="215"/>
        <v>64.85020931647864</v>
      </c>
      <c r="X301">
        <f t="shared" si="216"/>
        <v>3.4451833814086186</v>
      </c>
      <c r="Y301">
        <f t="shared" si="217"/>
        <v>5.3125246899290834</v>
      </c>
      <c r="Z301">
        <f t="shared" si="218"/>
        <v>1.741938428449286</v>
      </c>
      <c r="AA301">
        <f t="shared" si="219"/>
        <v>-63.643220751119841</v>
      </c>
      <c r="AB301">
        <f t="shared" si="220"/>
        <v>63.751707819998821</v>
      </c>
      <c r="AC301">
        <f t="shared" si="221"/>
        <v>5.3109634553648064</v>
      </c>
      <c r="AD301">
        <f t="shared" si="222"/>
        <v>199.85353399389138</v>
      </c>
      <c r="AE301">
        <f t="shared" si="223"/>
        <v>19.731956741350867</v>
      </c>
      <c r="AF301">
        <f t="shared" si="224"/>
        <v>1.4382710893516424</v>
      </c>
      <c r="AG301">
        <f t="shared" si="225"/>
        <v>10.354313563011821</v>
      </c>
      <c r="AH301">
        <v>1960.6917895725569</v>
      </c>
      <c r="AI301">
        <v>1944.1349090909091</v>
      </c>
      <c r="AJ301">
        <v>1.705274995866451</v>
      </c>
      <c r="AK301">
        <v>64.333968966541633</v>
      </c>
      <c r="AL301">
        <f t="shared" si="226"/>
        <v>1.4431569331319691</v>
      </c>
      <c r="AM301">
        <v>32.758723790615193</v>
      </c>
      <c r="AN301">
        <v>34.044693333333349</v>
      </c>
      <c r="AO301">
        <v>2.2927333804326969E-5</v>
      </c>
      <c r="AP301">
        <v>90.117840984765252</v>
      </c>
      <c r="AQ301">
        <v>11</v>
      </c>
      <c r="AR301">
        <v>2</v>
      </c>
      <c r="AS301">
        <f t="shared" si="227"/>
        <v>1</v>
      </c>
      <c r="AT301">
        <f t="shared" si="228"/>
        <v>0</v>
      </c>
      <c r="AU301">
        <f t="shared" si="229"/>
        <v>47197.024726328302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1009.5466712277963</v>
      </c>
      <c r="BI301">
        <f t="shared" si="233"/>
        <v>10.354313563011821</v>
      </c>
      <c r="BJ301" t="e">
        <f t="shared" si="234"/>
        <v>#DIV/0!</v>
      </c>
      <c r="BK301">
        <f t="shared" si="235"/>
        <v>1.0256399092890923E-2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253</v>
      </c>
      <c r="CG301">
        <v>1000</v>
      </c>
      <c r="CH301" t="s">
        <v>414</v>
      </c>
      <c r="CI301">
        <v>1110.1500000000001</v>
      </c>
      <c r="CJ301">
        <v>1175.8634999999999</v>
      </c>
      <c r="CK301">
        <v>1152.67</v>
      </c>
      <c r="CL301">
        <v>1.3005735999999999E-4</v>
      </c>
      <c r="CM301">
        <v>6.5004835999999994E-4</v>
      </c>
      <c r="CN301">
        <v>4.7597999359999997E-2</v>
      </c>
      <c r="CO301">
        <v>5.5000000000000003E-4</v>
      </c>
      <c r="CP301">
        <f t="shared" si="246"/>
        <v>1200.048571428571</v>
      </c>
      <c r="CQ301">
        <f t="shared" si="247"/>
        <v>1009.5466712277963</v>
      </c>
      <c r="CR301">
        <f t="shared" si="248"/>
        <v>0.84125484189861088</v>
      </c>
      <c r="CS301">
        <f t="shared" si="249"/>
        <v>0.16202184486431903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1658329117.0999999</v>
      </c>
      <c r="CZ301">
        <v>1875.484285714286</v>
      </c>
      <c r="DA301">
        <v>1896.1771428571431</v>
      </c>
      <c r="DB301">
        <v>34.043485714285723</v>
      </c>
      <c r="DC301">
        <v>32.761742857142863</v>
      </c>
      <c r="DD301">
        <v>1879.217142857143</v>
      </c>
      <c r="DE301">
        <v>33.705685714285707</v>
      </c>
      <c r="DF301">
        <v>650.35228571428581</v>
      </c>
      <c r="DG301">
        <v>101.09957142857139</v>
      </c>
      <c r="DH301">
        <v>9.9918257142857139E-2</v>
      </c>
      <c r="DI301">
        <v>33.897457142857142</v>
      </c>
      <c r="DJ301">
        <v>999.89999999999986</v>
      </c>
      <c r="DK301">
        <v>33.470185714285712</v>
      </c>
      <c r="DL301">
        <v>0</v>
      </c>
      <c r="DM301">
        <v>0</v>
      </c>
      <c r="DN301">
        <v>9005.0885714285723</v>
      </c>
      <c r="DO301">
        <v>0</v>
      </c>
      <c r="DP301">
        <v>1878.8114285714289</v>
      </c>
      <c r="DQ301">
        <v>-20.693928571428579</v>
      </c>
      <c r="DR301">
        <v>1941.5828571428569</v>
      </c>
      <c r="DS301">
        <v>1960.4028571428571</v>
      </c>
      <c r="DT301">
        <v>1.281741428571429</v>
      </c>
      <c r="DU301">
        <v>1896.1771428571431</v>
      </c>
      <c r="DV301">
        <v>32.761742857142863</v>
      </c>
      <c r="DW301">
        <v>3.441785714285714</v>
      </c>
      <c r="DX301">
        <v>3.312201428571429</v>
      </c>
      <c r="DY301">
        <v>26.3353</v>
      </c>
      <c r="DZ301">
        <v>25.686642857142861</v>
      </c>
      <c r="EA301">
        <v>1200.048571428571</v>
      </c>
      <c r="EB301">
        <v>0.95799428571428558</v>
      </c>
      <c r="EC301">
        <v>4.2005957142857153E-2</v>
      </c>
      <c r="ED301">
        <v>0</v>
      </c>
      <c r="EE301">
        <v>629.89457142857134</v>
      </c>
      <c r="EF301">
        <v>5.0001600000000002</v>
      </c>
      <c r="EG301">
        <v>9332.6085714285709</v>
      </c>
      <c r="EH301">
        <v>9515.5542857142864</v>
      </c>
      <c r="EI301">
        <v>47.875</v>
      </c>
      <c r="EJ301">
        <v>50.561999999999998</v>
      </c>
      <c r="EK301">
        <v>49.142714285714291</v>
      </c>
      <c r="EL301">
        <v>48.982000000000014</v>
      </c>
      <c r="EM301">
        <v>49.597999999999999</v>
      </c>
      <c r="EN301">
        <v>1144.8528571428569</v>
      </c>
      <c r="EO301">
        <v>50.195714285714288</v>
      </c>
      <c r="EP301">
        <v>0</v>
      </c>
      <c r="EQ301">
        <v>771630.60000014305</v>
      </c>
      <c r="ER301">
        <v>0</v>
      </c>
      <c r="ES301">
        <v>630.08580769230764</v>
      </c>
      <c r="ET301">
        <v>-1.962222229395346</v>
      </c>
      <c r="EU301">
        <v>-18.348717960032939</v>
      </c>
      <c r="EV301">
        <v>9334.1084615384625</v>
      </c>
      <c r="EW301">
        <v>15</v>
      </c>
      <c r="EX301">
        <v>1658327627.5</v>
      </c>
      <c r="EY301" t="s">
        <v>416</v>
      </c>
      <c r="EZ301">
        <v>1658327627.5</v>
      </c>
      <c r="FA301">
        <v>1658327617.5</v>
      </c>
      <c r="FB301">
        <v>12</v>
      </c>
      <c r="FC301">
        <v>-0.68500000000000005</v>
      </c>
      <c r="FD301">
        <v>-0.255</v>
      </c>
      <c r="FE301">
        <v>-3.9239999999999999</v>
      </c>
      <c r="FF301">
        <v>0.28599999999999998</v>
      </c>
      <c r="FG301">
        <v>1546</v>
      </c>
      <c r="FH301">
        <v>32</v>
      </c>
      <c r="FI301">
        <v>0.03</v>
      </c>
      <c r="FJ301">
        <v>0.04</v>
      </c>
      <c r="FK301">
        <v>-20.530531707317071</v>
      </c>
      <c r="FL301">
        <v>-0.90739442508714718</v>
      </c>
      <c r="FM301">
        <v>0.1884740422562273</v>
      </c>
      <c r="FN301">
        <v>0</v>
      </c>
      <c r="FO301">
        <v>630.18279411764706</v>
      </c>
      <c r="FP301">
        <v>-2.1854087113902532</v>
      </c>
      <c r="FQ301">
        <v>0.29462795875993619</v>
      </c>
      <c r="FR301">
        <v>0</v>
      </c>
      <c r="FS301">
        <v>1.2924041463414639</v>
      </c>
      <c r="FT301">
        <v>-9.1925017421601835E-2</v>
      </c>
      <c r="FU301">
        <v>9.9664020896575653E-3</v>
      </c>
      <c r="FV301">
        <v>1</v>
      </c>
      <c r="FW301">
        <v>1</v>
      </c>
      <c r="FX301">
        <v>3</v>
      </c>
      <c r="FY301" t="s">
        <v>425</v>
      </c>
      <c r="FZ301">
        <v>3.36924</v>
      </c>
      <c r="GA301">
        <v>2.8934799999999998</v>
      </c>
      <c r="GB301">
        <v>0.26749099999999998</v>
      </c>
      <c r="GC301">
        <v>0.27189200000000002</v>
      </c>
      <c r="GD301">
        <v>0.14083200000000001</v>
      </c>
      <c r="GE301">
        <v>0.13967199999999999</v>
      </c>
      <c r="GF301">
        <v>25260.9</v>
      </c>
      <c r="GG301">
        <v>21843.200000000001</v>
      </c>
      <c r="GH301">
        <v>30850</v>
      </c>
      <c r="GI301">
        <v>27985.4</v>
      </c>
      <c r="GJ301">
        <v>34925.1</v>
      </c>
      <c r="GK301">
        <v>33973.4</v>
      </c>
      <c r="GL301">
        <v>40215.5</v>
      </c>
      <c r="GM301">
        <v>39006.5</v>
      </c>
      <c r="GN301">
        <v>2.3116500000000002</v>
      </c>
      <c r="GO301">
        <v>1.5657799999999999</v>
      </c>
      <c r="GP301">
        <v>0</v>
      </c>
      <c r="GQ301">
        <v>3.5569099999999999E-2</v>
      </c>
      <c r="GR301">
        <v>999.9</v>
      </c>
      <c r="GS301">
        <v>32.898499999999999</v>
      </c>
      <c r="GT301">
        <v>57.5</v>
      </c>
      <c r="GU301">
        <v>40.299999999999997</v>
      </c>
      <c r="GV301">
        <v>42.8461</v>
      </c>
      <c r="GW301">
        <v>50.4129</v>
      </c>
      <c r="GX301">
        <v>40.8093</v>
      </c>
      <c r="GY301">
        <v>1</v>
      </c>
      <c r="GZ301">
        <v>0.65487300000000004</v>
      </c>
      <c r="HA301">
        <v>1.7501199999999999</v>
      </c>
      <c r="HB301">
        <v>20.199300000000001</v>
      </c>
      <c r="HC301">
        <v>5.2134</v>
      </c>
      <c r="HD301">
        <v>11.974</v>
      </c>
      <c r="HE301">
        <v>4.9896000000000003</v>
      </c>
      <c r="HF301">
        <v>3.2924500000000001</v>
      </c>
      <c r="HG301">
        <v>8397.1</v>
      </c>
      <c r="HH301">
        <v>9999</v>
      </c>
      <c r="HI301">
        <v>9999</v>
      </c>
      <c r="HJ301">
        <v>971.3</v>
      </c>
      <c r="HK301">
        <v>4.9712699999999996</v>
      </c>
      <c r="HL301">
        <v>1.87439</v>
      </c>
      <c r="HM301">
        <v>1.87073</v>
      </c>
      <c r="HN301">
        <v>1.8704099999999999</v>
      </c>
      <c r="HO301">
        <v>1.8749100000000001</v>
      </c>
      <c r="HP301">
        <v>1.87164</v>
      </c>
      <c r="HQ301">
        <v>1.8671199999999999</v>
      </c>
      <c r="HR301">
        <v>1.8780600000000001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-3.73</v>
      </c>
      <c r="IG301">
        <v>0.33789999999999998</v>
      </c>
      <c r="IH301">
        <v>-2.1003025613674828</v>
      </c>
      <c r="II301">
        <v>1.7196870422270779E-5</v>
      </c>
      <c r="IJ301">
        <v>-2.1741833173098589E-6</v>
      </c>
      <c r="IK301">
        <v>9.0595066644434051E-10</v>
      </c>
      <c r="IL301">
        <v>-0.3055493333670728</v>
      </c>
      <c r="IM301">
        <v>-1.2435942757381079E-3</v>
      </c>
      <c r="IN301">
        <v>8.3241555849602686E-4</v>
      </c>
      <c r="IO301">
        <v>-6.8006265696850886E-6</v>
      </c>
      <c r="IP301">
        <v>17</v>
      </c>
      <c r="IQ301">
        <v>2050</v>
      </c>
      <c r="IR301">
        <v>3</v>
      </c>
      <c r="IS301">
        <v>34</v>
      </c>
      <c r="IT301">
        <v>24.9</v>
      </c>
      <c r="IU301">
        <v>25</v>
      </c>
      <c r="IV301">
        <v>3.6242700000000001</v>
      </c>
      <c r="IW301">
        <v>2.52075</v>
      </c>
      <c r="IX301">
        <v>1.49902</v>
      </c>
      <c r="IY301">
        <v>2.2814899999999998</v>
      </c>
      <c r="IZ301">
        <v>1.69678</v>
      </c>
      <c r="JA301">
        <v>2.3938000000000001</v>
      </c>
      <c r="JB301">
        <v>44.809600000000003</v>
      </c>
      <c r="JC301">
        <v>13.291499999999999</v>
      </c>
      <c r="JD301">
        <v>18</v>
      </c>
      <c r="JE301">
        <v>697.76599999999996</v>
      </c>
      <c r="JF301">
        <v>284.839</v>
      </c>
      <c r="JG301">
        <v>30.002800000000001</v>
      </c>
      <c r="JH301">
        <v>35.776800000000001</v>
      </c>
      <c r="JI301">
        <v>30.000299999999999</v>
      </c>
      <c r="JJ301">
        <v>35.532400000000003</v>
      </c>
      <c r="JK301">
        <v>35.526600000000002</v>
      </c>
      <c r="JL301">
        <v>72.611400000000003</v>
      </c>
      <c r="JM301">
        <v>28.500699999999998</v>
      </c>
      <c r="JN301">
        <v>36.011400000000002</v>
      </c>
      <c r="JO301">
        <v>30</v>
      </c>
      <c r="JP301">
        <v>1910.17</v>
      </c>
      <c r="JQ301">
        <v>32.7395</v>
      </c>
      <c r="JR301">
        <v>98.315399999999997</v>
      </c>
      <c r="JS301">
        <v>98.2376</v>
      </c>
    </row>
    <row r="302" spans="1:279" x14ac:dyDescent="0.2">
      <c r="A302">
        <v>287</v>
      </c>
      <c r="B302">
        <v>1658329122.5999999</v>
      </c>
      <c r="C302">
        <v>1141.5</v>
      </c>
      <c r="D302" t="s">
        <v>994</v>
      </c>
      <c r="E302" t="s">
        <v>995</v>
      </c>
      <c r="F302">
        <v>4</v>
      </c>
      <c r="G302">
        <v>1658329120.5285721</v>
      </c>
      <c r="H302">
        <f t="shared" si="200"/>
        <v>1.433759582669754E-3</v>
      </c>
      <c r="I302">
        <f t="shared" si="201"/>
        <v>1.433759582669754</v>
      </c>
      <c r="J302">
        <f t="shared" si="202"/>
        <v>9.750733115299818</v>
      </c>
      <c r="K302">
        <f t="shared" si="203"/>
        <v>1881.214285714286</v>
      </c>
      <c r="L302">
        <f t="shared" si="204"/>
        <v>1635.5208838978092</v>
      </c>
      <c r="M302">
        <f t="shared" si="205"/>
        <v>165.51632824695611</v>
      </c>
      <c r="N302">
        <f t="shared" si="206"/>
        <v>190.38074309089899</v>
      </c>
      <c r="O302">
        <f t="shared" si="207"/>
        <v>8.102566901804098E-2</v>
      </c>
      <c r="P302">
        <f t="shared" si="208"/>
        <v>2.7733977991815015</v>
      </c>
      <c r="Q302">
        <f t="shared" si="209"/>
        <v>7.9733200102557758E-2</v>
      </c>
      <c r="R302">
        <f t="shared" si="210"/>
        <v>4.9947655896098966E-2</v>
      </c>
      <c r="S302">
        <f t="shared" si="211"/>
        <v>194.43124461254382</v>
      </c>
      <c r="T302">
        <f t="shared" si="212"/>
        <v>34.702803396505729</v>
      </c>
      <c r="U302">
        <f t="shared" si="213"/>
        <v>33.472642857142873</v>
      </c>
      <c r="V302">
        <f t="shared" si="214"/>
        <v>5.1878355466599082</v>
      </c>
      <c r="W302">
        <f t="shared" si="215"/>
        <v>64.876221593066703</v>
      </c>
      <c r="X302">
        <f t="shared" si="216"/>
        <v>3.4456666391805619</v>
      </c>
      <c r="Y302">
        <f t="shared" si="217"/>
        <v>5.3111395123984826</v>
      </c>
      <c r="Z302">
        <f t="shared" si="218"/>
        <v>1.7421689074793463</v>
      </c>
      <c r="AA302">
        <f t="shared" si="219"/>
        <v>-63.228797595736147</v>
      </c>
      <c r="AB302">
        <f t="shared" si="220"/>
        <v>62.819517220225357</v>
      </c>
      <c r="AC302">
        <f t="shared" si="221"/>
        <v>5.2222990104176743</v>
      </c>
      <c r="AD302">
        <f t="shared" si="222"/>
        <v>199.2442632474507</v>
      </c>
      <c r="AE302">
        <f t="shared" si="223"/>
        <v>19.683692896581292</v>
      </c>
      <c r="AF302">
        <f t="shared" si="224"/>
        <v>1.4248079327201519</v>
      </c>
      <c r="AG302">
        <f t="shared" si="225"/>
        <v>9.750733115299818</v>
      </c>
      <c r="AH302">
        <v>1966.687184813431</v>
      </c>
      <c r="AI302">
        <v>1950.3490909090899</v>
      </c>
      <c r="AJ302">
        <v>1.7962253956651479</v>
      </c>
      <c r="AK302">
        <v>64.333968966541633</v>
      </c>
      <c r="AL302">
        <f t="shared" si="226"/>
        <v>1.433759582669754</v>
      </c>
      <c r="AM302">
        <v>32.773258584774297</v>
      </c>
      <c r="AN302">
        <v>34.050781212121223</v>
      </c>
      <c r="AO302">
        <v>3.7905578697219062E-5</v>
      </c>
      <c r="AP302">
        <v>90.117840984765252</v>
      </c>
      <c r="AQ302">
        <v>11</v>
      </c>
      <c r="AR302">
        <v>2</v>
      </c>
      <c r="AS302">
        <f t="shared" si="227"/>
        <v>1</v>
      </c>
      <c r="AT302">
        <f t="shared" si="228"/>
        <v>0</v>
      </c>
      <c r="AU302">
        <f t="shared" si="229"/>
        <v>47356.997869546307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1009.5332997992454</v>
      </c>
      <c r="BI302">
        <f t="shared" si="233"/>
        <v>9.750733115299818</v>
      </c>
      <c r="BJ302" t="e">
        <f t="shared" si="234"/>
        <v>#DIV/0!</v>
      </c>
      <c r="BK302">
        <f t="shared" si="235"/>
        <v>9.6586542685009377E-3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253</v>
      </c>
      <c r="CG302">
        <v>1000</v>
      </c>
      <c r="CH302" t="s">
        <v>414</v>
      </c>
      <c r="CI302">
        <v>1110.1500000000001</v>
      </c>
      <c r="CJ302">
        <v>1175.8634999999999</v>
      </c>
      <c r="CK302">
        <v>1152.67</v>
      </c>
      <c r="CL302">
        <v>1.3005735999999999E-4</v>
      </c>
      <c r="CM302">
        <v>6.5004835999999994E-4</v>
      </c>
      <c r="CN302">
        <v>4.7597999359999997E-2</v>
      </c>
      <c r="CO302">
        <v>5.5000000000000003E-4</v>
      </c>
      <c r="CP302">
        <f t="shared" si="246"/>
        <v>1200.032857142857</v>
      </c>
      <c r="CQ302">
        <f t="shared" si="247"/>
        <v>1009.5332997992454</v>
      </c>
      <c r="CR302">
        <f t="shared" si="248"/>
        <v>0.84125471547739983</v>
      </c>
      <c r="CS302">
        <f t="shared" si="249"/>
        <v>0.16202160087138173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1658329120.5285721</v>
      </c>
      <c r="CZ302">
        <v>1881.214285714286</v>
      </c>
      <c r="DA302">
        <v>1901.8471428571429</v>
      </c>
      <c r="DB302">
        <v>34.047757142857137</v>
      </c>
      <c r="DC302">
        <v>32.778000000000013</v>
      </c>
      <c r="DD302">
        <v>1884.94</v>
      </c>
      <c r="DE302">
        <v>33.70981428571428</v>
      </c>
      <c r="DF302">
        <v>650.34314285714288</v>
      </c>
      <c r="DG302">
        <v>101.10128571428569</v>
      </c>
      <c r="DH302">
        <v>9.9701614285714293E-2</v>
      </c>
      <c r="DI302">
        <v>33.892785714285708</v>
      </c>
      <c r="DJ302">
        <v>999.89999999999986</v>
      </c>
      <c r="DK302">
        <v>33.472642857142873</v>
      </c>
      <c r="DL302">
        <v>0</v>
      </c>
      <c r="DM302">
        <v>0</v>
      </c>
      <c r="DN302">
        <v>9035.8042857142846</v>
      </c>
      <c r="DO302">
        <v>0</v>
      </c>
      <c r="DP302">
        <v>1878.5871428571429</v>
      </c>
      <c r="DQ302">
        <v>-20.634928571428571</v>
      </c>
      <c r="DR302">
        <v>1947.522857142857</v>
      </c>
      <c r="DS302">
        <v>1966.2971428571429</v>
      </c>
      <c r="DT302">
        <v>1.269745714285714</v>
      </c>
      <c r="DU302">
        <v>1901.8471428571429</v>
      </c>
      <c r="DV302">
        <v>32.778000000000013</v>
      </c>
      <c r="DW302">
        <v>3.442275714285715</v>
      </c>
      <c r="DX302">
        <v>3.313901428571429</v>
      </c>
      <c r="DY302">
        <v>26.337700000000002</v>
      </c>
      <c r="DZ302">
        <v>25.695328571428568</v>
      </c>
      <c r="EA302">
        <v>1200.032857142857</v>
      </c>
      <c r="EB302">
        <v>0.95800028571428564</v>
      </c>
      <c r="EC302">
        <v>4.1999842857142859E-2</v>
      </c>
      <c r="ED302">
        <v>0</v>
      </c>
      <c r="EE302">
        <v>629.88699999999994</v>
      </c>
      <c r="EF302">
        <v>5.0001600000000002</v>
      </c>
      <c r="EG302">
        <v>9330.5942857142854</v>
      </c>
      <c r="EH302">
        <v>9515.4071428571424</v>
      </c>
      <c r="EI302">
        <v>47.883857142857153</v>
      </c>
      <c r="EJ302">
        <v>50.561999999999998</v>
      </c>
      <c r="EK302">
        <v>49.142714285714291</v>
      </c>
      <c r="EL302">
        <v>49</v>
      </c>
      <c r="EM302">
        <v>49.571000000000012</v>
      </c>
      <c r="EN302">
        <v>1144.8428571428569</v>
      </c>
      <c r="EO302">
        <v>50.19</v>
      </c>
      <c r="EP302">
        <v>0</v>
      </c>
      <c r="EQ302">
        <v>771634.20000004768</v>
      </c>
      <c r="ER302">
        <v>0</v>
      </c>
      <c r="ES302">
        <v>629.995</v>
      </c>
      <c r="ET302">
        <v>-1.1237606961114319</v>
      </c>
      <c r="EU302">
        <v>-24.129572593292512</v>
      </c>
      <c r="EV302">
        <v>9332.8034615384622</v>
      </c>
      <c r="EW302">
        <v>15</v>
      </c>
      <c r="EX302">
        <v>1658327627.5</v>
      </c>
      <c r="EY302" t="s">
        <v>416</v>
      </c>
      <c r="EZ302">
        <v>1658327627.5</v>
      </c>
      <c r="FA302">
        <v>1658327617.5</v>
      </c>
      <c r="FB302">
        <v>12</v>
      </c>
      <c r="FC302">
        <v>-0.68500000000000005</v>
      </c>
      <c r="FD302">
        <v>-0.255</v>
      </c>
      <c r="FE302">
        <v>-3.9239999999999999</v>
      </c>
      <c r="FF302">
        <v>0.28599999999999998</v>
      </c>
      <c r="FG302">
        <v>1546</v>
      </c>
      <c r="FH302">
        <v>32</v>
      </c>
      <c r="FI302">
        <v>0.03</v>
      </c>
      <c r="FJ302">
        <v>0.04</v>
      </c>
      <c r="FK302">
        <v>-20.578878048780481</v>
      </c>
      <c r="FL302">
        <v>-0.51335121951218121</v>
      </c>
      <c r="FM302">
        <v>0.1678149089457949</v>
      </c>
      <c r="FN302">
        <v>0</v>
      </c>
      <c r="FO302">
        <v>630.11394117647058</v>
      </c>
      <c r="FP302">
        <v>-1.722322388898784</v>
      </c>
      <c r="FQ302">
        <v>0.27449171649094961</v>
      </c>
      <c r="FR302">
        <v>0</v>
      </c>
      <c r="FS302">
        <v>1.2869651219512199</v>
      </c>
      <c r="FT302">
        <v>-9.5488641114980816E-2</v>
      </c>
      <c r="FU302">
        <v>1.031237147667464E-2</v>
      </c>
      <c r="FV302">
        <v>1</v>
      </c>
      <c r="FW302">
        <v>1</v>
      </c>
      <c r="FX302">
        <v>3</v>
      </c>
      <c r="FY302" t="s">
        <v>425</v>
      </c>
      <c r="FZ302">
        <v>3.3692000000000002</v>
      </c>
      <c r="GA302">
        <v>2.89385</v>
      </c>
      <c r="GB302">
        <v>0.26798</v>
      </c>
      <c r="GC302">
        <v>0.27238200000000001</v>
      </c>
      <c r="GD302">
        <v>0.140849</v>
      </c>
      <c r="GE302">
        <v>0.13972999999999999</v>
      </c>
      <c r="GF302">
        <v>25243.7</v>
      </c>
      <c r="GG302">
        <v>21828.1</v>
      </c>
      <c r="GH302">
        <v>30849.7</v>
      </c>
      <c r="GI302">
        <v>27985.1</v>
      </c>
      <c r="GJ302">
        <v>34924.199999999997</v>
      </c>
      <c r="GK302">
        <v>33971.300000000003</v>
      </c>
      <c r="GL302">
        <v>40215.1</v>
      </c>
      <c r="GM302">
        <v>39006.6</v>
      </c>
      <c r="GN302">
        <v>2.3115000000000001</v>
      </c>
      <c r="GO302">
        <v>1.5660499999999999</v>
      </c>
      <c r="GP302">
        <v>0</v>
      </c>
      <c r="GQ302">
        <v>3.5017699999999999E-2</v>
      </c>
      <c r="GR302">
        <v>999.9</v>
      </c>
      <c r="GS302">
        <v>32.907600000000002</v>
      </c>
      <c r="GT302">
        <v>57.5</v>
      </c>
      <c r="GU302">
        <v>40.299999999999997</v>
      </c>
      <c r="GV302">
        <v>42.843600000000002</v>
      </c>
      <c r="GW302">
        <v>50.742899999999999</v>
      </c>
      <c r="GX302">
        <v>41.923099999999998</v>
      </c>
      <c r="GY302">
        <v>1</v>
      </c>
      <c r="GZ302">
        <v>0.65483499999999994</v>
      </c>
      <c r="HA302">
        <v>1.75231</v>
      </c>
      <c r="HB302">
        <v>20.199400000000001</v>
      </c>
      <c r="HC302">
        <v>5.2137000000000002</v>
      </c>
      <c r="HD302">
        <v>11.974</v>
      </c>
      <c r="HE302">
        <v>4.9901499999999999</v>
      </c>
      <c r="HF302">
        <v>3.2925</v>
      </c>
      <c r="HG302">
        <v>8397.1</v>
      </c>
      <c r="HH302">
        <v>9999</v>
      </c>
      <c r="HI302">
        <v>9999</v>
      </c>
      <c r="HJ302">
        <v>971.3</v>
      </c>
      <c r="HK302">
        <v>4.9712500000000004</v>
      </c>
      <c r="HL302">
        <v>1.87439</v>
      </c>
      <c r="HM302">
        <v>1.87073</v>
      </c>
      <c r="HN302">
        <v>1.8704099999999999</v>
      </c>
      <c r="HO302">
        <v>1.8748899999999999</v>
      </c>
      <c r="HP302">
        <v>1.87164</v>
      </c>
      <c r="HQ302">
        <v>1.8671199999999999</v>
      </c>
      <c r="HR302">
        <v>1.87805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-3.72</v>
      </c>
      <c r="IG302">
        <v>0.33800000000000002</v>
      </c>
      <c r="IH302">
        <v>-2.1003025613674828</v>
      </c>
      <c r="II302">
        <v>1.7196870422270779E-5</v>
      </c>
      <c r="IJ302">
        <v>-2.1741833173098589E-6</v>
      </c>
      <c r="IK302">
        <v>9.0595066644434051E-10</v>
      </c>
      <c r="IL302">
        <v>-0.3055493333670728</v>
      </c>
      <c r="IM302">
        <v>-1.2435942757381079E-3</v>
      </c>
      <c r="IN302">
        <v>8.3241555849602686E-4</v>
      </c>
      <c r="IO302">
        <v>-6.8006265696850886E-6</v>
      </c>
      <c r="IP302">
        <v>17</v>
      </c>
      <c r="IQ302">
        <v>2050</v>
      </c>
      <c r="IR302">
        <v>3</v>
      </c>
      <c r="IS302">
        <v>34</v>
      </c>
      <c r="IT302">
        <v>24.9</v>
      </c>
      <c r="IU302">
        <v>25.1</v>
      </c>
      <c r="IV302">
        <v>3.6340300000000001</v>
      </c>
      <c r="IW302">
        <v>2.52319</v>
      </c>
      <c r="IX302">
        <v>1.49902</v>
      </c>
      <c r="IY302">
        <v>2.2802699999999998</v>
      </c>
      <c r="IZ302">
        <v>1.69678</v>
      </c>
      <c r="JA302">
        <v>2.3840300000000001</v>
      </c>
      <c r="JB302">
        <v>44.809600000000003</v>
      </c>
      <c r="JC302">
        <v>13.2827</v>
      </c>
      <c r="JD302">
        <v>18</v>
      </c>
      <c r="JE302">
        <v>697.65800000000002</v>
      </c>
      <c r="JF302">
        <v>284.98500000000001</v>
      </c>
      <c r="JG302">
        <v>30.0017</v>
      </c>
      <c r="JH302">
        <v>35.776800000000001</v>
      </c>
      <c r="JI302">
        <v>30.0001</v>
      </c>
      <c r="JJ302">
        <v>35.533799999999999</v>
      </c>
      <c r="JK302">
        <v>35.529400000000003</v>
      </c>
      <c r="JL302">
        <v>72.793899999999994</v>
      </c>
      <c r="JM302">
        <v>28.500699999999998</v>
      </c>
      <c r="JN302">
        <v>35.631500000000003</v>
      </c>
      <c r="JO302">
        <v>30</v>
      </c>
      <c r="JP302">
        <v>1913.53</v>
      </c>
      <c r="JQ302">
        <v>32.7395</v>
      </c>
      <c r="JR302">
        <v>98.314499999999995</v>
      </c>
      <c r="JS302">
        <v>98.237300000000005</v>
      </c>
    </row>
    <row r="303" spans="1:279" x14ac:dyDescent="0.2">
      <c r="A303">
        <v>288</v>
      </c>
      <c r="B303">
        <v>1658329126.5999999</v>
      </c>
      <c r="C303">
        <v>1145.5</v>
      </c>
      <c r="D303" t="s">
        <v>996</v>
      </c>
      <c r="E303" t="s">
        <v>997</v>
      </c>
      <c r="F303">
        <v>4</v>
      </c>
      <c r="G303">
        <v>1658329124.5999999</v>
      </c>
      <c r="H303">
        <f t="shared" si="200"/>
        <v>1.4175962185805928E-3</v>
      </c>
      <c r="I303">
        <f t="shared" si="201"/>
        <v>1.4175962185805928</v>
      </c>
      <c r="J303">
        <f t="shared" si="202"/>
        <v>10.146631912874335</v>
      </c>
      <c r="K303">
        <f t="shared" si="203"/>
        <v>1888.068571428571</v>
      </c>
      <c r="L303">
        <f t="shared" si="204"/>
        <v>1632.0078795174927</v>
      </c>
      <c r="M303">
        <f t="shared" si="205"/>
        <v>165.1608845536017</v>
      </c>
      <c r="N303">
        <f t="shared" si="206"/>
        <v>191.0744912868881</v>
      </c>
      <c r="O303">
        <f t="shared" si="207"/>
        <v>8.0077546810041131E-2</v>
      </c>
      <c r="P303">
        <f t="shared" si="208"/>
        <v>2.767871021636982</v>
      </c>
      <c r="Q303">
        <f t="shared" si="209"/>
        <v>7.8812416211128167E-2</v>
      </c>
      <c r="R303">
        <f t="shared" si="210"/>
        <v>4.936976211191467E-2</v>
      </c>
      <c r="S303">
        <f t="shared" si="211"/>
        <v>194.4020828982888</v>
      </c>
      <c r="T303">
        <f t="shared" si="212"/>
        <v>34.710080842823054</v>
      </c>
      <c r="U303">
        <f t="shared" si="213"/>
        <v>33.477114285714293</v>
      </c>
      <c r="V303">
        <f t="shared" si="214"/>
        <v>5.1891346008334773</v>
      </c>
      <c r="W303">
        <f t="shared" si="215"/>
        <v>64.886262789867772</v>
      </c>
      <c r="X303">
        <f t="shared" si="216"/>
        <v>3.4464995151481781</v>
      </c>
      <c r="Y303">
        <f t="shared" si="217"/>
        <v>5.3116012033387783</v>
      </c>
      <c r="Z303">
        <f t="shared" si="218"/>
        <v>1.7426350856852992</v>
      </c>
      <c r="AA303">
        <f t="shared" si="219"/>
        <v>-62.515993239404139</v>
      </c>
      <c r="AB303">
        <f t="shared" si="220"/>
        <v>62.259457633072195</v>
      </c>
      <c r="AC303">
        <f t="shared" si="221"/>
        <v>5.1862278556416799</v>
      </c>
      <c r="AD303">
        <f t="shared" si="222"/>
        <v>199.33177514759853</v>
      </c>
      <c r="AE303">
        <f t="shared" si="223"/>
        <v>19.577018305165861</v>
      </c>
      <c r="AF303">
        <f t="shared" si="224"/>
        <v>1.4100856551122802</v>
      </c>
      <c r="AG303">
        <f t="shared" si="225"/>
        <v>10.146631912874335</v>
      </c>
      <c r="AH303">
        <v>1973.563268269261</v>
      </c>
      <c r="AI303">
        <v>1957.194</v>
      </c>
      <c r="AJ303">
        <v>1.707888627866984</v>
      </c>
      <c r="AK303">
        <v>64.333968966541633</v>
      </c>
      <c r="AL303">
        <f t="shared" si="226"/>
        <v>1.4175962185805928</v>
      </c>
      <c r="AM303">
        <v>32.797018458454779</v>
      </c>
      <c r="AN303">
        <v>34.060004242424228</v>
      </c>
      <c r="AO303">
        <v>5.2412635836186198E-5</v>
      </c>
      <c r="AP303">
        <v>90.117840984765252</v>
      </c>
      <c r="AQ303">
        <v>11</v>
      </c>
      <c r="AR303">
        <v>2</v>
      </c>
      <c r="AS303">
        <f t="shared" si="227"/>
        <v>1</v>
      </c>
      <c r="AT303">
        <f t="shared" si="228"/>
        <v>0</v>
      </c>
      <c r="AU303">
        <f t="shared" si="229"/>
        <v>47205.086252588429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1009.382956942119</v>
      </c>
      <c r="BI303">
        <f t="shared" si="233"/>
        <v>10.146631912874335</v>
      </c>
      <c r="BJ303" t="e">
        <f t="shared" si="234"/>
        <v>#DIV/0!</v>
      </c>
      <c r="BK303">
        <f t="shared" si="235"/>
        <v>1.0052311506836917E-2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253</v>
      </c>
      <c r="CG303">
        <v>1000</v>
      </c>
      <c r="CH303" t="s">
        <v>414</v>
      </c>
      <c r="CI303">
        <v>1110.1500000000001</v>
      </c>
      <c r="CJ303">
        <v>1175.8634999999999</v>
      </c>
      <c r="CK303">
        <v>1152.67</v>
      </c>
      <c r="CL303">
        <v>1.3005735999999999E-4</v>
      </c>
      <c r="CM303">
        <v>6.5004835999999994E-4</v>
      </c>
      <c r="CN303">
        <v>4.7597999359999997E-2</v>
      </c>
      <c r="CO303">
        <v>5.5000000000000003E-4</v>
      </c>
      <c r="CP303">
        <f t="shared" si="246"/>
        <v>1199.8542857142861</v>
      </c>
      <c r="CQ303">
        <f t="shared" si="247"/>
        <v>1009.382956942119</v>
      </c>
      <c r="CR303">
        <f t="shared" si="248"/>
        <v>0.84125461646471722</v>
      </c>
      <c r="CS303">
        <f t="shared" si="249"/>
        <v>0.16202140977690399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1658329124.5999999</v>
      </c>
      <c r="CZ303">
        <v>1888.068571428571</v>
      </c>
      <c r="DA303">
        <v>1908.5857142857139</v>
      </c>
      <c r="DB303">
        <v>34.055971428571432</v>
      </c>
      <c r="DC303">
        <v>32.799385714285712</v>
      </c>
      <c r="DD303">
        <v>1891.782857142857</v>
      </c>
      <c r="DE303">
        <v>33.717757142857138</v>
      </c>
      <c r="DF303">
        <v>650.36414285714284</v>
      </c>
      <c r="DG303">
        <v>101.101</v>
      </c>
      <c r="DH303">
        <v>0.1000337857142857</v>
      </c>
      <c r="DI303">
        <v>33.89434285714286</v>
      </c>
      <c r="DJ303">
        <v>999.89999999999986</v>
      </c>
      <c r="DK303">
        <v>33.477114285714293</v>
      </c>
      <c r="DL303">
        <v>0</v>
      </c>
      <c r="DM303">
        <v>0</v>
      </c>
      <c r="DN303">
        <v>9006.4285714285706</v>
      </c>
      <c r="DO303">
        <v>0</v>
      </c>
      <c r="DP303">
        <v>1878.3271428571429</v>
      </c>
      <c r="DQ303">
        <v>-20.517571428571429</v>
      </c>
      <c r="DR303">
        <v>1954.6357142857139</v>
      </c>
      <c r="DS303">
        <v>1973.308571428571</v>
      </c>
      <c r="DT303">
        <v>1.2565771428571431</v>
      </c>
      <c r="DU303">
        <v>1908.5857142857139</v>
      </c>
      <c r="DV303">
        <v>32.799385714285712</v>
      </c>
      <c r="DW303">
        <v>3.4430871428571419</v>
      </c>
      <c r="DX303">
        <v>3.3160471428571432</v>
      </c>
      <c r="DY303">
        <v>26.341699999999999</v>
      </c>
      <c r="DZ303">
        <v>25.706228571428571</v>
      </c>
      <c r="EA303">
        <v>1199.8542857142861</v>
      </c>
      <c r="EB303">
        <v>0.95800285714285727</v>
      </c>
      <c r="EC303">
        <v>4.1997271428571417E-2</v>
      </c>
      <c r="ED303">
        <v>0</v>
      </c>
      <c r="EE303">
        <v>629.85185714285706</v>
      </c>
      <c r="EF303">
        <v>5.0001600000000002</v>
      </c>
      <c r="EG303">
        <v>9328.75</v>
      </c>
      <c r="EH303">
        <v>9514.0428571428583</v>
      </c>
      <c r="EI303">
        <v>47.928428571428583</v>
      </c>
      <c r="EJ303">
        <v>50.544285714285706</v>
      </c>
      <c r="EK303">
        <v>49.142714285714291</v>
      </c>
      <c r="EL303">
        <v>48.982000000000014</v>
      </c>
      <c r="EM303">
        <v>49.58</v>
      </c>
      <c r="EN303">
        <v>1144.6757142857141</v>
      </c>
      <c r="EO303">
        <v>50.178571428571431</v>
      </c>
      <c r="EP303">
        <v>0</v>
      </c>
      <c r="EQ303">
        <v>771637.79999995232</v>
      </c>
      <c r="ER303">
        <v>0</v>
      </c>
      <c r="ES303">
        <v>629.91580769230779</v>
      </c>
      <c r="ET303">
        <v>-0.86307693794330786</v>
      </c>
      <c r="EU303">
        <v>-24.836239259697091</v>
      </c>
      <c r="EV303">
        <v>9331.3830769230772</v>
      </c>
      <c r="EW303">
        <v>15</v>
      </c>
      <c r="EX303">
        <v>1658327627.5</v>
      </c>
      <c r="EY303" t="s">
        <v>416</v>
      </c>
      <c r="EZ303">
        <v>1658327627.5</v>
      </c>
      <c r="FA303">
        <v>1658327617.5</v>
      </c>
      <c r="FB303">
        <v>12</v>
      </c>
      <c r="FC303">
        <v>-0.68500000000000005</v>
      </c>
      <c r="FD303">
        <v>-0.255</v>
      </c>
      <c r="FE303">
        <v>-3.9239999999999999</v>
      </c>
      <c r="FF303">
        <v>0.28599999999999998</v>
      </c>
      <c r="FG303">
        <v>1546</v>
      </c>
      <c r="FH303">
        <v>32</v>
      </c>
      <c r="FI303">
        <v>0.03</v>
      </c>
      <c r="FJ303">
        <v>0.04</v>
      </c>
      <c r="FK303">
        <v>-20.594650000000001</v>
      </c>
      <c r="FL303">
        <v>5.6654409005653307E-2</v>
      </c>
      <c r="FM303">
        <v>0.14622162801719851</v>
      </c>
      <c r="FN303">
        <v>1</v>
      </c>
      <c r="FO303">
        <v>630.01238235294113</v>
      </c>
      <c r="FP303">
        <v>-1.302872429648859</v>
      </c>
      <c r="FQ303">
        <v>0.24603503034968799</v>
      </c>
      <c r="FR303">
        <v>0</v>
      </c>
      <c r="FS303">
        <v>1.2786992500000001</v>
      </c>
      <c r="FT303">
        <v>-0.1086327579737346</v>
      </c>
      <c r="FU303">
        <v>1.164717549183061E-2</v>
      </c>
      <c r="FV303">
        <v>0</v>
      </c>
      <c r="FW303">
        <v>1</v>
      </c>
      <c r="FX303">
        <v>3</v>
      </c>
      <c r="FY303" t="s">
        <v>425</v>
      </c>
      <c r="FZ303">
        <v>3.3693</v>
      </c>
      <c r="GA303">
        <v>2.89377</v>
      </c>
      <c r="GB303">
        <v>0.26852999999999999</v>
      </c>
      <c r="GC303">
        <v>0.27291300000000002</v>
      </c>
      <c r="GD303">
        <v>0.140876</v>
      </c>
      <c r="GE303">
        <v>0.139767</v>
      </c>
      <c r="GF303">
        <v>25224.400000000001</v>
      </c>
      <c r="GG303">
        <v>21812.3</v>
      </c>
      <c r="GH303">
        <v>30849.5</v>
      </c>
      <c r="GI303">
        <v>27985.4</v>
      </c>
      <c r="GJ303">
        <v>34922.699999999997</v>
      </c>
      <c r="GK303">
        <v>33970.1</v>
      </c>
      <c r="GL303">
        <v>40214.699999999997</v>
      </c>
      <c r="GM303">
        <v>39006.9</v>
      </c>
      <c r="GN303">
        <v>2.3117999999999999</v>
      </c>
      <c r="GO303">
        <v>1.5657799999999999</v>
      </c>
      <c r="GP303">
        <v>0</v>
      </c>
      <c r="GQ303">
        <v>3.4879899999999998E-2</v>
      </c>
      <c r="GR303">
        <v>999.9</v>
      </c>
      <c r="GS303">
        <v>32.9146</v>
      </c>
      <c r="GT303">
        <v>57.5</v>
      </c>
      <c r="GU303">
        <v>40.299999999999997</v>
      </c>
      <c r="GV303">
        <v>42.845399999999998</v>
      </c>
      <c r="GW303">
        <v>50.682899999999997</v>
      </c>
      <c r="GX303">
        <v>41.947099999999999</v>
      </c>
      <c r="GY303">
        <v>1</v>
      </c>
      <c r="GZ303">
        <v>0.65512700000000001</v>
      </c>
      <c r="HA303">
        <v>1.7493799999999999</v>
      </c>
      <c r="HB303">
        <v>20.199400000000001</v>
      </c>
      <c r="HC303">
        <v>5.2134</v>
      </c>
      <c r="HD303">
        <v>11.974</v>
      </c>
      <c r="HE303">
        <v>4.99</v>
      </c>
      <c r="HF303">
        <v>3.2925800000000001</v>
      </c>
      <c r="HG303">
        <v>8397.2999999999993</v>
      </c>
      <c r="HH303">
        <v>9999</v>
      </c>
      <c r="HI303">
        <v>9999</v>
      </c>
      <c r="HJ303">
        <v>971.3</v>
      </c>
      <c r="HK303">
        <v>4.9712500000000004</v>
      </c>
      <c r="HL303">
        <v>1.87439</v>
      </c>
      <c r="HM303">
        <v>1.87073</v>
      </c>
      <c r="HN303">
        <v>1.8704099999999999</v>
      </c>
      <c r="HO303">
        <v>1.8749</v>
      </c>
      <c r="HP303">
        <v>1.8716299999999999</v>
      </c>
      <c r="HQ303">
        <v>1.86713</v>
      </c>
      <c r="HR303">
        <v>1.8780600000000001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-3.71</v>
      </c>
      <c r="IG303">
        <v>0.33829999999999999</v>
      </c>
      <c r="IH303">
        <v>-2.1003025613674828</v>
      </c>
      <c r="II303">
        <v>1.7196870422270779E-5</v>
      </c>
      <c r="IJ303">
        <v>-2.1741833173098589E-6</v>
      </c>
      <c r="IK303">
        <v>9.0595066644434051E-10</v>
      </c>
      <c r="IL303">
        <v>-0.3055493333670728</v>
      </c>
      <c r="IM303">
        <v>-1.2435942757381079E-3</v>
      </c>
      <c r="IN303">
        <v>8.3241555849602686E-4</v>
      </c>
      <c r="IO303">
        <v>-6.8006265696850886E-6</v>
      </c>
      <c r="IP303">
        <v>17</v>
      </c>
      <c r="IQ303">
        <v>2050</v>
      </c>
      <c r="IR303">
        <v>3</v>
      </c>
      <c r="IS303">
        <v>34</v>
      </c>
      <c r="IT303">
        <v>25</v>
      </c>
      <c r="IU303">
        <v>25.2</v>
      </c>
      <c r="IV303">
        <v>3.6450200000000001</v>
      </c>
      <c r="IW303">
        <v>2.5378400000000001</v>
      </c>
      <c r="IX303">
        <v>1.49902</v>
      </c>
      <c r="IY303">
        <v>2.2802699999999998</v>
      </c>
      <c r="IZ303">
        <v>1.69678</v>
      </c>
      <c r="JA303">
        <v>2.2705099999999998</v>
      </c>
      <c r="JB303">
        <v>44.809600000000003</v>
      </c>
      <c r="JC303">
        <v>13.273999999999999</v>
      </c>
      <c r="JD303">
        <v>18</v>
      </c>
      <c r="JE303">
        <v>697.92499999999995</v>
      </c>
      <c r="JF303">
        <v>284.85399999999998</v>
      </c>
      <c r="JG303">
        <v>30.000299999999999</v>
      </c>
      <c r="JH303">
        <v>35.776800000000001</v>
      </c>
      <c r="JI303">
        <v>30.0002</v>
      </c>
      <c r="JJ303">
        <v>35.535600000000002</v>
      </c>
      <c r="JK303">
        <v>35.529899999999998</v>
      </c>
      <c r="JL303">
        <v>73.010999999999996</v>
      </c>
      <c r="JM303">
        <v>28.500699999999998</v>
      </c>
      <c r="JN303">
        <v>35.631500000000003</v>
      </c>
      <c r="JO303">
        <v>30</v>
      </c>
      <c r="JP303">
        <v>1920.23</v>
      </c>
      <c r="JQ303">
        <v>32.7395</v>
      </c>
      <c r="JR303">
        <v>98.313599999999994</v>
      </c>
      <c r="JS303">
        <v>98.238200000000006</v>
      </c>
    </row>
    <row r="304" spans="1:279" x14ac:dyDescent="0.2">
      <c r="A304">
        <v>289</v>
      </c>
      <c r="B304">
        <v>1658329130.5999999</v>
      </c>
      <c r="C304">
        <v>1149.5</v>
      </c>
      <c r="D304" t="s">
        <v>998</v>
      </c>
      <c r="E304" t="s">
        <v>999</v>
      </c>
      <c r="F304">
        <v>4</v>
      </c>
      <c r="G304">
        <v>1658329128.2874999</v>
      </c>
      <c r="H304">
        <f t="shared" si="200"/>
        <v>1.4182459870057383E-3</v>
      </c>
      <c r="I304">
        <f t="shared" si="201"/>
        <v>1.4182459870057382</v>
      </c>
      <c r="J304">
        <f t="shared" si="202"/>
        <v>10.05812207850199</v>
      </c>
      <c r="K304">
        <f t="shared" si="203"/>
        <v>1894.18875</v>
      </c>
      <c r="L304">
        <f t="shared" si="204"/>
        <v>1639.8420564977221</v>
      </c>
      <c r="M304">
        <f t="shared" si="205"/>
        <v>165.95437341102374</v>
      </c>
      <c r="N304">
        <f t="shared" si="206"/>
        <v>191.69462442000551</v>
      </c>
      <c r="O304">
        <f t="shared" si="207"/>
        <v>8.0124118112255116E-2</v>
      </c>
      <c r="P304">
        <f t="shared" si="208"/>
        <v>2.7669761619333415</v>
      </c>
      <c r="Q304">
        <f t="shared" si="209"/>
        <v>7.8857125449463369E-2</v>
      </c>
      <c r="R304">
        <f t="shared" si="210"/>
        <v>4.9397868752024843E-2</v>
      </c>
      <c r="S304">
        <f t="shared" si="211"/>
        <v>194.42853936251879</v>
      </c>
      <c r="T304">
        <f t="shared" si="212"/>
        <v>34.714377868155609</v>
      </c>
      <c r="U304">
        <f t="shared" si="213"/>
        <v>33.479062499999998</v>
      </c>
      <c r="V304">
        <f t="shared" si="214"/>
        <v>5.189700690965326</v>
      </c>
      <c r="W304">
        <f t="shared" si="215"/>
        <v>64.885837744203371</v>
      </c>
      <c r="X304">
        <f t="shared" si="216"/>
        <v>3.4472599864914173</v>
      </c>
      <c r="Y304">
        <f t="shared" si="217"/>
        <v>5.3128080122528445</v>
      </c>
      <c r="Z304">
        <f t="shared" si="218"/>
        <v>1.7424407044739088</v>
      </c>
      <c r="AA304">
        <f t="shared" si="219"/>
        <v>-62.544648026953055</v>
      </c>
      <c r="AB304">
        <f t="shared" si="220"/>
        <v>62.555789321455947</v>
      </c>
      <c r="AC304">
        <f t="shared" si="221"/>
        <v>5.2127510530471604</v>
      </c>
      <c r="AD304">
        <f t="shared" si="222"/>
        <v>199.65243171006887</v>
      </c>
      <c r="AE304">
        <f t="shared" si="223"/>
        <v>19.600832258761969</v>
      </c>
      <c r="AF304">
        <f t="shared" si="224"/>
        <v>1.4145664989984537</v>
      </c>
      <c r="AG304">
        <f t="shared" si="225"/>
        <v>10.05812207850199</v>
      </c>
      <c r="AH304">
        <v>1980.491752716471</v>
      </c>
      <c r="AI304">
        <v>1964.1221818181809</v>
      </c>
      <c r="AJ304">
        <v>1.729504128201732</v>
      </c>
      <c r="AK304">
        <v>64.333968966541633</v>
      </c>
      <c r="AL304">
        <f t="shared" si="226"/>
        <v>1.4182459870057382</v>
      </c>
      <c r="AM304">
        <v>32.801629548803888</v>
      </c>
      <c r="AN304">
        <v>34.06518181818182</v>
      </c>
      <c r="AO304">
        <v>5.4533586223956688E-5</v>
      </c>
      <c r="AP304">
        <v>90.117840984765252</v>
      </c>
      <c r="AQ304">
        <v>11</v>
      </c>
      <c r="AR304">
        <v>2</v>
      </c>
      <c r="AS304">
        <f t="shared" si="227"/>
        <v>1</v>
      </c>
      <c r="AT304">
        <f t="shared" si="228"/>
        <v>0</v>
      </c>
      <c r="AU304">
        <f t="shared" si="229"/>
        <v>47179.920796918159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1009.5183747992324</v>
      </c>
      <c r="BI304">
        <f t="shared" si="233"/>
        <v>10.05812207850199</v>
      </c>
      <c r="BJ304" t="e">
        <f t="shared" si="234"/>
        <v>#DIV/0!</v>
      </c>
      <c r="BK304">
        <f t="shared" si="235"/>
        <v>9.9632877712625047E-3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253</v>
      </c>
      <c r="CG304">
        <v>1000</v>
      </c>
      <c r="CH304" t="s">
        <v>414</v>
      </c>
      <c r="CI304">
        <v>1110.1500000000001</v>
      </c>
      <c r="CJ304">
        <v>1175.8634999999999</v>
      </c>
      <c r="CK304">
        <v>1152.67</v>
      </c>
      <c r="CL304">
        <v>1.3005735999999999E-4</v>
      </c>
      <c r="CM304">
        <v>6.5004835999999994E-4</v>
      </c>
      <c r="CN304">
        <v>4.7597999359999997E-2</v>
      </c>
      <c r="CO304">
        <v>5.5000000000000003E-4</v>
      </c>
      <c r="CP304">
        <f t="shared" si="246"/>
        <v>1200.0150000000001</v>
      </c>
      <c r="CQ304">
        <f t="shared" si="247"/>
        <v>1009.5183747992324</v>
      </c>
      <c r="CR304">
        <f t="shared" si="248"/>
        <v>0.8412547966477355</v>
      </c>
      <c r="CS304">
        <f t="shared" si="249"/>
        <v>0.16202175753012985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1658329128.2874999</v>
      </c>
      <c r="CZ304">
        <v>1894.18875</v>
      </c>
      <c r="DA304">
        <v>1914.7437500000001</v>
      </c>
      <c r="DB304">
        <v>34.06335</v>
      </c>
      <c r="DC304">
        <v>32.802774999999997</v>
      </c>
      <c r="DD304">
        <v>1897.89375</v>
      </c>
      <c r="DE304">
        <v>33.724937500000003</v>
      </c>
      <c r="DF304">
        <v>650.3611249999999</v>
      </c>
      <c r="DG304">
        <v>101.101375</v>
      </c>
      <c r="DH304">
        <v>0.10006251250000001</v>
      </c>
      <c r="DI304">
        <v>33.898412499999999</v>
      </c>
      <c r="DJ304">
        <v>999.9</v>
      </c>
      <c r="DK304">
        <v>33.479062499999998</v>
      </c>
      <c r="DL304">
        <v>0</v>
      </c>
      <c r="DM304">
        <v>0</v>
      </c>
      <c r="DN304">
        <v>9001.64</v>
      </c>
      <c r="DO304">
        <v>0</v>
      </c>
      <c r="DP304">
        <v>1878.9412500000001</v>
      </c>
      <c r="DQ304">
        <v>-20.555350000000001</v>
      </c>
      <c r="DR304">
        <v>1960.9849999999999</v>
      </c>
      <c r="DS304">
        <v>1979.68</v>
      </c>
      <c r="DT304">
        <v>1.2605774999999999</v>
      </c>
      <c r="DU304">
        <v>1914.7437500000001</v>
      </c>
      <c r="DV304">
        <v>32.802774999999997</v>
      </c>
      <c r="DW304">
        <v>3.4438550000000001</v>
      </c>
      <c r="DX304">
        <v>3.3164112499999998</v>
      </c>
      <c r="DY304">
        <v>26.345475</v>
      </c>
      <c r="DZ304">
        <v>25.7080625</v>
      </c>
      <c r="EA304">
        <v>1200.0150000000001</v>
      </c>
      <c r="EB304">
        <v>0.95799587499999994</v>
      </c>
      <c r="EC304">
        <v>4.2004337500000002E-2</v>
      </c>
      <c r="ED304">
        <v>0</v>
      </c>
      <c r="EE304">
        <v>629.67937499999994</v>
      </c>
      <c r="EF304">
        <v>5.0001600000000002</v>
      </c>
      <c r="EG304">
        <v>9329.9174999999996</v>
      </c>
      <c r="EH304">
        <v>9515.2950000000001</v>
      </c>
      <c r="EI304">
        <v>47.875</v>
      </c>
      <c r="EJ304">
        <v>50.546499999999988</v>
      </c>
      <c r="EK304">
        <v>49.132750000000001</v>
      </c>
      <c r="EL304">
        <v>49</v>
      </c>
      <c r="EM304">
        <v>49.601374999999997</v>
      </c>
      <c r="EN304">
        <v>1144.8225</v>
      </c>
      <c r="EO304">
        <v>50.192500000000003</v>
      </c>
      <c r="EP304">
        <v>0</v>
      </c>
      <c r="EQ304">
        <v>771642</v>
      </c>
      <c r="ER304">
        <v>0</v>
      </c>
      <c r="ES304">
        <v>629.82712000000004</v>
      </c>
      <c r="ET304">
        <v>-0.89292308970958256</v>
      </c>
      <c r="EU304">
        <v>-11.22153836507924</v>
      </c>
      <c r="EV304">
        <v>9330.3203999999987</v>
      </c>
      <c r="EW304">
        <v>15</v>
      </c>
      <c r="EX304">
        <v>1658327627.5</v>
      </c>
      <c r="EY304" t="s">
        <v>416</v>
      </c>
      <c r="EZ304">
        <v>1658327627.5</v>
      </c>
      <c r="FA304">
        <v>1658327617.5</v>
      </c>
      <c r="FB304">
        <v>12</v>
      </c>
      <c r="FC304">
        <v>-0.68500000000000005</v>
      </c>
      <c r="FD304">
        <v>-0.255</v>
      </c>
      <c r="FE304">
        <v>-3.9239999999999999</v>
      </c>
      <c r="FF304">
        <v>0.28599999999999998</v>
      </c>
      <c r="FG304">
        <v>1546</v>
      </c>
      <c r="FH304">
        <v>32</v>
      </c>
      <c r="FI304">
        <v>0.03</v>
      </c>
      <c r="FJ304">
        <v>0.04</v>
      </c>
      <c r="FK304">
        <v>-20.55879512195121</v>
      </c>
      <c r="FL304">
        <v>-0.205239721254378</v>
      </c>
      <c r="FM304">
        <v>0.121830479888504</v>
      </c>
      <c r="FN304">
        <v>1</v>
      </c>
      <c r="FO304">
        <v>629.88908823529414</v>
      </c>
      <c r="FP304">
        <v>-1.1654545519060779</v>
      </c>
      <c r="FQ304">
        <v>0.2363651670922193</v>
      </c>
      <c r="FR304">
        <v>0</v>
      </c>
      <c r="FS304">
        <v>1.272334634146342</v>
      </c>
      <c r="FT304">
        <v>-0.1083303135888504</v>
      </c>
      <c r="FU304">
        <v>1.1940549911257181E-2</v>
      </c>
      <c r="FV304">
        <v>0</v>
      </c>
      <c r="FW304">
        <v>1</v>
      </c>
      <c r="FX304">
        <v>3</v>
      </c>
      <c r="FY304" t="s">
        <v>425</v>
      </c>
      <c r="FZ304">
        <v>3.3692700000000002</v>
      </c>
      <c r="GA304">
        <v>2.89371</v>
      </c>
      <c r="GB304">
        <v>0.26907900000000001</v>
      </c>
      <c r="GC304">
        <v>0.27349299999999999</v>
      </c>
      <c r="GD304">
        <v>0.14089099999999999</v>
      </c>
      <c r="GE304">
        <v>0.13977999999999999</v>
      </c>
      <c r="GF304">
        <v>25205.3</v>
      </c>
      <c r="GG304">
        <v>21794.6</v>
      </c>
      <c r="GH304">
        <v>30849.5</v>
      </c>
      <c r="GI304">
        <v>27985.200000000001</v>
      </c>
      <c r="GJ304">
        <v>34922</v>
      </c>
      <c r="GK304">
        <v>33969.5</v>
      </c>
      <c r="GL304">
        <v>40214.6</v>
      </c>
      <c r="GM304">
        <v>39006.9</v>
      </c>
      <c r="GN304">
        <v>2.3118300000000001</v>
      </c>
      <c r="GO304">
        <v>1.5656000000000001</v>
      </c>
      <c r="GP304">
        <v>0</v>
      </c>
      <c r="GQ304">
        <v>3.4533399999999999E-2</v>
      </c>
      <c r="GR304">
        <v>999.9</v>
      </c>
      <c r="GS304">
        <v>32.919800000000002</v>
      </c>
      <c r="GT304">
        <v>57.5</v>
      </c>
      <c r="GU304">
        <v>40.299999999999997</v>
      </c>
      <c r="GV304">
        <v>42.840800000000002</v>
      </c>
      <c r="GW304">
        <v>50.4129</v>
      </c>
      <c r="GX304">
        <v>41.971200000000003</v>
      </c>
      <c r="GY304">
        <v>1</v>
      </c>
      <c r="GZ304">
        <v>0.65513200000000005</v>
      </c>
      <c r="HA304">
        <v>1.74502</v>
      </c>
      <c r="HB304">
        <v>20.1996</v>
      </c>
      <c r="HC304">
        <v>5.2125000000000004</v>
      </c>
      <c r="HD304">
        <v>11.974</v>
      </c>
      <c r="HE304">
        <v>4.99</v>
      </c>
      <c r="HF304">
        <v>3.2925</v>
      </c>
      <c r="HG304">
        <v>8397.2999999999993</v>
      </c>
      <c r="HH304">
        <v>9999</v>
      </c>
      <c r="HI304">
        <v>9999</v>
      </c>
      <c r="HJ304">
        <v>971.3</v>
      </c>
      <c r="HK304">
        <v>4.9712500000000004</v>
      </c>
      <c r="HL304">
        <v>1.87439</v>
      </c>
      <c r="HM304">
        <v>1.87073</v>
      </c>
      <c r="HN304">
        <v>1.87042</v>
      </c>
      <c r="HO304">
        <v>1.8749</v>
      </c>
      <c r="HP304">
        <v>1.87164</v>
      </c>
      <c r="HQ304">
        <v>1.86714</v>
      </c>
      <c r="HR304">
        <v>1.8780600000000001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-3.7</v>
      </c>
      <c r="IG304">
        <v>0.33850000000000002</v>
      </c>
      <c r="IH304">
        <v>-2.1003025613674828</v>
      </c>
      <c r="II304">
        <v>1.7196870422270779E-5</v>
      </c>
      <c r="IJ304">
        <v>-2.1741833173098589E-6</v>
      </c>
      <c r="IK304">
        <v>9.0595066644434051E-10</v>
      </c>
      <c r="IL304">
        <v>-0.3055493333670728</v>
      </c>
      <c r="IM304">
        <v>-1.2435942757381079E-3</v>
      </c>
      <c r="IN304">
        <v>8.3241555849602686E-4</v>
      </c>
      <c r="IO304">
        <v>-6.8006265696850886E-6</v>
      </c>
      <c r="IP304">
        <v>17</v>
      </c>
      <c r="IQ304">
        <v>2050</v>
      </c>
      <c r="IR304">
        <v>3</v>
      </c>
      <c r="IS304">
        <v>34</v>
      </c>
      <c r="IT304">
        <v>25.1</v>
      </c>
      <c r="IU304">
        <v>25.2</v>
      </c>
      <c r="IV304">
        <v>3.6547900000000002</v>
      </c>
      <c r="IW304">
        <v>2.5280800000000001</v>
      </c>
      <c r="IX304">
        <v>1.49902</v>
      </c>
      <c r="IY304">
        <v>2.2814899999999998</v>
      </c>
      <c r="IZ304">
        <v>1.69678</v>
      </c>
      <c r="JA304">
        <v>2.3840300000000001</v>
      </c>
      <c r="JB304">
        <v>44.837699999999998</v>
      </c>
      <c r="JC304">
        <v>13.291499999999999</v>
      </c>
      <c r="JD304">
        <v>18</v>
      </c>
      <c r="JE304">
        <v>697.94600000000003</v>
      </c>
      <c r="JF304">
        <v>284.76799999999997</v>
      </c>
      <c r="JG304">
        <v>29.999500000000001</v>
      </c>
      <c r="JH304">
        <v>35.776800000000001</v>
      </c>
      <c r="JI304">
        <v>30.0002</v>
      </c>
      <c r="JJ304">
        <v>35.535600000000002</v>
      </c>
      <c r="JK304">
        <v>35.529899999999998</v>
      </c>
      <c r="JL304">
        <v>73.207400000000007</v>
      </c>
      <c r="JM304">
        <v>28.500699999999998</v>
      </c>
      <c r="JN304">
        <v>35.631500000000003</v>
      </c>
      <c r="JO304">
        <v>30</v>
      </c>
      <c r="JP304">
        <v>1926.92</v>
      </c>
      <c r="JQ304">
        <v>32.7395</v>
      </c>
      <c r="JR304">
        <v>98.313500000000005</v>
      </c>
      <c r="JS304">
        <v>98.237700000000004</v>
      </c>
    </row>
    <row r="305" spans="1:279" x14ac:dyDescent="0.2">
      <c r="A305">
        <v>290</v>
      </c>
      <c r="B305">
        <v>1658329134.5999999</v>
      </c>
      <c r="C305">
        <v>1153.5</v>
      </c>
      <c r="D305" t="s">
        <v>1000</v>
      </c>
      <c r="E305" t="s">
        <v>1001</v>
      </c>
      <c r="F305">
        <v>4</v>
      </c>
      <c r="G305">
        <v>1658329132.5999999</v>
      </c>
      <c r="H305">
        <f t="shared" si="200"/>
        <v>1.4092812582365926E-3</v>
      </c>
      <c r="I305">
        <f t="shared" si="201"/>
        <v>1.4092812582365926</v>
      </c>
      <c r="J305">
        <f t="shared" si="202"/>
        <v>10.259564655187628</v>
      </c>
      <c r="K305">
        <f t="shared" si="203"/>
        <v>1901.45</v>
      </c>
      <c r="L305">
        <f t="shared" si="204"/>
        <v>1641.6891865737314</v>
      </c>
      <c r="M305">
        <f t="shared" si="205"/>
        <v>166.14265193531648</v>
      </c>
      <c r="N305">
        <f t="shared" si="206"/>
        <v>192.43103268635639</v>
      </c>
      <c r="O305">
        <f t="shared" si="207"/>
        <v>7.9647115547323788E-2</v>
      </c>
      <c r="P305">
        <f t="shared" si="208"/>
        <v>2.7659264599142017</v>
      </c>
      <c r="Q305">
        <f t="shared" si="209"/>
        <v>7.8394569337520162E-2</v>
      </c>
      <c r="R305">
        <f t="shared" si="210"/>
        <v>4.9107501290949714E-2</v>
      </c>
      <c r="S305">
        <f t="shared" si="211"/>
        <v>194.42081918397369</v>
      </c>
      <c r="T305">
        <f t="shared" si="212"/>
        <v>34.711753512105602</v>
      </c>
      <c r="U305">
        <f t="shared" si="213"/>
        <v>33.478071428571432</v>
      </c>
      <c r="V305">
        <f t="shared" si="214"/>
        <v>5.1894127098962413</v>
      </c>
      <c r="W305">
        <f t="shared" si="215"/>
        <v>64.914441970970543</v>
      </c>
      <c r="X305">
        <f t="shared" si="216"/>
        <v>3.4477570656835765</v>
      </c>
      <c r="Y305">
        <f t="shared" si="217"/>
        <v>5.3112326949146365</v>
      </c>
      <c r="Z305">
        <f t="shared" si="218"/>
        <v>1.7416556442126647</v>
      </c>
      <c r="AA305">
        <f t="shared" si="219"/>
        <v>-62.149303488233734</v>
      </c>
      <c r="AB305">
        <f t="shared" si="220"/>
        <v>61.887660807426066</v>
      </c>
      <c r="AC305">
        <f t="shared" si="221"/>
        <v>5.1588742168736132</v>
      </c>
      <c r="AD305">
        <f t="shared" si="222"/>
        <v>199.31805072003965</v>
      </c>
      <c r="AE305">
        <f t="shared" si="223"/>
        <v>19.929138821351003</v>
      </c>
      <c r="AF305">
        <f t="shared" si="224"/>
        <v>1.4038248950410508</v>
      </c>
      <c r="AG305">
        <f t="shared" si="225"/>
        <v>10.259564655187628</v>
      </c>
      <c r="AH305">
        <v>1987.84596957085</v>
      </c>
      <c r="AI305">
        <v>1971.1563030303021</v>
      </c>
      <c r="AJ305">
        <v>1.7620695474749459</v>
      </c>
      <c r="AK305">
        <v>64.333968966541633</v>
      </c>
      <c r="AL305">
        <f t="shared" si="226"/>
        <v>1.4092812582365926</v>
      </c>
      <c r="AM305">
        <v>32.813746537484562</v>
      </c>
      <c r="AN305">
        <v>34.069414545454528</v>
      </c>
      <c r="AO305">
        <v>3.5076995677295997E-5</v>
      </c>
      <c r="AP305">
        <v>90.117840984765252</v>
      </c>
      <c r="AQ305">
        <v>11</v>
      </c>
      <c r="AR305">
        <v>2</v>
      </c>
      <c r="AS305">
        <f t="shared" si="227"/>
        <v>1</v>
      </c>
      <c r="AT305">
        <f t="shared" si="228"/>
        <v>0</v>
      </c>
      <c r="AU305">
        <f t="shared" si="229"/>
        <v>47151.959809270302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1009.4792140849602</v>
      </c>
      <c r="BI305">
        <f t="shared" si="233"/>
        <v>10.259564655187628</v>
      </c>
      <c r="BJ305" t="e">
        <f t="shared" si="234"/>
        <v>#DIV/0!</v>
      </c>
      <c r="BK305">
        <f t="shared" si="235"/>
        <v>1.0163225267087232E-2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253</v>
      </c>
      <c r="CG305">
        <v>1000</v>
      </c>
      <c r="CH305" t="s">
        <v>414</v>
      </c>
      <c r="CI305">
        <v>1110.1500000000001</v>
      </c>
      <c r="CJ305">
        <v>1175.8634999999999</v>
      </c>
      <c r="CK305">
        <v>1152.67</v>
      </c>
      <c r="CL305">
        <v>1.3005735999999999E-4</v>
      </c>
      <c r="CM305">
        <v>6.5004835999999994E-4</v>
      </c>
      <c r="CN305">
        <v>4.7597999359999997E-2</v>
      </c>
      <c r="CO305">
        <v>5.5000000000000003E-4</v>
      </c>
      <c r="CP305">
        <f t="shared" si="246"/>
        <v>1199.9685714285711</v>
      </c>
      <c r="CQ305">
        <f t="shared" si="247"/>
        <v>1009.4792140849602</v>
      </c>
      <c r="CR305">
        <f t="shared" si="248"/>
        <v>0.84125471126561924</v>
      </c>
      <c r="CS305">
        <f t="shared" si="249"/>
        <v>0.16202159274264519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1658329132.5999999</v>
      </c>
      <c r="CZ305">
        <v>1901.45</v>
      </c>
      <c r="DA305">
        <v>1922.298571428571</v>
      </c>
      <c r="DB305">
        <v>34.067985714285712</v>
      </c>
      <c r="DC305">
        <v>32.816985714285707</v>
      </c>
      <c r="DD305">
        <v>1905.1442857142861</v>
      </c>
      <c r="DE305">
        <v>33.729428571428571</v>
      </c>
      <c r="DF305">
        <v>650.35942857142857</v>
      </c>
      <c r="DG305">
        <v>101.1022857142857</v>
      </c>
      <c r="DH305">
        <v>9.9971871428571432E-2</v>
      </c>
      <c r="DI305">
        <v>33.893099999999997</v>
      </c>
      <c r="DJ305">
        <v>999.89999999999986</v>
      </c>
      <c r="DK305">
        <v>33.478071428571432</v>
      </c>
      <c r="DL305">
        <v>0</v>
      </c>
      <c r="DM305">
        <v>0</v>
      </c>
      <c r="DN305">
        <v>8995.982857142857</v>
      </c>
      <c r="DO305">
        <v>0</v>
      </c>
      <c r="DP305">
        <v>1878.974285714286</v>
      </c>
      <c r="DQ305">
        <v>-20.849599999999999</v>
      </c>
      <c r="DR305">
        <v>1968.514285714286</v>
      </c>
      <c r="DS305">
        <v>1987.525714285714</v>
      </c>
      <c r="DT305">
        <v>1.251018571428572</v>
      </c>
      <c r="DU305">
        <v>1922.298571428571</v>
      </c>
      <c r="DV305">
        <v>32.816985714285707</v>
      </c>
      <c r="DW305">
        <v>3.4443514285714292</v>
      </c>
      <c r="DX305">
        <v>3.3178700000000001</v>
      </c>
      <c r="DY305">
        <v>26.347928571428572</v>
      </c>
      <c r="DZ305">
        <v>25.715499999999999</v>
      </c>
      <c r="EA305">
        <v>1199.9685714285711</v>
      </c>
      <c r="EB305">
        <v>0.95799885714285715</v>
      </c>
      <c r="EC305">
        <v>4.2001471428571427E-2</v>
      </c>
      <c r="ED305">
        <v>0</v>
      </c>
      <c r="EE305">
        <v>629.57599999999991</v>
      </c>
      <c r="EF305">
        <v>5.0001600000000002</v>
      </c>
      <c r="EG305">
        <v>9327.937142857143</v>
      </c>
      <c r="EH305">
        <v>9514.9142857142851</v>
      </c>
      <c r="EI305">
        <v>47.892714285714291</v>
      </c>
      <c r="EJ305">
        <v>50.561999999999998</v>
      </c>
      <c r="EK305">
        <v>49.125</v>
      </c>
      <c r="EL305">
        <v>49</v>
      </c>
      <c r="EM305">
        <v>49.598000000000013</v>
      </c>
      <c r="EN305">
        <v>1144.7814285714289</v>
      </c>
      <c r="EO305">
        <v>50.187142857142859</v>
      </c>
      <c r="EP305">
        <v>0</v>
      </c>
      <c r="EQ305">
        <v>771646.20000004768</v>
      </c>
      <c r="ER305">
        <v>0</v>
      </c>
      <c r="ES305">
        <v>629.75400000000002</v>
      </c>
      <c r="ET305">
        <v>-1.57374359151362</v>
      </c>
      <c r="EU305">
        <v>-6.5138460829670901</v>
      </c>
      <c r="EV305">
        <v>9329.3526923076897</v>
      </c>
      <c r="EW305">
        <v>15</v>
      </c>
      <c r="EX305">
        <v>1658327627.5</v>
      </c>
      <c r="EY305" t="s">
        <v>416</v>
      </c>
      <c r="EZ305">
        <v>1658327627.5</v>
      </c>
      <c r="FA305">
        <v>1658327617.5</v>
      </c>
      <c r="FB305">
        <v>12</v>
      </c>
      <c r="FC305">
        <v>-0.68500000000000005</v>
      </c>
      <c r="FD305">
        <v>-0.255</v>
      </c>
      <c r="FE305">
        <v>-3.9239999999999999</v>
      </c>
      <c r="FF305">
        <v>0.28599999999999998</v>
      </c>
      <c r="FG305">
        <v>1546</v>
      </c>
      <c r="FH305">
        <v>32</v>
      </c>
      <c r="FI305">
        <v>0.03</v>
      </c>
      <c r="FJ305">
        <v>0.04</v>
      </c>
      <c r="FK305">
        <v>-20.647234999999998</v>
      </c>
      <c r="FL305">
        <v>-0.230793996247663</v>
      </c>
      <c r="FM305">
        <v>0.13194825226201379</v>
      </c>
      <c r="FN305">
        <v>1</v>
      </c>
      <c r="FO305">
        <v>629.84697058823531</v>
      </c>
      <c r="FP305">
        <v>-1.608082511735069</v>
      </c>
      <c r="FQ305">
        <v>0.25462723449528052</v>
      </c>
      <c r="FR305">
        <v>0</v>
      </c>
      <c r="FS305">
        <v>1.2668900000000001</v>
      </c>
      <c r="FT305">
        <v>-0.11535287054409039</v>
      </c>
      <c r="FU305">
        <v>1.216633428769733E-2</v>
      </c>
      <c r="FV305">
        <v>0</v>
      </c>
      <c r="FW305">
        <v>1</v>
      </c>
      <c r="FX305">
        <v>3</v>
      </c>
      <c r="FY305" t="s">
        <v>425</v>
      </c>
      <c r="FZ305">
        <v>3.3693300000000002</v>
      </c>
      <c r="GA305">
        <v>2.8936899999999999</v>
      </c>
      <c r="GB305">
        <v>0.26963900000000002</v>
      </c>
      <c r="GC305">
        <v>0.27404000000000001</v>
      </c>
      <c r="GD305">
        <v>0.140903</v>
      </c>
      <c r="GE305">
        <v>0.13983000000000001</v>
      </c>
      <c r="GF305">
        <v>25185.3</v>
      </c>
      <c r="GG305">
        <v>21778.2</v>
      </c>
      <c r="GH305">
        <v>30848.799999999999</v>
      </c>
      <c r="GI305">
        <v>27985.4</v>
      </c>
      <c r="GJ305">
        <v>34920.699999999997</v>
      </c>
      <c r="GK305">
        <v>33967.5</v>
      </c>
      <c r="GL305">
        <v>40213.599999999999</v>
      </c>
      <c r="GM305">
        <v>39006.699999999997</v>
      </c>
      <c r="GN305">
        <v>2.3115999999999999</v>
      </c>
      <c r="GO305">
        <v>1.56585</v>
      </c>
      <c r="GP305">
        <v>0</v>
      </c>
      <c r="GQ305">
        <v>3.4291299999999997E-2</v>
      </c>
      <c r="GR305">
        <v>999.9</v>
      </c>
      <c r="GS305">
        <v>32.924500000000002</v>
      </c>
      <c r="GT305">
        <v>57.5</v>
      </c>
      <c r="GU305">
        <v>40.4</v>
      </c>
      <c r="GV305">
        <v>43.073700000000002</v>
      </c>
      <c r="GW305">
        <v>50.712899999999998</v>
      </c>
      <c r="GX305">
        <v>41.895000000000003</v>
      </c>
      <c r="GY305">
        <v>1</v>
      </c>
      <c r="GZ305">
        <v>0.65530500000000003</v>
      </c>
      <c r="HA305">
        <v>1.7372000000000001</v>
      </c>
      <c r="HB305">
        <v>20.1996</v>
      </c>
      <c r="HC305">
        <v>5.21265</v>
      </c>
      <c r="HD305">
        <v>11.974</v>
      </c>
      <c r="HE305">
        <v>4.9901</v>
      </c>
      <c r="HF305">
        <v>3.2924500000000001</v>
      </c>
      <c r="HG305">
        <v>8397.6</v>
      </c>
      <c r="HH305">
        <v>9999</v>
      </c>
      <c r="HI305">
        <v>9999</v>
      </c>
      <c r="HJ305">
        <v>971.3</v>
      </c>
      <c r="HK305">
        <v>4.9712899999999998</v>
      </c>
      <c r="HL305">
        <v>1.87439</v>
      </c>
      <c r="HM305">
        <v>1.87073</v>
      </c>
      <c r="HN305">
        <v>1.87042</v>
      </c>
      <c r="HO305">
        <v>1.87493</v>
      </c>
      <c r="HP305">
        <v>1.87164</v>
      </c>
      <c r="HQ305">
        <v>1.86713</v>
      </c>
      <c r="HR305">
        <v>1.8780600000000001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-3.69</v>
      </c>
      <c r="IG305">
        <v>0.33860000000000001</v>
      </c>
      <c r="IH305">
        <v>-2.1003025613674828</v>
      </c>
      <c r="II305">
        <v>1.7196870422270779E-5</v>
      </c>
      <c r="IJ305">
        <v>-2.1741833173098589E-6</v>
      </c>
      <c r="IK305">
        <v>9.0595066644434051E-10</v>
      </c>
      <c r="IL305">
        <v>-0.3055493333670728</v>
      </c>
      <c r="IM305">
        <v>-1.2435942757381079E-3</v>
      </c>
      <c r="IN305">
        <v>8.3241555849602686E-4</v>
      </c>
      <c r="IO305">
        <v>-6.8006265696850886E-6</v>
      </c>
      <c r="IP305">
        <v>17</v>
      </c>
      <c r="IQ305">
        <v>2050</v>
      </c>
      <c r="IR305">
        <v>3</v>
      </c>
      <c r="IS305">
        <v>34</v>
      </c>
      <c r="IT305">
        <v>25.1</v>
      </c>
      <c r="IU305">
        <v>25.3</v>
      </c>
      <c r="IV305">
        <v>3.6645500000000002</v>
      </c>
      <c r="IW305">
        <v>2.5341800000000001</v>
      </c>
      <c r="IX305">
        <v>1.49902</v>
      </c>
      <c r="IY305">
        <v>2.2802699999999998</v>
      </c>
      <c r="IZ305">
        <v>1.69678</v>
      </c>
      <c r="JA305">
        <v>2.3034699999999999</v>
      </c>
      <c r="JB305">
        <v>44.865900000000003</v>
      </c>
      <c r="JC305">
        <v>13.273999999999999</v>
      </c>
      <c r="JD305">
        <v>18</v>
      </c>
      <c r="JE305">
        <v>697.76099999999997</v>
      </c>
      <c r="JF305">
        <v>284.90199999999999</v>
      </c>
      <c r="JG305">
        <v>29.9986</v>
      </c>
      <c r="JH305">
        <v>35.778300000000002</v>
      </c>
      <c r="JI305">
        <v>30.000299999999999</v>
      </c>
      <c r="JJ305">
        <v>35.535600000000002</v>
      </c>
      <c r="JK305">
        <v>35.532699999999998</v>
      </c>
      <c r="JL305">
        <v>73.408699999999996</v>
      </c>
      <c r="JM305">
        <v>28.500699999999998</v>
      </c>
      <c r="JN305">
        <v>35.258200000000002</v>
      </c>
      <c r="JO305">
        <v>30</v>
      </c>
      <c r="JP305">
        <v>1933.61</v>
      </c>
      <c r="JQ305">
        <v>32.7395</v>
      </c>
      <c r="JR305">
        <v>98.311099999999996</v>
      </c>
      <c r="JS305">
        <v>98.237799999999993</v>
      </c>
    </row>
    <row r="306" spans="1:279" x14ac:dyDescent="0.2">
      <c r="A306">
        <v>291</v>
      </c>
      <c r="B306">
        <v>1658329138.5999999</v>
      </c>
      <c r="C306">
        <v>1157.5</v>
      </c>
      <c r="D306" t="s">
        <v>1002</v>
      </c>
      <c r="E306" t="s">
        <v>1003</v>
      </c>
      <c r="F306">
        <v>4</v>
      </c>
      <c r="G306">
        <v>1658329136.2874999</v>
      </c>
      <c r="H306">
        <f t="shared" si="200"/>
        <v>1.4034021864330914E-3</v>
      </c>
      <c r="I306">
        <f t="shared" si="201"/>
        <v>1.4034021864330914</v>
      </c>
      <c r="J306">
        <f t="shared" si="202"/>
        <v>9.9594897831797784</v>
      </c>
      <c r="K306">
        <f t="shared" si="203"/>
        <v>1907.6424999999999</v>
      </c>
      <c r="L306">
        <f t="shared" si="204"/>
        <v>1652.9050173981288</v>
      </c>
      <c r="M306">
        <f t="shared" si="205"/>
        <v>167.27607186730444</v>
      </c>
      <c r="N306">
        <f t="shared" si="206"/>
        <v>193.05582629873717</v>
      </c>
      <c r="O306">
        <f t="shared" si="207"/>
        <v>7.9316296222094948E-2</v>
      </c>
      <c r="P306">
        <f t="shared" si="208"/>
        <v>2.7604804592242442</v>
      </c>
      <c r="Q306">
        <f t="shared" si="209"/>
        <v>7.8071636672652281E-2</v>
      </c>
      <c r="R306">
        <f t="shared" si="210"/>
        <v>4.8904973627528464E-2</v>
      </c>
      <c r="S306">
        <f t="shared" si="211"/>
        <v>194.42126736254326</v>
      </c>
      <c r="T306">
        <f t="shared" si="212"/>
        <v>34.716128419888612</v>
      </c>
      <c r="U306">
        <f t="shared" si="213"/>
        <v>33.480175000000003</v>
      </c>
      <c r="V306">
        <f t="shared" si="214"/>
        <v>5.1900239727617796</v>
      </c>
      <c r="W306">
        <f t="shared" si="215"/>
        <v>64.923618516229865</v>
      </c>
      <c r="X306">
        <f t="shared" si="216"/>
        <v>3.4484898900248666</v>
      </c>
      <c r="Y306">
        <f t="shared" si="217"/>
        <v>5.3116107340240122</v>
      </c>
      <c r="Z306">
        <f t="shared" si="218"/>
        <v>1.741534082736913</v>
      </c>
      <c r="AA306">
        <f t="shared" si="219"/>
        <v>-61.890036421699328</v>
      </c>
      <c r="AB306">
        <f t="shared" si="220"/>
        <v>61.642495926829383</v>
      </c>
      <c r="AC306">
        <f t="shared" si="221"/>
        <v>5.1486600053044622</v>
      </c>
      <c r="AD306">
        <f t="shared" si="222"/>
        <v>199.32238687297777</v>
      </c>
      <c r="AE306">
        <f t="shared" si="223"/>
        <v>19.481057039330079</v>
      </c>
      <c r="AF306">
        <f t="shared" si="224"/>
        <v>1.3953934938362937</v>
      </c>
      <c r="AG306">
        <f t="shared" si="225"/>
        <v>9.9594897831797784</v>
      </c>
      <c r="AH306">
        <v>1994.2415556613039</v>
      </c>
      <c r="AI306">
        <v>1978.041696969696</v>
      </c>
      <c r="AJ306">
        <v>1.7100189237784871</v>
      </c>
      <c r="AK306">
        <v>64.333968966541633</v>
      </c>
      <c r="AL306">
        <f t="shared" si="226"/>
        <v>1.4034021864330914</v>
      </c>
      <c r="AM306">
        <v>32.830273801173973</v>
      </c>
      <c r="AN306">
        <v>34.080494545454521</v>
      </c>
      <c r="AO306">
        <v>7.4670505143961045E-5</v>
      </c>
      <c r="AP306">
        <v>90.117840984765252</v>
      </c>
      <c r="AQ306">
        <v>11</v>
      </c>
      <c r="AR306">
        <v>2</v>
      </c>
      <c r="AS306">
        <f t="shared" si="227"/>
        <v>1</v>
      </c>
      <c r="AT306">
        <f t="shared" si="228"/>
        <v>0</v>
      </c>
      <c r="AU306">
        <f t="shared" si="229"/>
        <v>47002.51115078709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1009.4814747992452</v>
      </c>
      <c r="BI306">
        <f t="shared" si="233"/>
        <v>9.9594897831797784</v>
      </c>
      <c r="BJ306" t="e">
        <f t="shared" si="234"/>
        <v>#DIV/0!</v>
      </c>
      <c r="BK306">
        <f t="shared" si="235"/>
        <v>9.8659460642013409E-3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253</v>
      </c>
      <c r="CG306">
        <v>1000</v>
      </c>
      <c r="CH306" t="s">
        <v>414</v>
      </c>
      <c r="CI306">
        <v>1110.1500000000001</v>
      </c>
      <c r="CJ306">
        <v>1175.8634999999999</v>
      </c>
      <c r="CK306">
        <v>1152.67</v>
      </c>
      <c r="CL306">
        <v>1.3005735999999999E-4</v>
      </c>
      <c r="CM306">
        <v>6.5004835999999994E-4</v>
      </c>
      <c r="CN306">
        <v>4.7597999359999997E-2</v>
      </c>
      <c r="CO306">
        <v>5.5000000000000003E-4</v>
      </c>
      <c r="CP306">
        <f t="shared" si="246"/>
        <v>1199.9712500000001</v>
      </c>
      <c r="CQ306">
        <f t="shared" si="247"/>
        <v>1009.4814747992452</v>
      </c>
      <c r="CR306">
        <f t="shared" si="248"/>
        <v>0.84125471739364188</v>
      </c>
      <c r="CS306">
        <f t="shared" si="249"/>
        <v>0.16202160456972886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1658329136.2874999</v>
      </c>
      <c r="CZ306">
        <v>1907.6424999999999</v>
      </c>
      <c r="DA306">
        <v>1928.07125</v>
      </c>
      <c r="DB306">
        <v>34.075562499999997</v>
      </c>
      <c r="DC306">
        <v>32.832062500000013</v>
      </c>
      <c r="DD306">
        <v>1911.325</v>
      </c>
      <c r="DE306">
        <v>33.736750000000001</v>
      </c>
      <c r="DF306">
        <v>650.34725000000003</v>
      </c>
      <c r="DG306">
        <v>101.101125</v>
      </c>
      <c r="DH306">
        <v>0.100135875</v>
      </c>
      <c r="DI306">
        <v>33.894374999999997</v>
      </c>
      <c r="DJ306">
        <v>999.9</v>
      </c>
      <c r="DK306">
        <v>33.480175000000003</v>
      </c>
      <c r="DL306">
        <v>0</v>
      </c>
      <c r="DM306">
        <v>0</v>
      </c>
      <c r="DN306">
        <v>8967.1887499999993</v>
      </c>
      <c r="DO306">
        <v>0</v>
      </c>
      <c r="DP306">
        <v>1879.2525000000001</v>
      </c>
      <c r="DQ306">
        <v>-20.429324999999999</v>
      </c>
      <c r="DR306">
        <v>1974.93875</v>
      </c>
      <c r="DS306">
        <v>1993.5237500000001</v>
      </c>
      <c r="DT306">
        <v>1.24350625</v>
      </c>
      <c r="DU306">
        <v>1928.07125</v>
      </c>
      <c r="DV306">
        <v>32.832062500000013</v>
      </c>
      <c r="DW306">
        <v>3.4450737500000002</v>
      </c>
      <c r="DX306">
        <v>3.31935</v>
      </c>
      <c r="DY306">
        <v>26.35145</v>
      </c>
      <c r="DZ306">
        <v>25.723012499999999</v>
      </c>
      <c r="EA306">
        <v>1199.9712500000001</v>
      </c>
      <c r="EB306">
        <v>0.95799974999999993</v>
      </c>
      <c r="EC306">
        <v>4.2000475000000009E-2</v>
      </c>
      <c r="ED306">
        <v>0</v>
      </c>
      <c r="EE306">
        <v>629.56937499999992</v>
      </c>
      <c r="EF306">
        <v>5.0001600000000002</v>
      </c>
      <c r="EG306">
        <v>9327.3250000000007</v>
      </c>
      <c r="EH306">
        <v>9514.9462499999991</v>
      </c>
      <c r="EI306">
        <v>47.875</v>
      </c>
      <c r="EJ306">
        <v>50.554250000000003</v>
      </c>
      <c r="EK306">
        <v>49.109250000000003</v>
      </c>
      <c r="EL306">
        <v>48.976374999999997</v>
      </c>
      <c r="EM306">
        <v>49.593249999999998</v>
      </c>
      <c r="EN306">
        <v>1144.7837500000001</v>
      </c>
      <c r="EO306">
        <v>50.1875</v>
      </c>
      <c r="EP306">
        <v>0</v>
      </c>
      <c r="EQ306">
        <v>771649.79999995232</v>
      </c>
      <c r="ER306">
        <v>0</v>
      </c>
      <c r="ES306">
        <v>629.67884615384617</v>
      </c>
      <c r="ET306">
        <v>-1.0768546959086751</v>
      </c>
      <c r="EU306">
        <v>-12.088205063048621</v>
      </c>
      <c r="EV306">
        <v>9328.6676923076921</v>
      </c>
      <c r="EW306">
        <v>15</v>
      </c>
      <c r="EX306">
        <v>1658327627.5</v>
      </c>
      <c r="EY306" t="s">
        <v>416</v>
      </c>
      <c r="EZ306">
        <v>1658327627.5</v>
      </c>
      <c r="FA306">
        <v>1658327617.5</v>
      </c>
      <c r="FB306">
        <v>12</v>
      </c>
      <c r="FC306">
        <v>-0.68500000000000005</v>
      </c>
      <c r="FD306">
        <v>-0.255</v>
      </c>
      <c r="FE306">
        <v>-3.9239999999999999</v>
      </c>
      <c r="FF306">
        <v>0.28599999999999998</v>
      </c>
      <c r="FG306">
        <v>1546</v>
      </c>
      <c r="FH306">
        <v>32</v>
      </c>
      <c r="FI306">
        <v>0.03</v>
      </c>
      <c r="FJ306">
        <v>0.04</v>
      </c>
      <c r="FK306">
        <v>-20.6079975</v>
      </c>
      <c r="FL306">
        <v>7.2388367729918746E-2</v>
      </c>
      <c r="FM306">
        <v>0.15567915160274359</v>
      </c>
      <c r="FN306">
        <v>1</v>
      </c>
      <c r="FO306">
        <v>629.75467647058838</v>
      </c>
      <c r="FP306">
        <v>-1.027731092279675</v>
      </c>
      <c r="FQ306">
        <v>0.2204460345577777</v>
      </c>
      <c r="FR306">
        <v>0</v>
      </c>
      <c r="FS306">
        <v>1.2586042500000001</v>
      </c>
      <c r="FT306">
        <v>-9.5249718574110478E-2</v>
      </c>
      <c r="FU306">
        <v>1.007173443044942E-2</v>
      </c>
      <c r="FV306">
        <v>1</v>
      </c>
      <c r="FW306">
        <v>2</v>
      </c>
      <c r="FX306">
        <v>3</v>
      </c>
      <c r="FY306" t="s">
        <v>417</v>
      </c>
      <c r="FZ306">
        <v>3.3692500000000001</v>
      </c>
      <c r="GA306">
        <v>2.8935499999999998</v>
      </c>
      <c r="GB306">
        <v>0.270175</v>
      </c>
      <c r="GC306">
        <v>0.27455800000000002</v>
      </c>
      <c r="GD306">
        <v>0.140931</v>
      </c>
      <c r="GE306">
        <v>0.13986999999999999</v>
      </c>
      <c r="GF306">
        <v>25167</v>
      </c>
      <c r="GG306">
        <v>21762.5</v>
      </c>
      <c r="GH306">
        <v>30849.3</v>
      </c>
      <c r="GI306">
        <v>27985.3</v>
      </c>
      <c r="GJ306">
        <v>34920.300000000003</v>
      </c>
      <c r="GK306">
        <v>33966</v>
      </c>
      <c r="GL306">
        <v>40214.400000000001</v>
      </c>
      <c r="GM306">
        <v>39007</v>
      </c>
      <c r="GN306">
        <v>2.3115000000000001</v>
      </c>
      <c r="GO306">
        <v>1.5655300000000001</v>
      </c>
      <c r="GP306">
        <v>0</v>
      </c>
      <c r="GQ306">
        <v>3.4157199999999999E-2</v>
      </c>
      <c r="GR306">
        <v>999.9</v>
      </c>
      <c r="GS306">
        <v>32.926400000000001</v>
      </c>
      <c r="GT306">
        <v>57.5</v>
      </c>
      <c r="GU306">
        <v>40.4</v>
      </c>
      <c r="GV306">
        <v>43.073700000000002</v>
      </c>
      <c r="GW306">
        <v>50.9529</v>
      </c>
      <c r="GX306">
        <v>41.935099999999998</v>
      </c>
      <c r="GY306">
        <v>1</v>
      </c>
      <c r="GZ306">
        <v>0.65538099999999999</v>
      </c>
      <c r="HA306">
        <v>1.7304999999999999</v>
      </c>
      <c r="HB306">
        <v>20.1995</v>
      </c>
      <c r="HC306">
        <v>5.2117500000000003</v>
      </c>
      <c r="HD306">
        <v>11.974</v>
      </c>
      <c r="HE306">
        <v>4.9900500000000001</v>
      </c>
      <c r="HF306">
        <v>3.2924799999999999</v>
      </c>
      <c r="HG306">
        <v>8397.6</v>
      </c>
      <c r="HH306">
        <v>9999</v>
      </c>
      <c r="HI306">
        <v>9999</v>
      </c>
      <c r="HJ306">
        <v>971.3</v>
      </c>
      <c r="HK306">
        <v>4.9712899999999998</v>
      </c>
      <c r="HL306">
        <v>1.87439</v>
      </c>
      <c r="HM306">
        <v>1.87073</v>
      </c>
      <c r="HN306">
        <v>1.87042</v>
      </c>
      <c r="HO306">
        <v>1.8749100000000001</v>
      </c>
      <c r="HP306">
        <v>1.87164</v>
      </c>
      <c r="HQ306">
        <v>1.8671199999999999</v>
      </c>
      <c r="HR306">
        <v>1.87805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-3.68</v>
      </c>
      <c r="IG306">
        <v>0.33889999999999998</v>
      </c>
      <c r="IH306">
        <v>-2.1003025613674828</v>
      </c>
      <c r="II306">
        <v>1.7196870422270779E-5</v>
      </c>
      <c r="IJ306">
        <v>-2.1741833173098589E-6</v>
      </c>
      <c r="IK306">
        <v>9.0595066644434051E-10</v>
      </c>
      <c r="IL306">
        <v>-0.3055493333670728</v>
      </c>
      <c r="IM306">
        <v>-1.2435942757381079E-3</v>
      </c>
      <c r="IN306">
        <v>8.3241555849602686E-4</v>
      </c>
      <c r="IO306">
        <v>-6.8006265696850886E-6</v>
      </c>
      <c r="IP306">
        <v>17</v>
      </c>
      <c r="IQ306">
        <v>2050</v>
      </c>
      <c r="IR306">
        <v>3</v>
      </c>
      <c r="IS306">
        <v>34</v>
      </c>
      <c r="IT306">
        <v>25.2</v>
      </c>
      <c r="IU306">
        <v>25.4</v>
      </c>
      <c r="IV306">
        <v>3.6755399999999998</v>
      </c>
      <c r="IW306">
        <v>2.5366200000000001</v>
      </c>
      <c r="IX306">
        <v>1.49902</v>
      </c>
      <c r="IY306">
        <v>2.2802699999999998</v>
      </c>
      <c r="IZ306">
        <v>1.69678</v>
      </c>
      <c r="JA306">
        <v>2.3132299999999999</v>
      </c>
      <c r="JB306">
        <v>44.865900000000003</v>
      </c>
      <c r="JC306">
        <v>13.273999999999999</v>
      </c>
      <c r="JD306">
        <v>18</v>
      </c>
      <c r="JE306">
        <v>697.67899999999997</v>
      </c>
      <c r="JF306">
        <v>284.74700000000001</v>
      </c>
      <c r="JG306">
        <v>29.9984</v>
      </c>
      <c r="JH306">
        <v>35.780099999999997</v>
      </c>
      <c r="JI306">
        <v>30.000299999999999</v>
      </c>
      <c r="JJ306">
        <v>35.535600000000002</v>
      </c>
      <c r="JK306">
        <v>35.533099999999997</v>
      </c>
      <c r="JL306">
        <v>73.619500000000002</v>
      </c>
      <c r="JM306">
        <v>28.500699999999998</v>
      </c>
      <c r="JN306">
        <v>35.258200000000002</v>
      </c>
      <c r="JO306">
        <v>30</v>
      </c>
      <c r="JP306">
        <v>1940.3</v>
      </c>
      <c r="JQ306">
        <v>32.7395</v>
      </c>
      <c r="JR306">
        <v>98.312899999999999</v>
      </c>
      <c r="JS306">
        <v>98.238100000000003</v>
      </c>
    </row>
    <row r="307" spans="1:279" x14ac:dyDescent="0.2">
      <c r="A307">
        <v>292</v>
      </c>
      <c r="B307">
        <v>1658329142.5999999</v>
      </c>
      <c r="C307">
        <v>1161.5</v>
      </c>
      <c r="D307" t="s">
        <v>1004</v>
      </c>
      <c r="E307" t="s">
        <v>1005</v>
      </c>
      <c r="F307">
        <v>4</v>
      </c>
      <c r="G307">
        <v>1658329140.5999999</v>
      </c>
      <c r="H307">
        <f t="shared" si="200"/>
        <v>1.3958633300405439E-3</v>
      </c>
      <c r="I307">
        <f t="shared" si="201"/>
        <v>1.3958633300405439</v>
      </c>
      <c r="J307">
        <f t="shared" si="202"/>
        <v>10.264598507983061</v>
      </c>
      <c r="K307">
        <f t="shared" si="203"/>
        <v>1914.7842857142859</v>
      </c>
      <c r="L307">
        <f t="shared" si="204"/>
        <v>1652.709866389441</v>
      </c>
      <c r="M307">
        <f t="shared" si="205"/>
        <v>167.25604914032075</v>
      </c>
      <c r="N307">
        <f t="shared" si="206"/>
        <v>193.77826749724099</v>
      </c>
      <c r="O307">
        <f t="shared" si="207"/>
        <v>7.892160655279197E-2</v>
      </c>
      <c r="P307">
        <f t="shared" si="208"/>
        <v>2.7709816986480345</v>
      </c>
      <c r="Q307">
        <f t="shared" si="209"/>
        <v>7.7693791775606369E-2</v>
      </c>
      <c r="R307">
        <f t="shared" si="210"/>
        <v>4.8667342941630519E-2</v>
      </c>
      <c r="S307">
        <f t="shared" si="211"/>
        <v>194.43410361247126</v>
      </c>
      <c r="T307">
        <f t="shared" si="212"/>
        <v>34.710087105441005</v>
      </c>
      <c r="U307">
        <f t="shared" si="213"/>
        <v>33.47915714285714</v>
      </c>
      <c r="V307">
        <f t="shared" si="214"/>
        <v>5.189728192587336</v>
      </c>
      <c r="W307">
        <f t="shared" si="215"/>
        <v>64.954924246060031</v>
      </c>
      <c r="X307">
        <f t="shared" si="216"/>
        <v>3.4491314020756176</v>
      </c>
      <c r="Y307">
        <f t="shared" si="217"/>
        <v>5.3100383721636497</v>
      </c>
      <c r="Z307">
        <f t="shared" si="218"/>
        <v>1.7405967905117183</v>
      </c>
      <c r="AA307">
        <f t="shared" si="219"/>
        <v>-61.557572854787985</v>
      </c>
      <c r="AB307">
        <f t="shared" si="220"/>
        <v>61.236753002780034</v>
      </c>
      <c r="AC307">
        <f t="shared" si="221"/>
        <v>5.0952293981466941</v>
      </c>
      <c r="AD307">
        <f t="shared" si="222"/>
        <v>199.20851315861</v>
      </c>
      <c r="AE307">
        <f t="shared" si="223"/>
        <v>19.738144505177377</v>
      </c>
      <c r="AF307">
        <f t="shared" si="224"/>
        <v>1.3957049412714044</v>
      </c>
      <c r="AG307">
        <f t="shared" si="225"/>
        <v>10.264598507983061</v>
      </c>
      <c r="AH307">
        <v>2001.457338758368</v>
      </c>
      <c r="AI307">
        <v>1984.927333333334</v>
      </c>
      <c r="AJ307">
        <v>1.71994431393345</v>
      </c>
      <c r="AK307">
        <v>64.333968966541633</v>
      </c>
      <c r="AL307">
        <f t="shared" si="226"/>
        <v>1.3958633300405439</v>
      </c>
      <c r="AM307">
        <v>32.83864051840068</v>
      </c>
      <c r="AN307">
        <v>34.082449090909073</v>
      </c>
      <c r="AO307">
        <v>1.8835315523794882E-5</v>
      </c>
      <c r="AP307">
        <v>90.117840984765252</v>
      </c>
      <c r="AQ307">
        <v>11</v>
      </c>
      <c r="AR307">
        <v>2</v>
      </c>
      <c r="AS307">
        <f t="shared" si="227"/>
        <v>1</v>
      </c>
      <c r="AT307">
        <f t="shared" si="228"/>
        <v>0</v>
      </c>
      <c r="AU307">
        <f t="shared" si="229"/>
        <v>47291.246357793447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1009.5455997992078</v>
      </c>
      <c r="BI307">
        <f t="shared" si="233"/>
        <v>10.264598507983061</v>
      </c>
      <c r="BJ307" t="e">
        <f t="shared" si="234"/>
        <v>#DIV/0!</v>
      </c>
      <c r="BK307">
        <f t="shared" si="235"/>
        <v>1.0167543209563416E-2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253</v>
      </c>
      <c r="CG307">
        <v>1000</v>
      </c>
      <c r="CH307" t="s">
        <v>414</v>
      </c>
      <c r="CI307">
        <v>1110.1500000000001</v>
      </c>
      <c r="CJ307">
        <v>1175.8634999999999</v>
      </c>
      <c r="CK307">
        <v>1152.67</v>
      </c>
      <c r="CL307">
        <v>1.3005735999999999E-4</v>
      </c>
      <c r="CM307">
        <v>6.5004835999999994E-4</v>
      </c>
      <c r="CN307">
        <v>4.7597999359999997E-2</v>
      </c>
      <c r="CO307">
        <v>5.5000000000000003E-4</v>
      </c>
      <c r="CP307">
        <f t="shared" si="246"/>
        <v>1200.0471428571429</v>
      </c>
      <c r="CQ307">
        <f t="shared" si="247"/>
        <v>1009.5455997992078</v>
      </c>
      <c r="CR307">
        <f t="shared" si="248"/>
        <v>0.84125495053104515</v>
      </c>
      <c r="CS307">
        <f t="shared" si="249"/>
        <v>0.16202205452491733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1658329140.5999999</v>
      </c>
      <c r="CZ307">
        <v>1914.7842857142859</v>
      </c>
      <c r="DA307">
        <v>1935.46</v>
      </c>
      <c r="DB307">
        <v>34.081957142857142</v>
      </c>
      <c r="DC307">
        <v>32.838185714285707</v>
      </c>
      <c r="DD307">
        <v>1918.457142857143</v>
      </c>
      <c r="DE307">
        <v>33.742985714285723</v>
      </c>
      <c r="DF307">
        <v>650.34614285714281</v>
      </c>
      <c r="DG307">
        <v>101.10128571428569</v>
      </c>
      <c r="DH307">
        <v>9.9809857142857145E-2</v>
      </c>
      <c r="DI307">
        <v>33.889071428571427</v>
      </c>
      <c r="DJ307">
        <v>999.89999999999986</v>
      </c>
      <c r="DK307">
        <v>33.47915714285714</v>
      </c>
      <c r="DL307">
        <v>0</v>
      </c>
      <c r="DM307">
        <v>0</v>
      </c>
      <c r="DN307">
        <v>9022.9442857142858</v>
      </c>
      <c r="DO307">
        <v>0</v>
      </c>
      <c r="DP307">
        <v>1879.2514285714281</v>
      </c>
      <c r="DQ307">
        <v>-20.67681428571429</v>
      </c>
      <c r="DR307">
        <v>1982.3485714285709</v>
      </c>
      <c r="DS307">
        <v>2001.18</v>
      </c>
      <c r="DT307">
        <v>1.243781428571429</v>
      </c>
      <c r="DU307">
        <v>1935.46</v>
      </c>
      <c r="DV307">
        <v>32.838185714285707</v>
      </c>
      <c r="DW307">
        <v>3.4457228571428571</v>
      </c>
      <c r="DX307">
        <v>3.3199742857142849</v>
      </c>
      <c r="DY307">
        <v>26.35464285714286</v>
      </c>
      <c r="DZ307">
        <v>25.72618571428572</v>
      </c>
      <c r="EA307">
        <v>1200.0471428571429</v>
      </c>
      <c r="EB307">
        <v>0.95799514285714282</v>
      </c>
      <c r="EC307">
        <v>4.2005114285714289E-2</v>
      </c>
      <c r="ED307">
        <v>0</v>
      </c>
      <c r="EE307">
        <v>629.57685714285719</v>
      </c>
      <c r="EF307">
        <v>5.0001600000000002</v>
      </c>
      <c r="EG307">
        <v>9326.5528571428549</v>
      </c>
      <c r="EH307">
        <v>9515.5428571428583</v>
      </c>
      <c r="EI307">
        <v>47.875</v>
      </c>
      <c r="EJ307">
        <v>50.561999999999998</v>
      </c>
      <c r="EK307">
        <v>49.116</v>
      </c>
      <c r="EL307">
        <v>48.991</v>
      </c>
      <c r="EM307">
        <v>49.58</v>
      </c>
      <c r="EN307">
        <v>1144.8471428571429</v>
      </c>
      <c r="EO307">
        <v>50.2</v>
      </c>
      <c r="EP307">
        <v>0</v>
      </c>
      <c r="EQ307">
        <v>771654</v>
      </c>
      <c r="ER307">
        <v>0</v>
      </c>
      <c r="ES307">
        <v>629.60811999999987</v>
      </c>
      <c r="ET307">
        <v>-0.83238461125891194</v>
      </c>
      <c r="EU307">
        <v>-17.692307698330559</v>
      </c>
      <c r="EV307">
        <v>9327.7608</v>
      </c>
      <c r="EW307">
        <v>15</v>
      </c>
      <c r="EX307">
        <v>1658327627.5</v>
      </c>
      <c r="EY307" t="s">
        <v>416</v>
      </c>
      <c r="EZ307">
        <v>1658327627.5</v>
      </c>
      <c r="FA307">
        <v>1658327617.5</v>
      </c>
      <c r="FB307">
        <v>12</v>
      </c>
      <c r="FC307">
        <v>-0.68500000000000005</v>
      </c>
      <c r="FD307">
        <v>-0.255</v>
      </c>
      <c r="FE307">
        <v>-3.9239999999999999</v>
      </c>
      <c r="FF307">
        <v>0.28599999999999998</v>
      </c>
      <c r="FG307">
        <v>1546</v>
      </c>
      <c r="FH307">
        <v>32</v>
      </c>
      <c r="FI307">
        <v>0.03</v>
      </c>
      <c r="FJ307">
        <v>0.04</v>
      </c>
      <c r="FK307">
        <v>-20.586675</v>
      </c>
      <c r="FL307">
        <v>3.7292307692335297E-2</v>
      </c>
      <c r="FM307">
        <v>0.16420641697266289</v>
      </c>
      <c r="FN307">
        <v>1</v>
      </c>
      <c r="FO307">
        <v>629.68367647058824</v>
      </c>
      <c r="FP307">
        <v>-0.82901451473249443</v>
      </c>
      <c r="FQ307">
        <v>0.1949631519616844</v>
      </c>
      <c r="FR307">
        <v>1</v>
      </c>
      <c r="FS307">
        <v>1.2522735</v>
      </c>
      <c r="FT307">
        <v>-7.0656810506566511E-2</v>
      </c>
      <c r="FU307">
        <v>7.6593141174651031E-3</v>
      </c>
      <c r="FV307">
        <v>1</v>
      </c>
      <c r="FW307">
        <v>3</v>
      </c>
      <c r="FX307">
        <v>3</v>
      </c>
      <c r="FY307" t="s">
        <v>667</v>
      </c>
      <c r="FZ307">
        <v>3.3693</v>
      </c>
      <c r="GA307">
        <v>2.8938000000000001</v>
      </c>
      <c r="GB307">
        <v>0.270727</v>
      </c>
      <c r="GC307">
        <v>0.275144</v>
      </c>
      <c r="GD307">
        <v>0.14093600000000001</v>
      </c>
      <c r="GE307">
        <v>0.139843</v>
      </c>
      <c r="GF307">
        <v>25147.599999999999</v>
      </c>
      <c r="GG307">
        <v>21744.5</v>
      </c>
      <c r="GH307">
        <v>30848.9</v>
      </c>
      <c r="GI307">
        <v>27984.9</v>
      </c>
      <c r="GJ307">
        <v>34919.300000000003</v>
      </c>
      <c r="GK307">
        <v>33966.6</v>
      </c>
      <c r="GL307">
        <v>40213.5</v>
      </c>
      <c r="GM307">
        <v>39006.300000000003</v>
      </c>
      <c r="GN307">
        <v>2.31155</v>
      </c>
      <c r="GO307">
        <v>1.5652999999999999</v>
      </c>
      <c r="GP307">
        <v>0</v>
      </c>
      <c r="GQ307">
        <v>3.4589300000000003E-2</v>
      </c>
      <c r="GR307">
        <v>999.9</v>
      </c>
      <c r="GS307">
        <v>32.9238</v>
      </c>
      <c r="GT307">
        <v>57.4</v>
      </c>
      <c r="GU307">
        <v>40.4</v>
      </c>
      <c r="GV307">
        <v>42.995199999999997</v>
      </c>
      <c r="GW307">
        <v>50.802900000000001</v>
      </c>
      <c r="GX307">
        <v>41.778799999999997</v>
      </c>
      <c r="GY307">
        <v>1</v>
      </c>
      <c r="GZ307">
        <v>0.65564800000000001</v>
      </c>
      <c r="HA307">
        <v>1.72193</v>
      </c>
      <c r="HB307">
        <v>20.1997</v>
      </c>
      <c r="HC307">
        <v>5.2120499999999996</v>
      </c>
      <c r="HD307">
        <v>11.974</v>
      </c>
      <c r="HE307">
        <v>4.9901999999999997</v>
      </c>
      <c r="HF307">
        <v>3.2925</v>
      </c>
      <c r="HG307">
        <v>8397.6</v>
      </c>
      <c r="HH307">
        <v>9999</v>
      </c>
      <c r="HI307">
        <v>9999</v>
      </c>
      <c r="HJ307">
        <v>971.3</v>
      </c>
      <c r="HK307">
        <v>4.9712899999999998</v>
      </c>
      <c r="HL307">
        <v>1.87439</v>
      </c>
      <c r="HM307">
        <v>1.87073</v>
      </c>
      <c r="HN307">
        <v>1.87042</v>
      </c>
      <c r="HO307">
        <v>1.8749</v>
      </c>
      <c r="HP307">
        <v>1.87164</v>
      </c>
      <c r="HQ307">
        <v>1.86714</v>
      </c>
      <c r="HR307">
        <v>1.87805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-3.67</v>
      </c>
      <c r="IG307">
        <v>0.33900000000000002</v>
      </c>
      <c r="IH307">
        <v>-2.1003025613674828</v>
      </c>
      <c r="II307">
        <v>1.7196870422270779E-5</v>
      </c>
      <c r="IJ307">
        <v>-2.1741833173098589E-6</v>
      </c>
      <c r="IK307">
        <v>9.0595066644434051E-10</v>
      </c>
      <c r="IL307">
        <v>-0.3055493333670728</v>
      </c>
      <c r="IM307">
        <v>-1.2435942757381079E-3</v>
      </c>
      <c r="IN307">
        <v>8.3241555849602686E-4</v>
      </c>
      <c r="IO307">
        <v>-6.8006265696850886E-6</v>
      </c>
      <c r="IP307">
        <v>17</v>
      </c>
      <c r="IQ307">
        <v>2050</v>
      </c>
      <c r="IR307">
        <v>3</v>
      </c>
      <c r="IS307">
        <v>34</v>
      </c>
      <c r="IT307">
        <v>25.3</v>
      </c>
      <c r="IU307">
        <v>25.4</v>
      </c>
      <c r="IV307">
        <v>3.6852999999999998</v>
      </c>
      <c r="IW307">
        <v>2.5329600000000001</v>
      </c>
      <c r="IX307">
        <v>1.49902</v>
      </c>
      <c r="IY307">
        <v>2.2802699999999998</v>
      </c>
      <c r="IZ307">
        <v>1.69678</v>
      </c>
      <c r="JA307">
        <v>2.2717299999999998</v>
      </c>
      <c r="JB307">
        <v>44.865900000000003</v>
      </c>
      <c r="JC307">
        <v>13.273999999999999</v>
      </c>
      <c r="JD307">
        <v>18</v>
      </c>
      <c r="JE307">
        <v>697.72</v>
      </c>
      <c r="JF307">
        <v>284.637</v>
      </c>
      <c r="JG307">
        <v>29.998000000000001</v>
      </c>
      <c r="JH307">
        <v>35.780099999999997</v>
      </c>
      <c r="JI307">
        <v>30.0001</v>
      </c>
      <c r="JJ307">
        <v>35.535600000000002</v>
      </c>
      <c r="JK307">
        <v>35.533099999999997</v>
      </c>
      <c r="JL307">
        <v>73.811700000000002</v>
      </c>
      <c r="JM307">
        <v>28.7773</v>
      </c>
      <c r="JN307">
        <v>35.258200000000002</v>
      </c>
      <c r="JO307">
        <v>30</v>
      </c>
      <c r="JP307">
        <v>1946.98</v>
      </c>
      <c r="JQ307">
        <v>32.7395</v>
      </c>
      <c r="JR307">
        <v>98.311099999999996</v>
      </c>
      <c r="JS307">
        <v>98.236500000000007</v>
      </c>
    </row>
    <row r="308" spans="1:279" x14ac:dyDescent="0.2">
      <c r="A308">
        <v>293</v>
      </c>
      <c r="B308">
        <v>1658329146.5999999</v>
      </c>
      <c r="C308">
        <v>1165.5</v>
      </c>
      <c r="D308" t="s">
        <v>1006</v>
      </c>
      <c r="E308" t="s">
        <v>1007</v>
      </c>
      <c r="F308">
        <v>4</v>
      </c>
      <c r="G308">
        <v>1658329144.2874999</v>
      </c>
      <c r="H308">
        <f t="shared" si="200"/>
        <v>1.4243732184405205E-3</v>
      </c>
      <c r="I308">
        <f t="shared" si="201"/>
        <v>1.4243732184405204</v>
      </c>
      <c r="J308">
        <f t="shared" si="202"/>
        <v>10.080430363523856</v>
      </c>
      <c r="K308">
        <f t="shared" si="203"/>
        <v>1921.0237500000001</v>
      </c>
      <c r="L308">
        <f t="shared" si="204"/>
        <v>1666.3632410145353</v>
      </c>
      <c r="M308">
        <f t="shared" si="205"/>
        <v>168.63856312083746</v>
      </c>
      <c r="N308">
        <f t="shared" si="206"/>
        <v>194.41060445126385</v>
      </c>
      <c r="O308">
        <f t="shared" si="207"/>
        <v>8.0481791236751477E-2</v>
      </c>
      <c r="P308">
        <f t="shared" si="208"/>
        <v>2.7708747484450988</v>
      </c>
      <c r="Q308">
        <f t="shared" si="209"/>
        <v>7.9205326630827855E-2</v>
      </c>
      <c r="R308">
        <f t="shared" si="210"/>
        <v>4.9616327992718222E-2</v>
      </c>
      <c r="S308">
        <f t="shared" si="211"/>
        <v>194.41753161255531</v>
      </c>
      <c r="T308">
        <f t="shared" si="212"/>
        <v>34.697639070007391</v>
      </c>
      <c r="U308">
        <f t="shared" si="213"/>
        <v>33.483774999999987</v>
      </c>
      <c r="V308">
        <f t="shared" si="214"/>
        <v>5.1910702181859829</v>
      </c>
      <c r="W308">
        <f t="shared" si="215"/>
        <v>64.965753368741233</v>
      </c>
      <c r="X308">
        <f t="shared" si="216"/>
        <v>3.4488189414867141</v>
      </c>
      <c r="Y308">
        <f t="shared" si="217"/>
        <v>5.3086722813964009</v>
      </c>
      <c r="Z308">
        <f t="shared" si="218"/>
        <v>1.7422512766992688</v>
      </c>
      <c r="AA308">
        <f t="shared" si="219"/>
        <v>-62.814858933226951</v>
      </c>
      <c r="AB308">
        <f t="shared" si="220"/>
        <v>59.856060862384219</v>
      </c>
      <c r="AC308">
        <f t="shared" si="221"/>
        <v>4.9805406866508033</v>
      </c>
      <c r="AD308">
        <f t="shared" si="222"/>
        <v>196.43927422836339</v>
      </c>
      <c r="AE308">
        <f t="shared" si="223"/>
        <v>19.779068794712099</v>
      </c>
      <c r="AF308">
        <f t="shared" si="224"/>
        <v>1.4539573693976879</v>
      </c>
      <c r="AG308">
        <f t="shared" si="225"/>
        <v>10.080430363523856</v>
      </c>
      <c r="AH308">
        <v>2008.461044113305</v>
      </c>
      <c r="AI308">
        <v>1991.9773333333319</v>
      </c>
      <c r="AJ308">
        <v>1.753277647266418</v>
      </c>
      <c r="AK308">
        <v>64.333968966541633</v>
      </c>
      <c r="AL308">
        <f t="shared" si="226"/>
        <v>1.4243732184405204</v>
      </c>
      <c r="AM308">
        <v>32.800592632176411</v>
      </c>
      <c r="AN308">
        <v>34.069641818181807</v>
      </c>
      <c r="AO308">
        <v>4.1039963070835738E-5</v>
      </c>
      <c r="AP308">
        <v>90.117840984765252</v>
      </c>
      <c r="AQ308">
        <v>11</v>
      </c>
      <c r="AR308">
        <v>2</v>
      </c>
      <c r="AS308">
        <f t="shared" si="227"/>
        <v>1</v>
      </c>
      <c r="AT308">
        <f t="shared" si="228"/>
        <v>0</v>
      </c>
      <c r="AU308">
        <f t="shared" si="229"/>
        <v>47289.023853284838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1009.4624997992515</v>
      </c>
      <c r="BI308">
        <f t="shared" si="233"/>
        <v>10.080430363523856</v>
      </c>
      <c r="BJ308" t="e">
        <f t="shared" si="234"/>
        <v>#DIV/0!</v>
      </c>
      <c r="BK308">
        <f t="shared" si="235"/>
        <v>9.9859384231989982E-3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253</v>
      </c>
      <c r="CG308">
        <v>1000</v>
      </c>
      <c r="CH308" t="s">
        <v>414</v>
      </c>
      <c r="CI308">
        <v>1110.1500000000001</v>
      </c>
      <c r="CJ308">
        <v>1175.8634999999999</v>
      </c>
      <c r="CK308">
        <v>1152.67</v>
      </c>
      <c r="CL308">
        <v>1.3005735999999999E-4</v>
      </c>
      <c r="CM308">
        <v>6.5004835999999994E-4</v>
      </c>
      <c r="CN308">
        <v>4.7597999359999997E-2</v>
      </c>
      <c r="CO308">
        <v>5.5000000000000003E-4</v>
      </c>
      <c r="CP308">
        <f t="shared" si="246"/>
        <v>1199.94875</v>
      </c>
      <c r="CQ308">
        <f t="shared" si="247"/>
        <v>1009.4624997992515</v>
      </c>
      <c r="CR308">
        <f t="shared" si="248"/>
        <v>0.84125467841793367</v>
      </c>
      <c r="CS308">
        <f t="shared" si="249"/>
        <v>0.16202152934661193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1658329144.2874999</v>
      </c>
      <c r="CZ308">
        <v>1921.0237500000001</v>
      </c>
      <c r="DA308">
        <v>1941.8475000000001</v>
      </c>
      <c r="DB308">
        <v>34.078712499999988</v>
      </c>
      <c r="DC308">
        <v>32.783087500000008</v>
      </c>
      <c r="DD308">
        <v>1924.68625</v>
      </c>
      <c r="DE308">
        <v>33.739825000000003</v>
      </c>
      <c r="DF308">
        <v>650.37725</v>
      </c>
      <c r="DG308">
        <v>101.101625</v>
      </c>
      <c r="DH308">
        <v>9.9937162499999996E-2</v>
      </c>
      <c r="DI308">
        <v>33.884462499999998</v>
      </c>
      <c r="DJ308">
        <v>999.9</v>
      </c>
      <c r="DK308">
        <v>33.483774999999987</v>
      </c>
      <c r="DL308">
        <v>0</v>
      </c>
      <c r="DM308">
        <v>0</v>
      </c>
      <c r="DN308">
        <v>9022.3449999999993</v>
      </c>
      <c r="DO308">
        <v>0</v>
      </c>
      <c r="DP308">
        <v>1879.13</v>
      </c>
      <c r="DQ308">
        <v>-20.8235375</v>
      </c>
      <c r="DR308">
        <v>1988.7987499999999</v>
      </c>
      <c r="DS308">
        <v>2007.665</v>
      </c>
      <c r="DT308">
        <v>1.29564375</v>
      </c>
      <c r="DU308">
        <v>1941.8475000000001</v>
      </c>
      <c r="DV308">
        <v>32.783087500000008</v>
      </c>
      <c r="DW308">
        <v>3.4454150000000001</v>
      </c>
      <c r="DX308">
        <v>3.31442375</v>
      </c>
      <c r="DY308">
        <v>26.353124999999999</v>
      </c>
      <c r="DZ308">
        <v>25.697949999999999</v>
      </c>
      <c r="EA308">
        <v>1199.94875</v>
      </c>
      <c r="EB308">
        <v>0.95800187499999989</v>
      </c>
      <c r="EC308">
        <v>4.1998450000000007E-2</v>
      </c>
      <c r="ED308">
        <v>0</v>
      </c>
      <c r="EE308">
        <v>629.532375</v>
      </c>
      <c r="EF308">
        <v>5.0001600000000002</v>
      </c>
      <c r="EG308">
        <v>9325.7062499999993</v>
      </c>
      <c r="EH308">
        <v>9514.7612499999996</v>
      </c>
      <c r="EI308">
        <v>47.875</v>
      </c>
      <c r="EJ308">
        <v>50.561999999999998</v>
      </c>
      <c r="EK308">
        <v>49.117125000000001</v>
      </c>
      <c r="EL308">
        <v>48.944875000000003</v>
      </c>
      <c r="EM308">
        <v>49.577749999999988</v>
      </c>
      <c r="EN308">
        <v>1144.7637500000001</v>
      </c>
      <c r="EO308">
        <v>50.185000000000002</v>
      </c>
      <c r="EP308">
        <v>0</v>
      </c>
      <c r="EQ308">
        <v>771658.20000004768</v>
      </c>
      <c r="ER308">
        <v>0</v>
      </c>
      <c r="ES308">
        <v>629.5676538461538</v>
      </c>
      <c r="ET308">
        <v>-9.1111100290713579E-2</v>
      </c>
      <c r="EU308">
        <v>-15.70769231064895</v>
      </c>
      <c r="EV308">
        <v>9326.6603846153848</v>
      </c>
      <c r="EW308">
        <v>15</v>
      </c>
      <c r="EX308">
        <v>1658327627.5</v>
      </c>
      <c r="EY308" t="s">
        <v>416</v>
      </c>
      <c r="EZ308">
        <v>1658327627.5</v>
      </c>
      <c r="FA308">
        <v>1658327617.5</v>
      </c>
      <c r="FB308">
        <v>12</v>
      </c>
      <c r="FC308">
        <v>-0.68500000000000005</v>
      </c>
      <c r="FD308">
        <v>-0.255</v>
      </c>
      <c r="FE308">
        <v>-3.9239999999999999</v>
      </c>
      <c r="FF308">
        <v>0.28599999999999998</v>
      </c>
      <c r="FG308">
        <v>1546</v>
      </c>
      <c r="FH308">
        <v>32</v>
      </c>
      <c r="FI308">
        <v>0.03</v>
      </c>
      <c r="FJ308">
        <v>0.04</v>
      </c>
      <c r="FK308">
        <v>-20.643642499999999</v>
      </c>
      <c r="FL308">
        <v>-0.57214221388362974</v>
      </c>
      <c r="FM308">
        <v>0.18857147171231939</v>
      </c>
      <c r="FN308">
        <v>0</v>
      </c>
      <c r="FO308">
        <v>629.61808823529407</v>
      </c>
      <c r="FP308">
        <v>-0.49948051483507189</v>
      </c>
      <c r="FQ308">
        <v>0.18599057023013491</v>
      </c>
      <c r="FR308">
        <v>1</v>
      </c>
      <c r="FS308">
        <v>1.2553164999999999</v>
      </c>
      <c r="FT308">
        <v>3.252112570356161E-2</v>
      </c>
      <c r="FU308">
        <v>1.6314650249085939E-2</v>
      </c>
      <c r="FV308">
        <v>1</v>
      </c>
      <c r="FW308">
        <v>2</v>
      </c>
      <c r="FX308">
        <v>3</v>
      </c>
      <c r="FY308" t="s">
        <v>417</v>
      </c>
      <c r="FZ308">
        <v>3.3692299999999999</v>
      </c>
      <c r="GA308">
        <v>2.8938600000000001</v>
      </c>
      <c r="GB308">
        <v>0.27127699999999999</v>
      </c>
      <c r="GC308">
        <v>0.27568100000000001</v>
      </c>
      <c r="GD308">
        <v>0.14088700000000001</v>
      </c>
      <c r="GE308">
        <v>0.13952899999999999</v>
      </c>
      <c r="GF308">
        <v>25128.1</v>
      </c>
      <c r="GG308">
        <v>21727.8</v>
      </c>
      <c r="GH308">
        <v>30848.5</v>
      </c>
      <c r="GI308">
        <v>27984.2</v>
      </c>
      <c r="GJ308">
        <v>34921</v>
      </c>
      <c r="GK308">
        <v>33978.199999999997</v>
      </c>
      <c r="GL308">
        <v>40213.199999999997</v>
      </c>
      <c r="GM308">
        <v>39005.4</v>
      </c>
      <c r="GN308">
        <v>2.3115199999999998</v>
      </c>
      <c r="GO308">
        <v>1.5652299999999999</v>
      </c>
      <c r="GP308">
        <v>0</v>
      </c>
      <c r="GQ308">
        <v>3.43136E-2</v>
      </c>
      <c r="GR308">
        <v>999.9</v>
      </c>
      <c r="GS308">
        <v>32.920900000000003</v>
      </c>
      <c r="GT308">
        <v>57.4</v>
      </c>
      <c r="GU308">
        <v>40.4</v>
      </c>
      <c r="GV308">
        <v>42.998699999999999</v>
      </c>
      <c r="GW308">
        <v>50.232900000000001</v>
      </c>
      <c r="GX308">
        <v>41.890999999999998</v>
      </c>
      <c r="GY308">
        <v>1</v>
      </c>
      <c r="GZ308">
        <v>0.65568099999999996</v>
      </c>
      <c r="HA308">
        <v>1.71519</v>
      </c>
      <c r="HB308">
        <v>20.1999</v>
      </c>
      <c r="HC308">
        <v>5.2114500000000001</v>
      </c>
      <c r="HD308">
        <v>11.974</v>
      </c>
      <c r="HE308">
        <v>4.9903000000000004</v>
      </c>
      <c r="HF308">
        <v>3.2925499999999999</v>
      </c>
      <c r="HG308">
        <v>8397.7999999999993</v>
      </c>
      <c r="HH308">
        <v>9999</v>
      </c>
      <c r="HI308">
        <v>9999</v>
      </c>
      <c r="HJ308">
        <v>971.3</v>
      </c>
      <c r="HK308">
        <v>4.9712800000000001</v>
      </c>
      <c r="HL308">
        <v>1.87439</v>
      </c>
      <c r="HM308">
        <v>1.87073</v>
      </c>
      <c r="HN308">
        <v>1.87042</v>
      </c>
      <c r="HO308">
        <v>1.87493</v>
      </c>
      <c r="HP308">
        <v>1.87164</v>
      </c>
      <c r="HQ308">
        <v>1.86711</v>
      </c>
      <c r="HR308">
        <v>1.87805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-3.66</v>
      </c>
      <c r="IG308">
        <v>0.33839999999999998</v>
      </c>
      <c r="IH308">
        <v>-2.1003025613674828</v>
      </c>
      <c r="II308">
        <v>1.7196870422270779E-5</v>
      </c>
      <c r="IJ308">
        <v>-2.1741833173098589E-6</v>
      </c>
      <c r="IK308">
        <v>9.0595066644434051E-10</v>
      </c>
      <c r="IL308">
        <v>-0.3055493333670728</v>
      </c>
      <c r="IM308">
        <v>-1.2435942757381079E-3</v>
      </c>
      <c r="IN308">
        <v>8.3241555849602686E-4</v>
      </c>
      <c r="IO308">
        <v>-6.8006265696850886E-6</v>
      </c>
      <c r="IP308">
        <v>17</v>
      </c>
      <c r="IQ308">
        <v>2050</v>
      </c>
      <c r="IR308">
        <v>3</v>
      </c>
      <c r="IS308">
        <v>34</v>
      </c>
      <c r="IT308">
        <v>25.3</v>
      </c>
      <c r="IU308">
        <v>25.5</v>
      </c>
      <c r="IV308">
        <v>3.6950699999999999</v>
      </c>
      <c r="IW308">
        <v>2.5280800000000001</v>
      </c>
      <c r="IX308">
        <v>1.49902</v>
      </c>
      <c r="IY308">
        <v>2.2802699999999998</v>
      </c>
      <c r="IZ308">
        <v>1.69678</v>
      </c>
      <c r="JA308">
        <v>2.2802699999999998</v>
      </c>
      <c r="JB308">
        <v>44.893999999999998</v>
      </c>
      <c r="JC308">
        <v>13.273999999999999</v>
      </c>
      <c r="JD308">
        <v>18</v>
      </c>
      <c r="JE308">
        <v>697.7</v>
      </c>
      <c r="JF308">
        <v>284.60000000000002</v>
      </c>
      <c r="JG308">
        <v>29.998100000000001</v>
      </c>
      <c r="JH308">
        <v>35.780099999999997</v>
      </c>
      <c r="JI308">
        <v>30.0001</v>
      </c>
      <c r="JJ308">
        <v>35.535600000000002</v>
      </c>
      <c r="JK308">
        <v>35.533099999999997</v>
      </c>
      <c r="JL308">
        <v>74.008399999999995</v>
      </c>
      <c r="JM308">
        <v>28.7773</v>
      </c>
      <c r="JN308">
        <v>35.258200000000002</v>
      </c>
      <c r="JO308">
        <v>30</v>
      </c>
      <c r="JP308">
        <v>1953.67</v>
      </c>
      <c r="JQ308">
        <v>32.7395</v>
      </c>
      <c r="JR308">
        <v>98.310100000000006</v>
      </c>
      <c r="JS308">
        <v>98.234200000000001</v>
      </c>
    </row>
    <row r="309" spans="1:279" x14ac:dyDescent="0.2">
      <c r="A309">
        <v>294</v>
      </c>
      <c r="B309">
        <v>1658329150.5999999</v>
      </c>
      <c r="C309">
        <v>1169.5</v>
      </c>
      <c r="D309" t="s">
        <v>1008</v>
      </c>
      <c r="E309" t="s">
        <v>1009</v>
      </c>
      <c r="F309">
        <v>4</v>
      </c>
      <c r="G309">
        <v>1658329148.5999999</v>
      </c>
      <c r="H309">
        <f t="shared" si="200"/>
        <v>1.4074250875880713E-3</v>
      </c>
      <c r="I309">
        <f t="shared" si="201"/>
        <v>1.4074250875880712</v>
      </c>
      <c r="J309">
        <f t="shared" si="202"/>
        <v>9.9044191378082953</v>
      </c>
      <c r="K309">
        <f t="shared" si="203"/>
        <v>1928.312857142857</v>
      </c>
      <c r="L309">
        <f t="shared" si="204"/>
        <v>1674.2669649093323</v>
      </c>
      <c r="M309">
        <f t="shared" si="205"/>
        <v>169.43728235861681</v>
      </c>
      <c r="N309">
        <f t="shared" si="206"/>
        <v>195.14694902264822</v>
      </c>
      <c r="O309">
        <f t="shared" si="207"/>
        <v>7.9410040908711579E-2</v>
      </c>
      <c r="P309">
        <f t="shared" si="208"/>
        <v>2.7771483944571269</v>
      </c>
      <c r="Q309">
        <f t="shared" si="209"/>
        <v>7.816982406887503E-2</v>
      </c>
      <c r="R309">
        <f t="shared" si="210"/>
        <v>4.8965955084882579E-2</v>
      </c>
      <c r="S309">
        <f t="shared" si="211"/>
        <v>194.43037289818926</v>
      </c>
      <c r="T309">
        <f t="shared" si="212"/>
        <v>34.696242607836879</v>
      </c>
      <c r="U309">
        <f t="shared" si="213"/>
        <v>33.478557142857142</v>
      </c>
      <c r="V309">
        <f t="shared" si="214"/>
        <v>5.1895538448274063</v>
      </c>
      <c r="W309">
        <f t="shared" si="215"/>
        <v>64.913388920781486</v>
      </c>
      <c r="X309">
        <f t="shared" si="216"/>
        <v>3.4451944098653384</v>
      </c>
      <c r="Y309">
        <f t="shared" si="217"/>
        <v>5.3073710480125431</v>
      </c>
      <c r="Z309">
        <f t="shared" si="218"/>
        <v>1.7443594349620679</v>
      </c>
      <c r="AA309">
        <f t="shared" si="219"/>
        <v>-62.067446362633945</v>
      </c>
      <c r="AB309">
        <f t="shared" si="220"/>
        <v>60.115371013499264</v>
      </c>
      <c r="AC309">
        <f t="shared" si="221"/>
        <v>4.9905830793808041</v>
      </c>
      <c r="AD309">
        <f t="shared" si="222"/>
        <v>197.46888062843539</v>
      </c>
      <c r="AE309">
        <f t="shared" si="223"/>
        <v>19.525830659668653</v>
      </c>
      <c r="AF309">
        <f t="shared" si="224"/>
        <v>1.492771244316355</v>
      </c>
      <c r="AG309">
        <f t="shared" si="225"/>
        <v>9.9044191378082953</v>
      </c>
      <c r="AH309">
        <v>2015.168945084574</v>
      </c>
      <c r="AI309">
        <v>1998.892787878787</v>
      </c>
      <c r="AJ309">
        <v>1.7430993790581839</v>
      </c>
      <c r="AK309">
        <v>64.333968966541633</v>
      </c>
      <c r="AL309">
        <f t="shared" si="226"/>
        <v>1.4074250875880712</v>
      </c>
      <c r="AM309">
        <v>32.712627500601322</v>
      </c>
      <c r="AN309">
        <v>34.027746060606063</v>
      </c>
      <c r="AO309">
        <v>-1.1083501155019959E-2</v>
      </c>
      <c r="AP309">
        <v>90.117840984765252</v>
      </c>
      <c r="AQ309">
        <v>11</v>
      </c>
      <c r="AR309">
        <v>2</v>
      </c>
      <c r="AS309">
        <f t="shared" si="227"/>
        <v>1</v>
      </c>
      <c r="AT309">
        <f t="shared" si="228"/>
        <v>0</v>
      </c>
      <c r="AU309">
        <f t="shared" si="229"/>
        <v>47461.979773943167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1009.5263569420672</v>
      </c>
      <c r="BI309">
        <f t="shared" si="233"/>
        <v>9.9044191378082953</v>
      </c>
      <c r="BJ309" t="e">
        <f t="shared" si="234"/>
        <v>#DIV/0!</v>
      </c>
      <c r="BK309">
        <f t="shared" si="235"/>
        <v>9.8109564645835912E-3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253</v>
      </c>
      <c r="CG309">
        <v>1000</v>
      </c>
      <c r="CH309" t="s">
        <v>414</v>
      </c>
      <c r="CI309">
        <v>1110.1500000000001</v>
      </c>
      <c r="CJ309">
        <v>1175.8634999999999</v>
      </c>
      <c r="CK309">
        <v>1152.67</v>
      </c>
      <c r="CL309">
        <v>1.3005735999999999E-4</v>
      </c>
      <c r="CM309">
        <v>6.5004835999999994E-4</v>
      </c>
      <c r="CN309">
        <v>4.7597999359999997E-2</v>
      </c>
      <c r="CO309">
        <v>5.5000000000000003E-4</v>
      </c>
      <c r="CP309">
        <f t="shared" si="246"/>
        <v>1200.024285714286</v>
      </c>
      <c r="CQ309">
        <f t="shared" si="247"/>
        <v>1009.5263569420672</v>
      </c>
      <c r="CR309">
        <f t="shared" si="248"/>
        <v>0.8412549387208198</v>
      </c>
      <c r="CS309">
        <f t="shared" si="249"/>
        <v>0.16202203173118218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1658329148.5999999</v>
      </c>
      <c r="CZ309">
        <v>1928.312857142857</v>
      </c>
      <c r="DA309">
        <v>1948.982857142857</v>
      </c>
      <c r="DB309">
        <v>34.043128571428568</v>
      </c>
      <c r="DC309">
        <v>32.712800000000001</v>
      </c>
      <c r="DD309">
        <v>1931.964285714286</v>
      </c>
      <c r="DE309">
        <v>33.705328571428574</v>
      </c>
      <c r="DF309">
        <v>650.34428571428566</v>
      </c>
      <c r="DG309">
        <v>101.1011428571428</v>
      </c>
      <c r="DH309">
        <v>9.9732457142857153E-2</v>
      </c>
      <c r="DI309">
        <v>33.880071428571434</v>
      </c>
      <c r="DJ309">
        <v>999.89999999999986</v>
      </c>
      <c r="DK309">
        <v>33.478557142857142</v>
      </c>
      <c r="DL309">
        <v>0</v>
      </c>
      <c r="DM309">
        <v>0</v>
      </c>
      <c r="DN309">
        <v>9055.8014285714289</v>
      </c>
      <c r="DO309">
        <v>0</v>
      </c>
      <c r="DP309">
        <v>1878.4271428571431</v>
      </c>
      <c r="DQ309">
        <v>-20.669071428571421</v>
      </c>
      <c r="DR309">
        <v>1996.272857142857</v>
      </c>
      <c r="DS309">
        <v>2014.8942857142861</v>
      </c>
      <c r="DT309">
        <v>1.33033</v>
      </c>
      <c r="DU309">
        <v>1948.982857142857</v>
      </c>
      <c r="DV309">
        <v>32.712800000000001</v>
      </c>
      <c r="DW309">
        <v>3.441798571428571</v>
      </c>
      <c r="DX309">
        <v>3.3073014285714288</v>
      </c>
      <c r="DY309">
        <v>26.335357142857141</v>
      </c>
      <c r="DZ309">
        <v>25.6617</v>
      </c>
      <c r="EA309">
        <v>1200.024285714286</v>
      </c>
      <c r="EB309">
        <v>0.95799571428571439</v>
      </c>
      <c r="EC309">
        <v>4.200452857142857E-2</v>
      </c>
      <c r="ED309">
        <v>0</v>
      </c>
      <c r="EE309">
        <v>629.62228571428568</v>
      </c>
      <c r="EF309">
        <v>5.0001600000000002</v>
      </c>
      <c r="EG309">
        <v>9324.2971428571418</v>
      </c>
      <c r="EH309">
        <v>9515.3557142857135</v>
      </c>
      <c r="EI309">
        <v>47.875</v>
      </c>
      <c r="EJ309">
        <v>50.535428571428568</v>
      </c>
      <c r="EK309">
        <v>49.142714285714291</v>
      </c>
      <c r="EL309">
        <v>48.955000000000013</v>
      </c>
      <c r="EM309">
        <v>49.598000000000013</v>
      </c>
      <c r="EN309">
        <v>1144.825714285714</v>
      </c>
      <c r="EO309">
        <v>50.198571428571427</v>
      </c>
      <c r="EP309">
        <v>0</v>
      </c>
      <c r="EQ309">
        <v>771661.79999995232</v>
      </c>
      <c r="ER309">
        <v>0</v>
      </c>
      <c r="ES309">
        <v>629.58692307692309</v>
      </c>
      <c r="ET309">
        <v>0.16615385133777871</v>
      </c>
      <c r="EU309">
        <v>-18.789401694483178</v>
      </c>
      <c r="EV309">
        <v>9325.6626923076929</v>
      </c>
      <c r="EW309">
        <v>15</v>
      </c>
      <c r="EX309">
        <v>1658327627.5</v>
      </c>
      <c r="EY309" t="s">
        <v>416</v>
      </c>
      <c r="EZ309">
        <v>1658327627.5</v>
      </c>
      <c r="FA309">
        <v>1658327617.5</v>
      </c>
      <c r="FB309">
        <v>12</v>
      </c>
      <c r="FC309">
        <v>-0.68500000000000005</v>
      </c>
      <c r="FD309">
        <v>-0.255</v>
      </c>
      <c r="FE309">
        <v>-3.9239999999999999</v>
      </c>
      <c r="FF309">
        <v>0.28599999999999998</v>
      </c>
      <c r="FG309">
        <v>1546</v>
      </c>
      <c r="FH309">
        <v>32</v>
      </c>
      <c r="FI309">
        <v>0.03</v>
      </c>
      <c r="FJ309">
        <v>0.04</v>
      </c>
      <c r="FK309">
        <v>-20.689724999999999</v>
      </c>
      <c r="FL309">
        <v>-0.2222679174483804</v>
      </c>
      <c r="FM309">
        <v>0.17668810054726389</v>
      </c>
      <c r="FN309">
        <v>1</v>
      </c>
      <c r="FO309">
        <v>629.59114705882359</v>
      </c>
      <c r="FP309">
        <v>-0.48227654079532312</v>
      </c>
      <c r="FQ309">
        <v>0.19201441924300189</v>
      </c>
      <c r="FR309">
        <v>1</v>
      </c>
      <c r="FS309">
        <v>1.2706375000000001</v>
      </c>
      <c r="FT309">
        <v>0.28324007504690318</v>
      </c>
      <c r="FU309">
        <v>3.6707137231742827E-2</v>
      </c>
      <c r="FV309">
        <v>0</v>
      </c>
      <c r="FW309">
        <v>2</v>
      </c>
      <c r="FX309">
        <v>3</v>
      </c>
      <c r="FY309" t="s">
        <v>417</v>
      </c>
      <c r="FZ309">
        <v>3.3694700000000002</v>
      </c>
      <c r="GA309">
        <v>2.89391</v>
      </c>
      <c r="GB309">
        <v>0.27182400000000001</v>
      </c>
      <c r="GC309">
        <v>0.27620400000000001</v>
      </c>
      <c r="GD309">
        <v>0.14077100000000001</v>
      </c>
      <c r="GE309">
        <v>0.139514</v>
      </c>
      <c r="GF309">
        <v>25109</v>
      </c>
      <c r="GG309">
        <v>21712</v>
      </c>
      <c r="GH309">
        <v>30848.3</v>
      </c>
      <c r="GI309">
        <v>27984.3</v>
      </c>
      <c r="GJ309">
        <v>34925.4</v>
      </c>
      <c r="GK309">
        <v>33979</v>
      </c>
      <c r="GL309">
        <v>40212.800000000003</v>
      </c>
      <c r="GM309">
        <v>39005.599999999999</v>
      </c>
      <c r="GN309">
        <v>2.31142</v>
      </c>
      <c r="GO309">
        <v>1.5650500000000001</v>
      </c>
      <c r="GP309">
        <v>0</v>
      </c>
      <c r="GQ309">
        <v>3.47272E-2</v>
      </c>
      <c r="GR309">
        <v>999.9</v>
      </c>
      <c r="GS309">
        <v>32.916800000000002</v>
      </c>
      <c r="GT309">
        <v>57.4</v>
      </c>
      <c r="GU309">
        <v>40.4</v>
      </c>
      <c r="GV309">
        <v>42.995899999999999</v>
      </c>
      <c r="GW309">
        <v>50.442900000000002</v>
      </c>
      <c r="GX309">
        <v>41.326099999999997</v>
      </c>
      <c r="GY309">
        <v>1</v>
      </c>
      <c r="GZ309">
        <v>0.65564</v>
      </c>
      <c r="HA309">
        <v>1.7079899999999999</v>
      </c>
      <c r="HB309">
        <v>20.1999</v>
      </c>
      <c r="HC309">
        <v>5.2117500000000003</v>
      </c>
      <c r="HD309">
        <v>11.974</v>
      </c>
      <c r="HE309">
        <v>4.9903500000000003</v>
      </c>
      <c r="HF309">
        <v>3.2925800000000001</v>
      </c>
      <c r="HG309">
        <v>8397.7999999999993</v>
      </c>
      <c r="HH309">
        <v>9999</v>
      </c>
      <c r="HI309">
        <v>9999</v>
      </c>
      <c r="HJ309">
        <v>971.3</v>
      </c>
      <c r="HK309">
        <v>4.9712899999999998</v>
      </c>
      <c r="HL309">
        <v>1.87439</v>
      </c>
      <c r="HM309">
        <v>1.87073</v>
      </c>
      <c r="HN309">
        <v>1.87042</v>
      </c>
      <c r="HO309">
        <v>1.8749499999999999</v>
      </c>
      <c r="HP309">
        <v>1.87164</v>
      </c>
      <c r="HQ309">
        <v>1.8671199999999999</v>
      </c>
      <c r="HR309">
        <v>1.8780600000000001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-3.64</v>
      </c>
      <c r="IG309">
        <v>0.3372</v>
      </c>
      <c r="IH309">
        <v>-2.1003025613674828</v>
      </c>
      <c r="II309">
        <v>1.7196870422270779E-5</v>
      </c>
      <c r="IJ309">
        <v>-2.1741833173098589E-6</v>
      </c>
      <c r="IK309">
        <v>9.0595066644434051E-10</v>
      </c>
      <c r="IL309">
        <v>-0.3055493333670728</v>
      </c>
      <c r="IM309">
        <v>-1.2435942757381079E-3</v>
      </c>
      <c r="IN309">
        <v>8.3241555849602686E-4</v>
      </c>
      <c r="IO309">
        <v>-6.8006265696850886E-6</v>
      </c>
      <c r="IP309">
        <v>17</v>
      </c>
      <c r="IQ309">
        <v>2050</v>
      </c>
      <c r="IR309">
        <v>3</v>
      </c>
      <c r="IS309">
        <v>34</v>
      </c>
      <c r="IT309">
        <v>25.4</v>
      </c>
      <c r="IU309">
        <v>25.6</v>
      </c>
      <c r="IV309">
        <v>3.7048299999999998</v>
      </c>
      <c r="IW309">
        <v>2.5305200000000001</v>
      </c>
      <c r="IX309">
        <v>1.49902</v>
      </c>
      <c r="IY309">
        <v>2.2802699999999998</v>
      </c>
      <c r="IZ309">
        <v>1.69678</v>
      </c>
      <c r="JA309">
        <v>2.3596200000000001</v>
      </c>
      <c r="JB309">
        <v>44.893999999999998</v>
      </c>
      <c r="JC309">
        <v>13.2827</v>
      </c>
      <c r="JD309">
        <v>18</v>
      </c>
      <c r="JE309">
        <v>697.649</v>
      </c>
      <c r="JF309">
        <v>284.51499999999999</v>
      </c>
      <c r="JG309">
        <v>29.998100000000001</v>
      </c>
      <c r="JH309">
        <v>35.780099999999997</v>
      </c>
      <c r="JI309">
        <v>30.0001</v>
      </c>
      <c r="JJ309">
        <v>35.538600000000002</v>
      </c>
      <c r="JK309">
        <v>35.533099999999997</v>
      </c>
      <c r="JL309">
        <v>74.217799999999997</v>
      </c>
      <c r="JM309">
        <v>28.7773</v>
      </c>
      <c r="JN309">
        <v>34.877600000000001</v>
      </c>
      <c r="JO309">
        <v>30</v>
      </c>
      <c r="JP309">
        <v>1960.4</v>
      </c>
      <c r="JQ309">
        <v>32.754399999999997</v>
      </c>
      <c r="JR309">
        <v>98.309299999999993</v>
      </c>
      <c r="JS309">
        <v>98.2346</v>
      </c>
    </row>
    <row r="310" spans="1:279" x14ac:dyDescent="0.2">
      <c r="A310">
        <v>295</v>
      </c>
      <c r="B310">
        <v>1658329154.5999999</v>
      </c>
      <c r="C310">
        <v>1173.5</v>
      </c>
      <c r="D310" t="s">
        <v>1010</v>
      </c>
      <c r="E310" t="s">
        <v>1011</v>
      </c>
      <c r="F310">
        <v>4</v>
      </c>
      <c r="G310">
        <v>1658329152.2874999</v>
      </c>
      <c r="H310">
        <f t="shared" si="200"/>
        <v>1.3928887060359807E-3</v>
      </c>
      <c r="I310">
        <f t="shared" si="201"/>
        <v>1.3928887060359807</v>
      </c>
      <c r="J310">
        <f t="shared" si="202"/>
        <v>9.8673782536746852</v>
      </c>
      <c r="K310">
        <f t="shared" si="203"/>
        <v>1934.47</v>
      </c>
      <c r="L310">
        <f t="shared" si="204"/>
        <v>1678.7001829202025</v>
      </c>
      <c r="M310">
        <f t="shared" si="205"/>
        <v>169.8863879255797</v>
      </c>
      <c r="N310">
        <f t="shared" si="206"/>
        <v>195.77058738309449</v>
      </c>
      <c r="O310">
        <f t="shared" si="207"/>
        <v>7.8512198955332305E-2</v>
      </c>
      <c r="P310">
        <f t="shared" si="208"/>
        <v>2.76808952320145</v>
      </c>
      <c r="Q310">
        <f t="shared" si="209"/>
        <v>7.7295735548189734E-2</v>
      </c>
      <c r="R310">
        <f t="shared" si="210"/>
        <v>4.8417559059358538E-2</v>
      </c>
      <c r="S310">
        <f t="shared" si="211"/>
        <v>194.42654436251473</v>
      </c>
      <c r="T310">
        <f t="shared" si="212"/>
        <v>34.69644390680196</v>
      </c>
      <c r="U310">
        <f t="shared" si="213"/>
        <v>33.473374999999997</v>
      </c>
      <c r="V310">
        <f t="shared" si="214"/>
        <v>5.1880482318478274</v>
      </c>
      <c r="W310">
        <f t="shared" si="215"/>
        <v>64.87826758719244</v>
      </c>
      <c r="X310">
        <f t="shared" si="216"/>
        <v>3.4421369826404136</v>
      </c>
      <c r="Y310">
        <f t="shared" si="217"/>
        <v>5.3055315911670897</v>
      </c>
      <c r="Z310">
        <f t="shared" si="218"/>
        <v>1.7459112492074138</v>
      </c>
      <c r="AA310">
        <f t="shared" si="219"/>
        <v>-61.426391936186747</v>
      </c>
      <c r="AB310">
        <f t="shared" si="220"/>
        <v>59.766048155592976</v>
      </c>
      <c r="AC310">
        <f t="shared" si="221"/>
        <v>4.9775434009528716</v>
      </c>
      <c r="AD310">
        <f t="shared" si="222"/>
        <v>197.74374398287384</v>
      </c>
      <c r="AE310">
        <f t="shared" si="223"/>
        <v>19.398284221165142</v>
      </c>
      <c r="AF310">
        <f t="shared" si="224"/>
        <v>1.4563955454537147</v>
      </c>
      <c r="AG310">
        <f t="shared" si="225"/>
        <v>9.8673782536746852</v>
      </c>
      <c r="AH310">
        <v>2021.852801776201</v>
      </c>
      <c r="AI310">
        <v>2005.6993333333339</v>
      </c>
      <c r="AJ310">
        <v>1.7206895675452929</v>
      </c>
      <c r="AK310">
        <v>64.333968966541633</v>
      </c>
      <c r="AL310">
        <f t="shared" si="226"/>
        <v>1.3928887060359807</v>
      </c>
      <c r="AM310">
        <v>32.71606373546215</v>
      </c>
      <c r="AN310">
        <v>34.00300303030302</v>
      </c>
      <c r="AO310">
        <v>-8.2993527478278182E-3</v>
      </c>
      <c r="AP310">
        <v>90.117840984765252</v>
      </c>
      <c r="AQ310">
        <v>11</v>
      </c>
      <c r="AR310">
        <v>2</v>
      </c>
      <c r="AS310">
        <f t="shared" si="227"/>
        <v>1</v>
      </c>
      <c r="AT310">
        <f t="shared" si="228"/>
        <v>0</v>
      </c>
      <c r="AU310">
        <f t="shared" si="229"/>
        <v>47214.231218186193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1009.5078747992303</v>
      </c>
      <c r="BI310">
        <f t="shared" si="233"/>
        <v>9.8673782536746852</v>
      </c>
      <c r="BJ310" t="e">
        <f t="shared" si="234"/>
        <v>#DIV/0!</v>
      </c>
      <c r="BK310">
        <f t="shared" si="235"/>
        <v>9.7744440632888552E-3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253</v>
      </c>
      <c r="CG310">
        <v>1000</v>
      </c>
      <c r="CH310" t="s">
        <v>414</v>
      </c>
      <c r="CI310">
        <v>1110.1500000000001</v>
      </c>
      <c r="CJ310">
        <v>1175.8634999999999</v>
      </c>
      <c r="CK310">
        <v>1152.67</v>
      </c>
      <c r="CL310">
        <v>1.3005735999999999E-4</v>
      </c>
      <c r="CM310">
        <v>6.5004835999999994E-4</v>
      </c>
      <c r="CN310">
        <v>4.7597999359999997E-2</v>
      </c>
      <c r="CO310">
        <v>5.5000000000000003E-4</v>
      </c>
      <c r="CP310">
        <f t="shared" si="246"/>
        <v>1200.0025000000001</v>
      </c>
      <c r="CQ310">
        <f t="shared" si="247"/>
        <v>1009.5078747992303</v>
      </c>
      <c r="CR310">
        <f t="shared" si="248"/>
        <v>0.84125480971850497</v>
      </c>
      <c r="CS310">
        <f t="shared" si="249"/>
        <v>0.16202178275671486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1658329152.2874999</v>
      </c>
      <c r="CZ310">
        <v>1934.47</v>
      </c>
      <c r="DA310">
        <v>1954.9662499999999</v>
      </c>
      <c r="DB310">
        <v>34.012824999999999</v>
      </c>
      <c r="DC310">
        <v>32.714849999999998</v>
      </c>
      <c r="DD310">
        <v>1938.1087500000001</v>
      </c>
      <c r="DE310">
        <v>33.675962499999997</v>
      </c>
      <c r="DF310">
        <v>650.33275000000003</v>
      </c>
      <c r="DG310">
        <v>101.101125</v>
      </c>
      <c r="DH310">
        <v>0.10002435</v>
      </c>
      <c r="DI310">
        <v>33.873862500000001</v>
      </c>
      <c r="DJ310">
        <v>999.9</v>
      </c>
      <c r="DK310">
        <v>33.473374999999997</v>
      </c>
      <c r="DL310">
        <v>0</v>
      </c>
      <c r="DM310">
        <v>0</v>
      </c>
      <c r="DN310">
        <v>9007.5787500000006</v>
      </c>
      <c r="DO310">
        <v>0</v>
      </c>
      <c r="DP310">
        <v>1877.2637500000001</v>
      </c>
      <c r="DQ310">
        <v>-20.495825</v>
      </c>
      <c r="DR310">
        <v>2002.58375</v>
      </c>
      <c r="DS310">
        <v>2021.0862500000001</v>
      </c>
      <c r="DT310">
        <v>1.2979737499999999</v>
      </c>
      <c r="DU310">
        <v>1954.9662499999999</v>
      </c>
      <c r="DV310">
        <v>32.714849999999998</v>
      </c>
      <c r="DW310">
        <v>3.4387337499999999</v>
      </c>
      <c r="DX310">
        <v>3.3075074999999998</v>
      </c>
      <c r="DY310">
        <v>26.320250000000001</v>
      </c>
      <c r="DZ310">
        <v>25.662762499999999</v>
      </c>
      <c r="EA310">
        <v>1200.0025000000001</v>
      </c>
      <c r="EB310">
        <v>0.95799862499999999</v>
      </c>
      <c r="EC310">
        <v>4.2001637500000001E-2</v>
      </c>
      <c r="ED310">
        <v>0</v>
      </c>
      <c r="EE310">
        <v>629.53937500000006</v>
      </c>
      <c r="EF310">
        <v>5.0001600000000002</v>
      </c>
      <c r="EG310">
        <v>9323.0174999999999</v>
      </c>
      <c r="EH310">
        <v>9515.2012500000001</v>
      </c>
      <c r="EI310">
        <v>47.859250000000003</v>
      </c>
      <c r="EJ310">
        <v>50.538749999999993</v>
      </c>
      <c r="EK310">
        <v>49.117125000000001</v>
      </c>
      <c r="EL310">
        <v>48.936999999999998</v>
      </c>
      <c r="EM310">
        <v>49.561999999999998</v>
      </c>
      <c r="EN310">
        <v>1144.81</v>
      </c>
      <c r="EO310">
        <v>50.192500000000003</v>
      </c>
      <c r="EP310">
        <v>0</v>
      </c>
      <c r="EQ310">
        <v>771666</v>
      </c>
      <c r="ER310">
        <v>0</v>
      </c>
      <c r="ES310">
        <v>629.54876000000002</v>
      </c>
      <c r="ET310">
        <v>0.39853846477413379</v>
      </c>
      <c r="EU310">
        <v>-22.836923110958189</v>
      </c>
      <c r="EV310">
        <v>9324.5031999999992</v>
      </c>
      <c r="EW310">
        <v>15</v>
      </c>
      <c r="EX310">
        <v>1658327627.5</v>
      </c>
      <c r="EY310" t="s">
        <v>416</v>
      </c>
      <c r="EZ310">
        <v>1658327627.5</v>
      </c>
      <c r="FA310">
        <v>1658327617.5</v>
      </c>
      <c r="FB310">
        <v>12</v>
      </c>
      <c r="FC310">
        <v>-0.68500000000000005</v>
      </c>
      <c r="FD310">
        <v>-0.255</v>
      </c>
      <c r="FE310">
        <v>-3.9239999999999999</v>
      </c>
      <c r="FF310">
        <v>0.28599999999999998</v>
      </c>
      <c r="FG310">
        <v>1546</v>
      </c>
      <c r="FH310">
        <v>32</v>
      </c>
      <c r="FI310">
        <v>0.03</v>
      </c>
      <c r="FJ310">
        <v>0.04</v>
      </c>
      <c r="FK310">
        <v>-20.6189775</v>
      </c>
      <c r="FL310">
        <v>-0.17226529080671371</v>
      </c>
      <c r="FM310">
        <v>0.17233988871921099</v>
      </c>
      <c r="FN310">
        <v>1</v>
      </c>
      <c r="FO310">
        <v>629.5689411764705</v>
      </c>
      <c r="FP310">
        <v>-0.29155079984912191</v>
      </c>
      <c r="FQ310">
        <v>0.18572701998242849</v>
      </c>
      <c r="FR310">
        <v>1</v>
      </c>
      <c r="FS310">
        <v>1.28034775</v>
      </c>
      <c r="FT310">
        <v>0.31026202626641669</v>
      </c>
      <c r="FU310">
        <v>3.7919054279313212E-2</v>
      </c>
      <c r="FV310">
        <v>0</v>
      </c>
      <c r="FW310">
        <v>2</v>
      </c>
      <c r="FX310">
        <v>3</v>
      </c>
      <c r="FY310" t="s">
        <v>417</v>
      </c>
      <c r="FZ310">
        <v>3.3693499999999998</v>
      </c>
      <c r="GA310">
        <v>2.8937300000000001</v>
      </c>
      <c r="GB310">
        <v>0.27235599999999999</v>
      </c>
      <c r="GC310">
        <v>0.27675499999999997</v>
      </c>
      <c r="GD310">
        <v>0.140706</v>
      </c>
      <c r="GE310">
        <v>0.13950000000000001</v>
      </c>
      <c r="GF310">
        <v>25090.799999999999</v>
      </c>
      <c r="GG310">
        <v>21695</v>
      </c>
      <c r="GH310">
        <v>30848.6</v>
      </c>
      <c r="GI310">
        <v>27983.9</v>
      </c>
      <c r="GJ310">
        <v>34928.5</v>
      </c>
      <c r="GK310">
        <v>33979.199999999997</v>
      </c>
      <c r="GL310">
        <v>40213.4</v>
      </c>
      <c r="GM310">
        <v>39005.199999999997</v>
      </c>
      <c r="GN310">
        <v>2.31168</v>
      </c>
      <c r="GO310">
        <v>1.5647</v>
      </c>
      <c r="GP310">
        <v>0</v>
      </c>
      <c r="GQ310">
        <v>3.4615399999999998E-2</v>
      </c>
      <c r="GR310">
        <v>999.9</v>
      </c>
      <c r="GS310">
        <v>32.911700000000003</v>
      </c>
      <c r="GT310">
        <v>57.4</v>
      </c>
      <c r="GU310">
        <v>40.4</v>
      </c>
      <c r="GV310">
        <v>43.000100000000003</v>
      </c>
      <c r="GW310">
        <v>49.932899999999997</v>
      </c>
      <c r="GX310">
        <v>40.953499999999998</v>
      </c>
      <c r="GY310">
        <v>1</v>
      </c>
      <c r="GZ310">
        <v>0.65569599999999995</v>
      </c>
      <c r="HA310">
        <v>1.7018800000000001</v>
      </c>
      <c r="HB310">
        <v>20.1997</v>
      </c>
      <c r="HC310">
        <v>5.2122000000000002</v>
      </c>
      <c r="HD310">
        <v>11.974</v>
      </c>
      <c r="HE310">
        <v>4.9901999999999997</v>
      </c>
      <c r="HF310">
        <v>3.2925</v>
      </c>
      <c r="HG310">
        <v>8398</v>
      </c>
      <c r="HH310">
        <v>9999</v>
      </c>
      <c r="HI310">
        <v>9999</v>
      </c>
      <c r="HJ310">
        <v>971.3</v>
      </c>
      <c r="HK310">
        <v>4.9712899999999998</v>
      </c>
      <c r="HL310">
        <v>1.87439</v>
      </c>
      <c r="HM310">
        <v>1.87073</v>
      </c>
      <c r="HN310">
        <v>1.87042</v>
      </c>
      <c r="HO310">
        <v>1.8749100000000001</v>
      </c>
      <c r="HP310">
        <v>1.87164</v>
      </c>
      <c r="HQ310">
        <v>1.86713</v>
      </c>
      <c r="HR310">
        <v>1.87805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-3.63</v>
      </c>
      <c r="IG310">
        <v>0.33650000000000002</v>
      </c>
      <c r="IH310">
        <v>-2.1003025613674828</v>
      </c>
      <c r="II310">
        <v>1.7196870422270779E-5</v>
      </c>
      <c r="IJ310">
        <v>-2.1741833173098589E-6</v>
      </c>
      <c r="IK310">
        <v>9.0595066644434051E-10</v>
      </c>
      <c r="IL310">
        <v>-0.3055493333670728</v>
      </c>
      <c r="IM310">
        <v>-1.2435942757381079E-3</v>
      </c>
      <c r="IN310">
        <v>8.3241555849602686E-4</v>
      </c>
      <c r="IO310">
        <v>-6.8006265696850886E-6</v>
      </c>
      <c r="IP310">
        <v>17</v>
      </c>
      <c r="IQ310">
        <v>2050</v>
      </c>
      <c r="IR310">
        <v>3</v>
      </c>
      <c r="IS310">
        <v>34</v>
      </c>
      <c r="IT310">
        <v>25.5</v>
      </c>
      <c r="IU310">
        <v>25.6</v>
      </c>
      <c r="IV310">
        <v>3.7158199999999999</v>
      </c>
      <c r="IW310">
        <v>2.5354000000000001</v>
      </c>
      <c r="IX310">
        <v>1.49902</v>
      </c>
      <c r="IY310">
        <v>2.2802699999999998</v>
      </c>
      <c r="IZ310">
        <v>1.69678</v>
      </c>
      <c r="JA310">
        <v>2.2692899999999998</v>
      </c>
      <c r="JB310">
        <v>44.922199999999997</v>
      </c>
      <c r="JC310">
        <v>13.256399999999999</v>
      </c>
      <c r="JD310">
        <v>18</v>
      </c>
      <c r="JE310">
        <v>697.85799999999995</v>
      </c>
      <c r="JF310">
        <v>284.34500000000003</v>
      </c>
      <c r="JG310">
        <v>29.9983</v>
      </c>
      <c r="JH310">
        <v>35.780099999999997</v>
      </c>
      <c r="JI310">
        <v>30.0002</v>
      </c>
      <c r="JJ310">
        <v>35.538899999999998</v>
      </c>
      <c r="JK310">
        <v>35.533099999999997</v>
      </c>
      <c r="JL310">
        <v>74.414900000000003</v>
      </c>
      <c r="JM310">
        <v>28.7773</v>
      </c>
      <c r="JN310">
        <v>34.877600000000001</v>
      </c>
      <c r="JO310">
        <v>30</v>
      </c>
      <c r="JP310">
        <v>1967.11</v>
      </c>
      <c r="JQ310">
        <v>32.776699999999998</v>
      </c>
      <c r="JR310">
        <v>98.310500000000005</v>
      </c>
      <c r="JS310">
        <v>98.2333</v>
      </c>
    </row>
    <row r="311" spans="1:279" x14ac:dyDescent="0.2">
      <c r="A311">
        <v>296</v>
      </c>
      <c r="B311">
        <v>1658329158.5999999</v>
      </c>
      <c r="C311">
        <v>1177.5</v>
      </c>
      <c r="D311" t="s">
        <v>1012</v>
      </c>
      <c r="E311" t="s">
        <v>1013</v>
      </c>
      <c r="F311">
        <v>4</v>
      </c>
      <c r="G311">
        <v>1658329156.5999999</v>
      </c>
      <c r="H311">
        <f t="shared" si="200"/>
        <v>1.392757722551448E-3</v>
      </c>
      <c r="I311">
        <f t="shared" si="201"/>
        <v>1.392757722551448</v>
      </c>
      <c r="J311">
        <f t="shared" si="202"/>
        <v>9.9916477160235804</v>
      </c>
      <c r="K311">
        <f t="shared" si="203"/>
        <v>1941.791428571428</v>
      </c>
      <c r="L311">
        <f t="shared" si="204"/>
        <v>1682.96639118382</v>
      </c>
      <c r="M311">
        <f t="shared" si="205"/>
        <v>170.31611879881422</v>
      </c>
      <c r="N311">
        <f t="shared" si="206"/>
        <v>196.50920028085588</v>
      </c>
      <c r="O311">
        <f t="shared" si="207"/>
        <v>7.8409977495107142E-2</v>
      </c>
      <c r="P311">
        <f t="shared" si="208"/>
        <v>2.7726887980289998</v>
      </c>
      <c r="Q311">
        <f t="shared" si="209"/>
        <v>7.7198632372272979E-2</v>
      </c>
      <c r="R311">
        <f t="shared" si="210"/>
        <v>4.8356420867435898E-2</v>
      </c>
      <c r="S311">
        <f t="shared" si="211"/>
        <v>194.43035275536556</v>
      </c>
      <c r="T311">
        <f t="shared" si="212"/>
        <v>34.688756484217855</v>
      </c>
      <c r="U311">
        <f t="shared" si="213"/>
        <v>33.472842857142858</v>
      </c>
      <c r="V311">
        <f t="shared" si="214"/>
        <v>5.1878936452753699</v>
      </c>
      <c r="W311">
        <f t="shared" si="215"/>
        <v>64.860571459224317</v>
      </c>
      <c r="X311">
        <f t="shared" si="216"/>
        <v>3.4399511958550244</v>
      </c>
      <c r="Y311">
        <f t="shared" si="217"/>
        <v>5.3036091395180005</v>
      </c>
      <c r="Z311">
        <f t="shared" si="218"/>
        <v>1.7479424494203455</v>
      </c>
      <c r="AA311">
        <f t="shared" si="219"/>
        <v>-61.420615564518862</v>
      </c>
      <c r="AB311">
        <f t="shared" si="220"/>
        <v>58.974603691482663</v>
      </c>
      <c r="AC311">
        <f t="shared" si="221"/>
        <v>4.9033130961231066</v>
      </c>
      <c r="AD311">
        <f t="shared" si="222"/>
        <v>196.88765397845245</v>
      </c>
      <c r="AE311">
        <f t="shared" si="223"/>
        <v>19.516314236816321</v>
      </c>
      <c r="AF311">
        <f t="shared" si="224"/>
        <v>1.4305839636616013</v>
      </c>
      <c r="AG311">
        <f t="shared" si="225"/>
        <v>9.9916477160235804</v>
      </c>
      <c r="AH311">
        <v>2029.0274699508921</v>
      </c>
      <c r="AI311">
        <v>2012.7104848484851</v>
      </c>
      <c r="AJ311">
        <v>1.7324729709193469</v>
      </c>
      <c r="AK311">
        <v>64.333968966541633</v>
      </c>
      <c r="AL311">
        <f t="shared" si="226"/>
        <v>1.392757722551448</v>
      </c>
      <c r="AM311">
        <v>32.714012288014288</v>
      </c>
      <c r="AN311">
        <v>33.986228484848482</v>
      </c>
      <c r="AO311">
        <v>-5.6520862209346158E-3</v>
      </c>
      <c r="AP311">
        <v>90.117840984765252</v>
      </c>
      <c r="AQ311">
        <v>11</v>
      </c>
      <c r="AR311">
        <v>2</v>
      </c>
      <c r="AS311">
        <f t="shared" si="227"/>
        <v>1</v>
      </c>
      <c r="AT311">
        <f t="shared" si="228"/>
        <v>0</v>
      </c>
      <c r="AU311">
        <f t="shared" si="229"/>
        <v>47341.442857514172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1009.5274283706555</v>
      </c>
      <c r="BI311">
        <f t="shared" si="233"/>
        <v>9.9916477160235804</v>
      </c>
      <c r="BJ311" t="e">
        <f t="shared" si="234"/>
        <v>#DIV/0!</v>
      </c>
      <c r="BK311">
        <f t="shared" si="235"/>
        <v>9.8973514094112085E-3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253</v>
      </c>
      <c r="CG311">
        <v>1000</v>
      </c>
      <c r="CH311" t="s">
        <v>414</v>
      </c>
      <c r="CI311">
        <v>1110.1500000000001</v>
      </c>
      <c r="CJ311">
        <v>1175.8634999999999</v>
      </c>
      <c r="CK311">
        <v>1152.67</v>
      </c>
      <c r="CL311">
        <v>1.3005735999999999E-4</v>
      </c>
      <c r="CM311">
        <v>6.5004835999999994E-4</v>
      </c>
      <c r="CN311">
        <v>4.7597999359999997E-2</v>
      </c>
      <c r="CO311">
        <v>5.5000000000000003E-4</v>
      </c>
      <c r="CP311">
        <f t="shared" si="246"/>
        <v>1200.025714285714</v>
      </c>
      <c r="CQ311">
        <f t="shared" si="247"/>
        <v>1009.5274283706555</v>
      </c>
      <c r="CR311">
        <f t="shared" si="248"/>
        <v>0.84125483008633029</v>
      </c>
      <c r="CS311">
        <f t="shared" si="249"/>
        <v>0.16202182206661753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1658329156.5999999</v>
      </c>
      <c r="CZ311">
        <v>1941.791428571428</v>
      </c>
      <c r="DA311">
        <v>1962.3585714285709</v>
      </c>
      <c r="DB311">
        <v>33.991628571428571</v>
      </c>
      <c r="DC311">
        <v>32.716728571428568</v>
      </c>
      <c r="DD311">
        <v>1945.4157142857141</v>
      </c>
      <c r="DE311">
        <v>33.655414285714293</v>
      </c>
      <c r="DF311">
        <v>650.38328571428576</v>
      </c>
      <c r="DG311">
        <v>101.1</v>
      </c>
      <c r="DH311">
        <v>9.9952471428571429E-2</v>
      </c>
      <c r="DI311">
        <v>33.867371428571417</v>
      </c>
      <c r="DJ311">
        <v>999.89999999999986</v>
      </c>
      <c r="DK311">
        <v>33.472842857142858</v>
      </c>
      <c r="DL311">
        <v>0</v>
      </c>
      <c r="DM311">
        <v>0</v>
      </c>
      <c r="DN311">
        <v>9032.1442857142847</v>
      </c>
      <c r="DO311">
        <v>0</v>
      </c>
      <c r="DP311">
        <v>1878.59</v>
      </c>
      <c r="DQ311">
        <v>-20.569085714285709</v>
      </c>
      <c r="DR311">
        <v>2010.1185714285709</v>
      </c>
      <c r="DS311">
        <v>2028.732857142857</v>
      </c>
      <c r="DT311">
        <v>1.274882857142857</v>
      </c>
      <c r="DU311">
        <v>1962.3585714285709</v>
      </c>
      <c r="DV311">
        <v>32.716728571428568</v>
      </c>
      <c r="DW311">
        <v>3.436552857142857</v>
      </c>
      <c r="DX311">
        <v>3.3076642857142859</v>
      </c>
      <c r="DY311">
        <v>26.3095</v>
      </c>
      <c r="DZ311">
        <v>25.66355714285714</v>
      </c>
      <c r="EA311">
        <v>1200.025714285714</v>
      </c>
      <c r="EB311">
        <v>0.95799742857142867</v>
      </c>
      <c r="EC311">
        <v>4.2002928571428573E-2</v>
      </c>
      <c r="ED311">
        <v>0</v>
      </c>
      <c r="EE311">
        <v>629.38014285714291</v>
      </c>
      <c r="EF311">
        <v>5.0001600000000002</v>
      </c>
      <c r="EG311">
        <v>9321.6742857142872</v>
      </c>
      <c r="EH311">
        <v>9515.380000000001</v>
      </c>
      <c r="EI311">
        <v>47.838999999999999</v>
      </c>
      <c r="EJ311">
        <v>50.553142857142859</v>
      </c>
      <c r="EK311">
        <v>49.125</v>
      </c>
      <c r="EL311">
        <v>48.936999999999998</v>
      </c>
      <c r="EM311">
        <v>49.58</v>
      </c>
      <c r="EN311">
        <v>1144.831428571428</v>
      </c>
      <c r="EO311">
        <v>50.194285714285719</v>
      </c>
      <c r="EP311">
        <v>0</v>
      </c>
      <c r="EQ311">
        <v>771670.20000004768</v>
      </c>
      <c r="ER311">
        <v>0</v>
      </c>
      <c r="ES311">
        <v>629.51530769230772</v>
      </c>
      <c r="ET311">
        <v>-0.70324786519147631</v>
      </c>
      <c r="EU311">
        <v>-18.075213662194681</v>
      </c>
      <c r="EV311">
        <v>9323.2284615384597</v>
      </c>
      <c r="EW311">
        <v>15</v>
      </c>
      <c r="EX311">
        <v>1658327627.5</v>
      </c>
      <c r="EY311" t="s">
        <v>416</v>
      </c>
      <c r="EZ311">
        <v>1658327627.5</v>
      </c>
      <c r="FA311">
        <v>1658327617.5</v>
      </c>
      <c r="FB311">
        <v>12</v>
      </c>
      <c r="FC311">
        <v>-0.68500000000000005</v>
      </c>
      <c r="FD311">
        <v>-0.255</v>
      </c>
      <c r="FE311">
        <v>-3.9239999999999999</v>
      </c>
      <c r="FF311">
        <v>0.28599999999999998</v>
      </c>
      <c r="FG311">
        <v>1546</v>
      </c>
      <c r="FH311">
        <v>32</v>
      </c>
      <c r="FI311">
        <v>0.03</v>
      </c>
      <c r="FJ311">
        <v>0.04</v>
      </c>
      <c r="FK311">
        <v>-20.642017500000001</v>
      </c>
      <c r="FL311">
        <v>0.29705403377115802</v>
      </c>
      <c r="FM311">
        <v>0.14617893296829751</v>
      </c>
      <c r="FN311">
        <v>1</v>
      </c>
      <c r="FO311">
        <v>629.54414705882357</v>
      </c>
      <c r="FP311">
        <v>-0.34235294192349169</v>
      </c>
      <c r="FQ311">
        <v>0.1907705940394645</v>
      </c>
      <c r="FR311">
        <v>1</v>
      </c>
      <c r="FS311">
        <v>1.2879477500000001</v>
      </c>
      <c r="FT311">
        <v>0.16133909943714789</v>
      </c>
      <c r="FU311">
        <v>3.3728434405372293E-2</v>
      </c>
      <c r="FV311">
        <v>0</v>
      </c>
      <c r="FW311">
        <v>2</v>
      </c>
      <c r="FX311">
        <v>3</v>
      </c>
      <c r="FY311" t="s">
        <v>417</v>
      </c>
      <c r="FZ311">
        <v>3.3692700000000002</v>
      </c>
      <c r="GA311">
        <v>2.8940700000000001</v>
      </c>
      <c r="GB311">
        <v>0.27290700000000001</v>
      </c>
      <c r="GC311">
        <v>0.27728900000000001</v>
      </c>
      <c r="GD311">
        <v>0.14066400000000001</v>
      </c>
      <c r="GE311">
        <v>0.13953499999999999</v>
      </c>
      <c r="GF311">
        <v>25071.3</v>
      </c>
      <c r="GG311">
        <v>21679.200000000001</v>
      </c>
      <c r="GH311">
        <v>30848.1</v>
      </c>
      <c r="GI311">
        <v>27984.3</v>
      </c>
      <c r="GJ311">
        <v>34929.599999999999</v>
      </c>
      <c r="GK311">
        <v>33978</v>
      </c>
      <c r="GL311">
        <v>40212.699999999997</v>
      </c>
      <c r="GM311">
        <v>39005.4</v>
      </c>
      <c r="GN311">
        <v>2.3116500000000002</v>
      </c>
      <c r="GO311">
        <v>1.5647</v>
      </c>
      <c r="GP311">
        <v>0</v>
      </c>
      <c r="GQ311">
        <v>3.4850100000000002E-2</v>
      </c>
      <c r="GR311">
        <v>999.9</v>
      </c>
      <c r="GS311">
        <v>32.907600000000002</v>
      </c>
      <c r="GT311">
        <v>57.4</v>
      </c>
      <c r="GU311">
        <v>40.4</v>
      </c>
      <c r="GV311">
        <v>42.999600000000001</v>
      </c>
      <c r="GW311">
        <v>49.992899999999999</v>
      </c>
      <c r="GX311">
        <v>41.201900000000002</v>
      </c>
      <c r="GY311">
        <v>1</v>
      </c>
      <c r="GZ311">
        <v>0.65574699999999997</v>
      </c>
      <c r="HA311">
        <v>1.6962200000000001</v>
      </c>
      <c r="HB311">
        <v>20.1998</v>
      </c>
      <c r="HC311">
        <v>5.2132500000000004</v>
      </c>
      <c r="HD311">
        <v>11.974</v>
      </c>
      <c r="HE311">
        <v>4.9901499999999999</v>
      </c>
      <c r="HF311">
        <v>3.2925</v>
      </c>
      <c r="HG311">
        <v>8398</v>
      </c>
      <c r="HH311">
        <v>9999</v>
      </c>
      <c r="HI311">
        <v>9999</v>
      </c>
      <c r="HJ311">
        <v>971.3</v>
      </c>
      <c r="HK311">
        <v>4.9712800000000001</v>
      </c>
      <c r="HL311">
        <v>1.87439</v>
      </c>
      <c r="HM311">
        <v>1.87073</v>
      </c>
      <c r="HN311">
        <v>1.87042</v>
      </c>
      <c r="HO311">
        <v>1.8749100000000001</v>
      </c>
      <c r="HP311">
        <v>1.87164</v>
      </c>
      <c r="HQ311">
        <v>1.86713</v>
      </c>
      <c r="HR311">
        <v>1.87805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-3.62</v>
      </c>
      <c r="IG311">
        <v>0.33600000000000002</v>
      </c>
      <c r="IH311">
        <v>-2.1003025613674828</v>
      </c>
      <c r="II311">
        <v>1.7196870422270779E-5</v>
      </c>
      <c r="IJ311">
        <v>-2.1741833173098589E-6</v>
      </c>
      <c r="IK311">
        <v>9.0595066644434051E-10</v>
      </c>
      <c r="IL311">
        <v>-0.3055493333670728</v>
      </c>
      <c r="IM311">
        <v>-1.2435942757381079E-3</v>
      </c>
      <c r="IN311">
        <v>8.3241555849602686E-4</v>
      </c>
      <c r="IO311">
        <v>-6.8006265696850886E-6</v>
      </c>
      <c r="IP311">
        <v>17</v>
      </c>
      <c r="IQ311">
        <v>2050</v>
      </c>
      <c r="IR311">
        <v>3</v>
      </c>
      <c r="IS311">
        <v>34</v>
      </c>
      <c r="IT311">
        <v>25.5</v>
      </c>
      <c r="IU311">
        <v>25.7</v>
      </c>
      <c r="IV311">
        <v>3.72559</v>
      </c>
      <c r="IW311">
        <v>2.5415000000000001</v>
      </c>
      <c r="IX311">
        <v>1.49902</v>
      </c>
      <c r="IY311">
        <v>2.2802699999999998</v>
      </c>
      <c r="IZ311">
        <v>1.69678</v>
      </c>
      <c r="JA311">
        <v>2.2412100000000001</v>
      </c>
      <c r="JB311">
        <v>44.950400000000002</v>
      </c>
      <c r="JC311">
        <v>13.2477</v>
      </c>
      <c r="JD311">
        <v>18</v>
      </c>
      <c r="JE311">
        <v>697.83799999999997</v>
      </c>
      <c r="JF311">
        <v>284.34500000000003</v>
      </c>
      <c r="JG311">
        <v>29.9984</v>
      </c>
      <c r="JH311">
        <v>35.780099999999997</v>
      </c>
      <c r="JI311">
        <v>30.0002</v>
      </c>
      <c r="JJ311">
        <v>35.538899999999998</v>
      </c>
      <c r="JK311">
        <v>35.533099999999997</v>
      </c>
      <c r="JL311">
        <v>74.620500000000007</v>
      </c>
      <c r="JM311">
        <v>28.7773</v>
      </c>
      <c r="JN311">
        <v>34.877600000000001</v>
      </c>
      <c r="JO311">
        <v>30</v>
      </c>
      <c r="JP311">
        <v>1973.83</v>
      </c>
      <c r="JQ311">
        <v>32.795699999999997</v>
      </c>
      <c r="JR311">
        <v>98.308899999999994</v>
      </c>
      <c r="JS311">
        <v>98.234200000000001</v>
      </c>
    </row>
    <row r="312" spans="1:279" x14ac:dyDescent="0.2">
      <c r="A312">
        <v>297</v>
      </c>
      <c r="B312">
        <v>1658329162.5999999</v>
      </c>
      <c r="C312">
        <v>1181.5</v>
      </c>
      <c r="D312" t="s">
        <v>1014</v>
      </c>
      <c r="E312" t="s">
        <v>1015</v>
      </c>
      <c r="F312">
        <v>4</v>
      </c>
      <c r="G312">
        <v>1658329160.2874999</v>
      </c>
      <c r="H312">
        <f t="shared" si="200"/>
        <v>1.4050436737133071E-3</v>
      </c>
      <c r="I312">
        <f t="shared" si="201"/>
        <v>1.405043673713307</v>
      </c>
      <c r="J312">
        <f t="shared" si="202"/>
        <v>9.9045852110338828</v>
      </c>
      <c r="K312">
        <f t="shared" si="203"/>
        <v>1947.9662499999999</v>
      </c>
      <c r="L312">
        <f t="shared" si="204"/>
        <v>1692.3356770594062</v>
      </c>
      <c r="M312">
        <f t="shared" si="205"/>
        <v>171.26315520985381</v>
      </c>
      <c r="N312">
        <f t="shared" si="206"/>
        <v>197.13278561673673</v>
      </c>
      <c r="O312">
        <f t="shared" si="207"/>
        <v>7.9058103220621526E-2</v>
      </c>
      <c r="P312">
        <f t="shared" si="208"/>
        <v>2.7690992907122549</v>
      </c>
      <c r="Q312">
        <f t="shared" si="209"/>
        <v>7.7825250007157259E-2</v>
      </c>
      <c r="R312">
        <f t="shared" si="210"/>
        <v>4.8749946707041594E-2</v>
      </c>
      <c r="S312">
        <f t="shared" si="211"/>
        <v>194.4192784166255</v>
      </c>
      <c r="T312">
        <f t="shared" si="212"/>
        <v>34.687898491618405</v>
      </c>
      <c r="U312">
        <f t="shared" si="213"/>
        <v>33.474374999999988</v>
      </c>
      <c r="V312">
        <f t="shared" si="214"/>
        <v>5.188338740944376</v>
      </c>
      <c r="W312">
        <f t="shared" si="215"/>
        <v>64.840395036030415</v>
      </c>
      <c r="X312">
        <f t="shared" si="216"/>
        <v>3.4391842250425153</v>
      </c>
      <c r="Y312">
        <f t="shared" si="217"/>
        <v>5.3040766070771692</v>
      </c>
      <c r="Z312">
        <f t="shared" si="218"/>
        <v>1.7491545159018607</v>
      </c>
      <c r="AA312">
        <f t="shared" si="219"/>
        <v>-61.962426010756843</v>
      </c>
      <c r="AB312">
        <f t="shared" si="220"/>
        <v>58.905186715140417</v>
      </c>
      <c r="AC312">
        <f t="shared" si="221"/>
        <v>4.9039647384848131</v>
      </c>
      <c r="AD312">
        <f t="shared" si="222"/>
        <v>196.26600385949388</v>
      </c>
      <c r="AE312">
        <f t="shared" si="223"/>
        <v>19.603992424733789</v>
      </c>
      <c r="AF312">
        <f t="shared" si="224"/>
        <v>1.405657399980464</v>
      </c>
      <c r="AG312">
        <f t="shared" si="225"/>
        <v>9.9045852110338828</v>
      </c>
      <c r="AH312">
        <v>2036.043386226286</v>
      </c>
      <c r="AI312">
        <v>2019.686666666666</v>
      </c>
      <c r="AJ312">
        <v>1.763823057491217</v>
      </c>
      <c r="AK312">
        <v>64.333968966541633</v>
      </c>
      <c r="AL312">
        <f t="shared" si="226"/>
        <v>1.405043673713307</v>
      </c>
      <c r="AM312">
        <v>32.728443159941762</v>
      </c>
      <c r="AN312">
        <v>33.983224848484852</v>
      </c>
      <c r="AO312">
        <v>-4.810104481821847E-4</v>
      </c>
      <c r="AP312">
        <v>90.117840984765252</v>
      </c>
      <c r="AQ312">
        <v>11</v>
      </c>
      <c r="AR312">
        <v>2</v>
      </c>
      <c r="AS312">
        <f t="shared" si="227"/>
        <v>1</v>
      </c>
      <c r="AT312">
        <f t="shared" si="228"/>
        <v>0</v>
      </c>
      <c r="AU312">
        <f t="shared" si="229"/>
        <v>47242.674863812266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1009.4709779360753</v>
      </c>
      <c r="BI312">
        <f t="shared" si="233"/>
        <v>9.9045852110338828</v>
      </c>
      <c r="BJ312" t="e">
        <f t="shared" si="234"/>
        <v>#DIV/0!</v>
      </c>
      <c r="BK312">
        <f t="shared" si="235"/>
        <v>9.8116592032040477E-3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253</v>
      </c>
      <c r="CG312">
        <v>1000</v>
      </c>
      <c r="CH312" t="s">
        <v>414</v>
      </c>
      <c r="CI312">
        <v>1110.1500000000001</v>
      </c>
      <c r="CJ312">
        <v>1175.8634999999999</v>
      </c>
      <c r="CK312">
        <v>1152.67</v>
      </c>
      <c r="CL312">
        <v>1.3005735999999999E-4</v>
      </c>
      <c r="CM312">
        <v>6.5004835999999994E-4</v>
      </c>
      <c r="CN312">
        <v>4.7597999359999997E-2</v>
      </c>
      <c r="CO312">
        <v>5.5000000000000003E-4</v>
      </c>
      <c r="CP312">
        <f t="shared" si="246"/>
        <v>1199.95875</v>
      </c>
      <c r="CQ312">
        <f t="shared" si="247"/>
        <v>1009.4709779360753</v>
      </c>
      <c r="CR312">
        <f t="shared" si="248"/>
        <v>0.841254733078179</v>
      </c>
      <c r="CS312">
        <f t="shared" si="249"/>
        <v>0.16202163484088558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1658329160.2874999</v>
      </c>
      <c r="CZ312">
        <v>1947.9662499999999</v>
      </c>
      <c r="DA312">
        <v>1968.5775000000001</v>
      </c>
      <c r="DB312">
        <v>33.984274999999997</v>
      </c>
      <c r="DC312">
        <v>32.731587500000003</v>
      </c>
      <c r="DD312">
        <v>1951.5787499999999</v>
      </c>
      <c r="DE312">
        <v>33.648287500000002</v>
      </c>
      <c r="DF312">
        <v>650.38750000000005</v>
      </c>
      <c r="DG312">
        <v>101.099125</v>
      </c>
      <c r="DH312">
        <v>0.10015687500000001</v>
      </c>
      <c r="DI312">
        <v>33.868949999999998</v>
      </c>
      <c r="DJ312">
        <v>999.9</v>
      </c>
      <c r="DK312">
        <v>33.474374999999988</v>
      </c>
      <c r="DL312">
        <v>0</v>
      </c>
      <c r="DM312">
        <v>0</v>
      </c>
      <c r="DN312">
        <v>9013.125</v>
      </c>
      <c r="DO312">
        <v>0</v>
      </c>
      <c r="DP312">
        <v>1878.7249999999999</v>
      </c>
      <c r="DQ312">
        <v>-20.61355</v>
      </c>
      <c r="DR312">
        <v>2016.4949999999999</v>
      </c>
      <c r="DS312">
        <v>2035.1949999999999</v>
      </c>
      <c r="DT312">
        <v>1.25271</v>
      </c>
      <c r="DU312">
        <v>1968.5775000000001</v>
      </c>
      <c r="DV312">
        <v>32.731587500000003</v>
      </c>
      <c r="DW312">
        <v>3.4357799999999998</v>
      </c>
      <c r="DX312">
        <v>3.3091325</v>
      </c>
      <c r="DY312">
        <v>26.305687500000001</v>
      </c>
      <c r="DZ312">
        <v>25.671037500000001</v>
      </c>
      <c r="EA312">
        <v>1199.95875</v>
      </c>
      <c r="EB312">
        <v>0.95799925000000008</v>
      </c>
      <c r="EC312">
        <v>4.2001062500000012E-2</v>
      </c>
      <c r="ED312">
        <v>0</v>
      </c>
      <c r="EE312">
        <v>629.46450000000004</v>
      </c>
      <c r="EF312">
        <v>5.0001600000000002</v>
      </c>
      <c r="EG312">
        <v>9322.3912500000006</v>
      </c>
      <c r="EH312">
        <v>9514.82</v>
      </c>
      <c r="EI312">
        <v>47.867125000000001</v>
      </c>
      <c r="EJ312">
        <v>50.538749999999993</v>
      </c>
      <c r="EK312">
        <v>49.109250000000003</v>
      </c>
      <c r="EL312">
        <v>48.936999999999998</v>
      </c>
      <c r="EM312">
        <v>49.561999999999998</v>
      </c>
      <c r="EN312">
        <v>1144.76875</v>
      </c>
      <c r="EO312">
        <v>50.1875</v>
      </c>
      <c r="EP312">
        <v>0</v>
      </c>
      <c r="EQ312">
        <v>771673.79999995232</v>
      </c>
      <c r="ER312">
        <v>0</v>
      </c>
      <c r="ES312">
        <v>629.50265384615386</v>
      </c>
      <c r="ET312">
        <v>-0.65651283138082772</v>
      </c>
      <c r="EU312">
        <v>-5.3969231004524696</v>
      </c>
      <c r="EV312">
        <v>9322.7776923076926</v>
      </c>
      <c r="EW312">
        <v>15</v>
      </c>
      <c r="EX312">
        <v>1658327627.5</v>
      </c>
      <c r="EY312" t="s">
        <v>416</v>
      </c>
      <c r="EZ312">
        <v>1658327627.5</v>
      </c>
      <c r="FA312">
        <v>1658327617.5</v>
      </c>
      <c r="FB312">
        <v>12</v>
      </c>
      <c r="FC312">
        <v>-0.68500000000000005</v>
      </c>
      <c r="FD312">
        <v>-0.255</v>
      </c>
      <c r="FE312">
        <v>-3.9239999999999999</v>
      </c>
      <c r="FF312">
        <v>0.28599999999999998</v>
      </c>
      <c r="FG312">
        <v>1546</v>
      </c>
      <c r="FH312">
        <v>32</v>
      </c>
      <c r="FI312">
        <v>0.03</v>
      </c>
      <c r="FJ312">
        <v>0.04</v>
      </c>
      <c r="FK312">
        <v>-20.643017499999999</v>
      </c>
      <c r="FL312">
        <v>1.0102615384615721</v>
      </c>
      <c r="FM312">
        <v>0.14200302265708981</v>
      </c>
      <c r="FN312">
        <v>0</v>
      </c>
      <c r="FO312">
        <v>629.51826470588242</v>
      </c>
      <c r="FP312">
        <v>-0.1915508041148167</v>
      </c>
      <c r="FQ312">
        <v>0.18472321246912121</v>
      </c>
      <c r="FR312">
        <v>1</v>
      </c>
      <c r="FS312">
        <v>1.29100675</v>
      </c>
      <c r="FT312">
        <v>-0.12297782363977811</v>
      </c>
      <c r="FU312">
        <v>3.010007536431597E-2</v>
      </c>
      <c r="FV312">
        <v>0</v>
      </c>
      <c r="FW312">
        <v>1</v>
      </c>
      <c r="FX312">
        <v>3</v>
      </c>
      <c r="FY312" t="s">
        <v>425</v>
      </c>
      <c r="FZ312">
        <v>3.3693900000000001</v>
      </c>
      <c r="GA312">
        <v>2.8938600000000001</v>
      </c>
      <c r="GB312">
        <v>0.273449</v>
      </c>
      <c r="GC312">
        <v>0.27784399999999998</v>
      </c>
      <c r="GD312">
        <v>0.140654</v>
      </c>
      <c r="GE312">
        <v>0.139594</v>
      </c>
      <c r="GF312">
        <v>25052.400000000001</v>
      </c>
      <c r="GG312">
        <v>21662.1</v>
      </c>
      <c r="GH312">
        <v>30848.1</v>
      </c>
      <c r="GI312">
        <v>27983.9</v>
      </c>
      <c r="GJ312">
        <v>34929.9</v>
      </c>
      <c r="GK312">
        <v>33975.199999999997</v>
      </c>
      <c r="GL312">
        <v>40212.5</v>
      </c>
      <c r="GM312">
        <v>39004.800000000003</v>
      </c>
      <c r="GN312">
        <v>2.3117700000000001</v>
      </c>
      <c r="GO312">
        <v>1.5648</v>
      </c>
      <c r="GP312">
        <v>0</v>
      </c>
      <c r="GQ312">
        <v>3.5270999999999997E-2</v>
      </c>
      <c r="GR312">
        <v>999.9</v>
      </c>
      <c r="GS312">
        <v>32.904000000000003</v>
      </c>
      <c r="GT312">
        <v>57.3</v>
      </c>
      <c r="GU312">
        <v>40.5</v>
      </c>
      <c r="GV312">
        <v>43.1526</v>
      </c>
      <c r="GW312">
        <v>49.902900000000002</v>
      </c>
      <c r="GX312">
        <v>40.845399999999998</v>
      </c>
      <c r="GY312">
        <v>1</v>
      </c>
      <c r="GZ312">
        <v>0.65584900000000002</v>
      </c>
      <c r="HA312">
        <v>1.6913199999999999</v>
      </c>
      <c r="HB312">
        <v>20.200099999999999</v>
      </c>
      <c r="HC312">
        <v>5.2127999999999997</v>
      </c>
      <c r="HD312">
        <v>11.974</v>
      </c>
      <c r="HE312">
        <v>4.9899500000000003</v>
      </c>
      <c r="HF312">
        <v>3.2925</v>
      </c>
      <c r="HG312">
        <v>8398</v>
      </c>
      <c r="HH312">
        <v>9999</v>
      </c>
      <c r="HI312">
        <v>9999</v>
      </c>
      <c r="HJ312">
        <v>971.3</v>
      </c>
      <c r="HK312">
        <v>4.9712899999999998</v>
      </c>
      <c r="HL312">
        <v>1.87439</v>
      </c>
      <c r="HM312">
        <v>1.87073</v>
      </c>
      <c r="HN312">
        <v>1.87042</v>
      </c>
      <c r="HO312">
        <v>1.8749</v>
      </c>
      <c r="HP312">
        <v>1.87164</v>
      </c>
      <c r="HQ312">
        <v>1.8671199999999999</v>
      </c>
      <c r="HR312">
        <v>1.87805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-3.6</v>
      </c>
      <c r="IG312">
        <v>0.33589999999999998</v>
      </c>
      <c r="IH312">
        <v>-2.1003025613674828</v>
      </c>
      <c r="II312">
        <v>1.7196870422270779E-5</v>
      </c>
      <c r="IJ312">
        <v>-2.1741833173098589E-6</v>
      </c>
      <c r="IK312">
        <v>9.0595066644434051E-10</v>
      </c>
      <c r="IL312">
        <v>-0.3055493333670728</v>
      </c>
      <c r="IM312">
        <v>-1.2435942757381079E-3</v>
      </c>
      <c r="IN312">
        <v>8.3241555849602686E-4</v>
      </c>
      <c r="IO312">
        <v>-6.8006265696850886E-6</v>
      </c>
      <c r="IP312">
        <v>17</v>
      </c>
      <c r="IQ312">
        <v>2050</v>
      </c>
      <c r="IR312">
        <v>3</v>
      </c>
      <c r="IS312">
        <v>34</v>
      </c>
      <c r="IT312">
        <v>25.6</v>
      </c>
      <c r="IU312">
        <v>25.8</v>
      </c>
      <c r="IV312">
        <v>3.7341299999999999</v>
      </c>
      <c r="IW312">
        <v>2.52197</v>
      </c>
      <c r="IX312">
        <v>1.49902</v>
      </c>
      <c r="IY312">
        <v>2.2802699999999998</v>
      </c>
      <c r="IZ312">
        <v>1.69678</v>
      </c>
      <c r="JA312">
        <v>2.4218799999999998</v>
      </c>
      <c r="JB312">
        <v>44.950400000000002</v>
      </c>
      <c r="JC312">
        <v>13.2827</v>
      </c>
      <c r="JD312">
        <v>18</v>
      </c>
      <c r="JE312">
        <v>697.94100000000003</v>
      </c>
      <c r="JF312">
        <v>284.40300000000002</v>
      </c>
      <c r="JG312">
        <v>29.9986</v>
      </c>
      <c r="JH312">
        <v>35.780099999999997</v>
      </c>
      <c r="JI312">
        <v>30.0002</v>
      </c>
      <c r="JJ312">
        <v>35.538899999999998</v>
      </c>
      <c r="JK312">
        <v>35.5351</v>
      </c>
      <c r="JL312">
        <v>74.820099999999996</v>
      </c>
      <c r="JM312">
        <v>28.7773</v>
      </c>
      <c r="JN312">
        <v>34.502200000000002</v>
      </c>
      <c r="JO312">
        <v>30</v>
      </c>
      <c r="JP312">
        <v>1980.53</v>
      </c>
      <c r="JQ312">
        <v>32.814300000000003</v>
      </c>
      <c r="JR312">
        <v>98.308599999999998</v>
      </c>
      <c r="JS312">
        <v>98.232799999999997</v>
      </c>
    </row>
    <row r="313" spans="1:279" x14ac:dyDescent="0.2">
      <c r="A313">
        <v>298</v>
      </c>
      <c r="B313">
        <v>1658329166.5999999</v>
      </c>
      <c r="C313">
        <v>1185.5</v>
      </c>
      <c r="D313" t="s">
        <v>1016</v>
      </c>
      <c r="E313" t="s">
        <v>1017</v>
      </c>
      <c r="F313">
        <v>4</v>
      </c>
      <c r="G313">
        <v>1658329164.5999999</v>
      </c>
      <c r="H313">
        <f t="shared" si="200"/>
        <v>1.3807303710706641E-3</v>
      </c>
      <c r="I313">
        <f t="shared" si="201"/>
        <v>1.3807303710706642</v>
      </c>
      <c r="J313">
        <f t="shared" si="202"/>
        <v>9.7848289666603154</v>
      </c>
      <c r="K313">
        <f t="shared" si="203"/>
        <v>1955.247142857143</v>
      </c>
      <c r="L313">
        <f t="shared" si="204"/>
        <v>1698.2871596458845</v>
      </c>
      <c r="M313">
        <f t="shared" si="205"/>
        <v>171.86564041932806</v>
      </c>
      <c r="N313">
        <f t="shared" si="206"/>
        <v>197.86983636811641</v>
      </c>
      <c r="O313">
        <f t="shared" si="207"/>
        <v>7.7652561620283334E-2</v>
      </c>
      <c r="P313">
        <f t="shared" si="208"/>
        <v>2.7708023064550589</v>
      </c>
      <c r="Q313">
        <f t="shared" si="209"/>
        <v>7.6463519045686504E-2</v>
      </c>
      <c r="R313">
        <f t="shared" si="210"/>
        <v>4.7895013454874444E-2</v>
      </c>
      <c r="S313">
        <f t="shared" si="211"/>
        <v>194.42181389825029</v>
      </c>
      <c r="T313">
        <f t="shared" si="212"/>
        <v>34.700178386369032</v>
      </c>
      <c r="U313">
        <f t="shared" si="213"/>
        <v>33.474828571428567</v>
      </c>
      <c r="V313">
        <f t="shared" si="214"/>
        <v>5.1884705122348347</v>
      </c>
      <c r="W313">
        <f t="shared" si="215"/>
        <v>64.814243931564846</v>
      </c>
      <c r="X313">
        <f t="shared" si="216"/>
        <v>3.438969553143695</v>
      </c>
      <c r="Y313">
        <f t="shared" si="217"/>
        <v>5.3058854729136167</v>
      </c>
      <c r="Z313">
        <f t="shared" si="218"/>
        <v>1.7495009590911397</v>
      </c>
      <c r="AA313">
        <f t="shared" si="219"/>
        <v>-60.89020936421629</v>
      </c>
      <c r="AB313">
        <f t="shared" si="220"/>
        <v>59.785941462572339</v>
      </c>
      <c r="AC313">
        <f t="shared" si="221"/>
        <v>4.974389682163058</v>
      </c>
      <c r="AD313">
        <f t="shared" si="222"/>
        <v>198.29193567876939</v>
      </c>
      <c r="AE313">
        <f t="shared" si="223"/>
        <v>19.35290028187859</v>
      </c>
      <c r="AF313">
        <f t="shared" si="224"/>
        <v>1.3787385973189004</v>
      </c>
      <c r="AG313">
        <f t="shared" si="225"/>
        <v>9.7848289666603154</v>
      </c>
      <c r="AH313">
        <v>2042.7004778898399</v>
      </c>
      <c r="AI313">
        <v>2026.612606060607</v>
      </c>
      <c r="AJ313">
        <v>1.724139094950691</v>
      </c>
      <c r="AK313">
        <v>64.333968966541633</v>
      </c>
      <c r="AL313">
        <f t="shared" si="226"/>
        <v>1.3807303710706642</v>
      </c>
      <c r="AM313">
        <v>32.751212742821998</v>
      </c>
      <c r="AN313">
        <v>33.983260606060597</v>
      </c>
      <c r="AO313">
        <v>-2.7642872512233328E-4</v>
      </c>
      <c r="AP313">
        <v>90.117840984765252</v>
      </c>
      <c r="AQ313">
        <v>11</v>
      </c>
      <c r="AR313">
        <v>2</v>
      </c>
      <c r="AS313">
        <f t="shared" si="227"/>
        <v>1</v>
      </c>
      <c r="AT313">
        <f t="shared" si="228"/>
        <v>0</v>
      </c>
      <c r="AU313">
        <f t="shared" si="229"/>
        <v>47288.469854338073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1009.4840569420986</v>
      </c>
      <c r="BI313">
        <f t="shared" si="233"/>
        <v>9.7848289666603154</v>
      </c>
      <c r="BJ313" t="e">
        <f t="shared" si="234"/>
        <v>#DIV/0!</v>
      </c>
      <c r="BK313">
        <f t="shared" si="235"/>
        <v>9.6929009421904602E-3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253</v>
      </c>
      <c r="CG313">
        <v>1000</v>
      </c>
      <c r="CH313" t="s">
        <v>414</v>
      </c>
      <c r="CI313">
        <v>1110.1500000000001</v>
      </c>
      <c r="CJ313">
        <v>1175.8634999999999</v>
      </c>
      <c r="CK313">
        <v>1152.67</v>
      </c>
      <c r="CL313">
        <v>1.3005735999999999E-4</v>
      </c>
      <c r="CM313">
        <v>6.5004835999999994E-4</v>
      </c>
      <c r="CN313">
        <v>4.7597999359999997E-2</v>
      </c>
      <c r="CO313">
        <v>5.5000000000000003E-4</v>
      </c>
      <c r="CP313">
        <f t="shared" si="246"/>
        <v>1199.974285714286</v>
      </c>
      <c r="CQ313">
        <f t="shared" si="247"/>
        <v>1009.4840569420986</v>
      </c>
      <c r="CR313">
        <f t="shared" si="248"/>
        <v>0.84125474100572262</v>
      </c>
      <c r="CS313">
        <f t="shared" si="249"/>
        <v>0.16202165014104489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1658329164.5999999</v>
      </c>
      <c r="CZ313">
        <v>1955.247142857143</v>
      </c>
      <c r="DA313">
        <v>1975.588571428571</v>
      </c>
      <c r="DB313">
        <v>33.982114285714282</v>
      </c>
      <c r="DC313">
        <v>32.753357142857148</v>
      </c>
      <c r="DD313">
        <v>1958.8471428571429</v>
      </c>
      <c r="DE313">
        <v>33.646142857142863</v>
      </c>
      <c r="DF313">
        <v>650.35771428571422</v>
      </c>
      <c r="DG313">
        <v>101.09957142857149</v>
      </c>
      <c r="DH313">
        <v>9.9827885714285719E-2</v>
      </c>
      <c r="DI313">
        <v>33.875057142857138</v>
      </c>
      <c r="DJ313">
        <v>999.89999999999986</v>
      </c>
      <c r="DK313">
        <v>33.474828571428567</v>
      </c>
      <c r="DL313">
        <v>0</v>
      </c>
      <c r="DM313">
        <v>0</v>
      </c>
      <c r="DN313">
        <v>9022.1428571428569</v>
      </c>
      <c r="DO313">
        <v>0</v>
      </c>
      <c r="DP313">
        <v>1879.6985714285711</v>
      </c>
      <c r="DQ313">
        <v>-20.34138571428571</v>
      </c>
      <c r="DR313">
        <v>2024.027142857143</v>
      </c>
      <c r="DS313">
        <v>2042.485714285714</v>
      </c>
      <c r="DT313">
        <v>1.22875</v>
      </c>
      <c r="DU313">
        <v>1975.588571428571</v>
      </c>
      <c r="DV313">
        <v>32.753357142857148</v>
      </c>
      <c r="DW313">
        <v>3.435574285714285</v>
      </c>
      <c r="DX313">
        <v>3.3113485714285709</v>
      </c>
      <c r="DY313">
        <v>26.304671428571432</v>
      </c>
      <c r="DZ313">
        <v>25.68234285714286</v>
      </c>
      <c r="EA313">
        <v>1199.974285714286</v>
      </c>
      <c r="EB313">
        <v>0.95800099999999999</v>
      </c>
      <c r="EC313">
        <v>4.1999342857142852E-2</v>
      </c>
      <c r="ED313">
        <v>0</v>
      </c>
      <c r="EE313">
        <v>629.48099999999988</v>
      </c>
      <c r="EF313">
        <v>5.0001600000000002</v>
      </c>
      <c r="EG313">
        <v>9322.3985714285718</v>
      </c>
      <c r="EH313">
        <v>9514.9685714285715</v>
      </c>
      <c r="EI313">
        <v>47.830000000000013</v>
      </c>
      <c r="EJ313">
        <v>50.544285714285706</v>
      </c>
      <c r="EK313">
        <v>49.098000000000013</v>
      </c>
      <c r="EL313">
        <v>48.936999999999998</v>
      </c>
      <c r="EM313">
        <v>49.561999999999998</v>
      </c>
      <c r="EN313">
        <v>1144.785714285714</v>
      </c>
      <c r="EO313">
        <v>50.188571428571443</v>
      </c>
      <c r="EP313">
        <v>0</v>
      </c>
      <c r="EQ313">
        <v>771678</v>
      </c>
      <c r="ER313">
        <v>0</v>
      </c>
      <c r="ES313">
        <v>629.43744000000004</v>
      </c>
      <c r="ET313">
        <v>-0.66453847416812983</v>
      </c>
      <c r="EU313">
        <v>2.720769143030314</v>
      </c>
      <c r="EV313">
        <v>9322.4484000000011</v>
      </c>
      <c r="EW313">
        <v>15</v>
      </c>
      <c r="EX313">
        <v>1658327627.5</v>
      </c>
      <c r="EY313" t="s">
        <v>416</v>
      </c>
      <c r="EZ313">
        <v>1658327627.5</v>
      </c>
      <c r="FA313">
        <v>1658327617.5</v>
      </c>
      <c r="FB313">
        <v>12</v>
      </c>
      <c r="FC313">
        <v>-0.68500000000000005</v>
      </c>
      <c r="FD313">
        <v>-0.255</v>
      </c>
      <c r="FE313">
        <v>-3.9239999999999999</v>
      </c>
      <c r="FF313">
        <v>0.28599999999999998</v>
      </c>
      <c r="FG313">
        <v>1546</v>
      </c>
      <c r="FH313">
        <v>32</v>
      </c>
      <c r="FI313">
        <v>0.03</v>
      </c>
      <c r="FJ313">
        <v>0.04</v>
      </c>
      <c r="FK313">
        <v>-20.572847500000002</v>
      </c>
      <c r="FL313">
        <v>0.68115534709197467</v>
      </c>
      <c r="FM313">
        <v>0.14035949377847581</v>
      </c>
      <c r="FN313">
        <v>0</v>
      </c>
      <c r="FO313">
        <v>629.50785294117634</v>
      </c>
      <c r="FP313">
        <v>-0.29773873647624383</v>
      </c>
      <c r="FQ313">
        <v>0.19756951603883721</v>
      </c>
      <c r="FR313">
        <v>1</v>
      </c>
      <c r="FS313">
        <v>1.2830035</v>
      </c>
      <c r="FT313">
        <v>-0.37331819887430079</v>
      </c>
      <c r="FU313">
        <v>3.6175516136608223E-2</v>
      </c>
      <c r="FV313">
        <v>0</v>
      </c>
      <c r="FW313">
        <v>1</v>
      </c>
      <c r="FX313">
        <v>3</v>
      </c>
      <c r="FY313" t="s">
        <v>425</v>
      </c>
      <c r="FZ313">
        <v>3.3692700000000002</v>
      </c>
      <c r="GA313">
        <v>2.89385</v>
      </c>
      <c r="GB313">
        <v>0.27399000000000001</v>
      </c>
      <c r="GC313">
        <v>0.27836300000000003</v>
      </c>
      <c r="GD313">
        <v>0.14066200000000001</v>
      </c>
      <c r="GE313">
        <v>0.13963</v>
      </c>
      <c r="GF313">
        <v>25033.7</v>
      </c>
      <c r="GG313">
        <v>21646.3</v>
      </c>
      <c r="GH313">
        <v>30848.3</v>
      </c>
      <c r="GI313">
        <v>27983.7</v>
      </c>
      <c r="GJ313">
        <v>34930.1</v>
      </c>
      <c r="GK313">
        <v>33973.300000000003</v>
      </c>
      <c r="GL313">
        <v>40213.1</v>
      </c>
      <c r="GM313">
        <v>39004.300000000003</v>
      </c>
      <c r="GN313">
        <v>2.31168</v>
      </c>
      <c r="GO313">
        <v>1.56463</v>
      </c>
      <c r="GP313">
        <v>0</v>
      </c>
      <c r="GQ313">
        <v>3.5062400000000001E-2</v>
      </c>
      <c r="GR313">
        <v>999.9</v>
      </c>
      <c r="GS313">
        <v>32.904699999999998</v>
      </c>
      <c r="GT313">
        <v>57.3</v>
      </c>
      <c r="GU313">
        <v>40.5</v>
      </c>
      <c r="GV313">
        <v>43.152099999999997</v>
      </c>
      <c r="GW313">
        <v>49.632899999999999</v>
      </c>
      <c r="GX313">
        <v>40.873399999999997</v>
      </c>
      <c r="GY313">
        <v>1</v>
      </c>
      <c r="GZ313">
        <v>0.65591500000000003</v>
      </c>
      <c r="HA313">
        <v>1.69018</v>
      </c>
      <c r="HB313">
        <v>20.200199999999999</v>
      </c>
      <c r="HC313">
        <v>5.2141500000000001</v>
      </c>
      <c r="HD313">
        <v>11.974</v>
      </c>
      <c r="HE313">
        <v>4.9903500000000003</v>
      </c>
      <c r="HF313">
        <v>3.2924799999999999</v>
      </c>
      <c r="HG313">
        <v>8398.2000000000007</v>
      </c>
      <c r="HH313">
        <v>9999</v>
      </c>
      <c r="HI313">
        <v>9999</v>
      </c>
      <c r="HJ313">
        <v>971.3</v>
      </c>
      <c r="HK313">
        <v>4.9712800000000001</v>
      </c>
      <c r="HL313">
        <v>1.87439</v>
      </c>
      <c r="HM313">
        <v>1.87073</v>
      </c>
      <c r="HN313">
        <v>1.87042</v>
      </c>
      <c r="HO313">
        <v>1.8749100000000001</v>
      </c>
      <c r="HP313">
        <v>1.87164</v>
      </c>
      <c r="HQ313">
        <v>1.8671199999999999</v>
      </c>
      <c r="HR313">
        <v>1.87805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-3.59</v>
      </c>
      <c r="IG313">
        <v>0.33600000000000002</v>
      </c>
      <c r="IH313">
        <v>-2.1003025613674828</v>
      </c>
      <c r="II313">
        <v>1.7196870422270779E-5</v>
      </c>
      <c r="IJ313">
        <v>-2.1741833173098589E-6</v>
      </c>
      <c r="IK313">
        <v>9.0595066644434051E-10</v>
      </c>
      <c r="IL313">
        <v>-0.3055493333670728</v>
      </c>
      <c r="IM313">
        <v>-1.2435942757381079E-3</v>
      </c>
      <c r="IN313">
        <v>8.3241555849602686E-4</v>
      </c>
      <c r="IO313">
        <v>-6.8006265696850886E-6</v>
      </c>
      <c r="IP313">
        <v>17</v>
      </c>
      <c r="IQ313">
        <v>2050</v>
      </c>
      <c r="IR313">
        <v>3</v>
      </c>
      <c r="IS313">
        <v>34</v>
      </c>
      <c r="IT313">
        <v>25.7</v>
      </c>
      <c r="IU313">
        <v>25.8</v>
      </c>
      <c r="IV313">
        <v>3.74634</v>
      </c>
      <c r="IW313">
        <v>2.5354000000000001</v>
      </c>
      <c r="IX313">
        <v>1.49902</v>
      </c>
      <c r="IY313">
        <v>2.2814899999999998</v>
      </c>
      <c r="IZ313">
        <v>1.69678</v>
      </c>
      <c r="JA313">
        <v>2.2912599999999999</v>
      </c>
      <c r="JB313">
        <v>44.950400000000002</v>
      </c>
      <c r="JC313">
        <v>13.256399999999999</v>
      </c>
      <c r="JD313">
        <v>18</v>
      </c>
      <c r="JE313">
        <v>697.85799999999995</v>
      </c>
      <c r="JF313">
        <v>284.32299999999998</v>
      </c>
      <c r="JG313">
        <v>29.999300000000002</v>
      </c>
      <c r="JH313">
        <v>35.780799999999999</v>
      </c>
      <c r="JI313">
        <v>30.0002</v>
      </c>
      <c r="JJ313">
        <v>35.538899999999998</v>
      </c>
      <c r="JK313">
        <v>35.5364</v>
      </c>
      <c r="JL313">
        <v>75.024500000000003</v>
      </c>
      <c r="JM313">
        <v>28.7773</v>
      </c>
      <c r="JN313">
        <v>34.502200000000002</v>
      </c>
      <c r="JO313">
        <v>30</v>
      </c>
      <c r="JP313">
        <v>1987.21</v>
      </c>
      <c r="JQ313">
        <v>32.826999999999998</v>
      </c>
      <c r="JR313">
        <v>98.309600000000003</v>
      </c>
      <c r="JS313">
        <v>98.231700000000004</v>
      </c>
    </row>
    <row r="314" spans="1:279" x14ac:dyDescent="0.2">
      <c r="A314">
        <v>299</v>
      </c>
      <c r="B314">
        <v>1658329170.5999999</v>
      </c>
      <c r="C314">
        <v>1189.5</v>
      </c>
      <c r="D314" t="s">
        <v>1018</v>
      </c>
      <c r="E314" t="s">
        <v>1019</v>
      </c>
      <c r="F314">
        <v>4</v>
      </c>
      <c r="G314">
        <v>1658329168.2874999</v>
      </c>
      <c r="H314">
        <f t="shared" si="200"/>
        <v>1.3800013983874505E-3</v>
      </c>
      <c r="I314">
        <f t="shared" si="201"/>
        <v>1.3800013983874504</v>
      </c>
      <c r="J314">
        <f t="shared" si="202"/>
        <v>10.173025197181451</v>
      </c>
      <c r="K314">
        <f t="shared" si="203"/>
        <v>1961.42</v>
      </c>
      <c r="L314">
        <f t="shared" si="204"/>
        <v>1696.5504326199475</v>
      </c>
      <c r="M314">
        <f t="shared" si="205"/>
        <v>171.69071851783147</v>
      </c>
      <c r="N314">
        <f t="shared" si="206"/>
        <v>198.49548981293603</v>
      </c>
      <c r="O314">
        <f t="shared" si="207"/>
        <v>7.7723322702454203E-2</v>
      </c>
      <c r="P314">
        <f t="shared" si="208"/>
        <v>2.765625244025347</v>
      </c>
      <c r="Q314">
        <f t="shared" si="209"/>
        <v>7.6529937110541138E-2</v>
      </c>
      <c r="R314">
        <f t="shared" si="210"/>
        <v>4.7936905243253752E-2</v>
      </c>
      <c r="S314">
        <f t="shared" si="211"/>
        <v>194.41673361255368</v>
      </c>
      <c r="T314">
        <f t="shared" si="212"/>
        <v>34.70609909919532</v>
      </c>
      <c r="U314">
        <f t="shared" si="213"/>
        <v>33.468112499999997</v>
      </c>
      <c r="V314">
        <f t="shared" si="214"/>
        <v>5.186519660871701</v>
      </c>
      <c r="W314">
        <f t="shared" si="215"/>
        <v>64.807396700305105</v>
      </c>
      <c r="X314">
        <f t="shared" si="216"/>
        <v>3.4394376786660104</v>
      </c>
      <c r="Y314">
        <f t="shared" si="217"/>
        <v>5.3071684001925323</v>
      </c>
      <c r="Z314">
        <f t="shared" si="218"/>
        <v>1.7470819822056907</v>
      </c>
      <c r="AA314">
        <f t="shared" si="219"/>
        <v>-60.858061668886563</v>
      </c>
      <c r="AB314">
        <f t="shared" si="220"/>
        <v>61.321262138816017</v>
      </c>
      <c r="AC314">
        <f t="shared" si="221"/>
        <v>5.1116248029713054</v>
      </c>
      <c r="AD314">
        <f t="shared" si="222"/>
        <v>199.99155888545445</v>
      </c>
      <c r="AE314">
        <f t="shared" si="223"/>
        <v>19.596594958418077</v>
      </c>
      <c r="AF314">
        <f t="shared" si="224"/>
        <v>1.3731737552909662</v>
      </c>
      <c r="AG314">
        <f t="shared" si="225"/>
        <v>10.173025197181451</v>
      </c>
      <c r="AH314">
        <v>2050.0042903712651</v>
      </c>
      <c r="AI314">
        <v>2033.552303030302</v>
      </c>
      <c r="AJ314">
        <v>1.7226248420090231</v>
      </c>
      <c r="AK314">
        <v>64.333968966541633</v>
      </c>
      <c r="AL314">
        <f t="shared" si="226"/>
        <v>1.3800013983874504</v>
      </c>
      <c r="AM314">
        <v>32.760387424951688</v>
      </c>
      <c r="AN314">
        <v>33.988918181818171</v>
      </c>
      <c r="AO314">
        <v>2.416313524223803E-4</v>
      </c>
      <c r="AP314">
        <v>90.117840984765252</v>
      </c>
      <c r="AQ314">
        <v>11</v>
      </c>
      <c r="AR314">
        <v>2</v>
      </c>
      <c r="AS314">
        <f t="shared" si="227"/>
        <v>1</v>
      </c>
      <c r="AT314">
        <f t="shared" si="228"/>
        <v>0</v>
      </c>
      <c r="AU314">
        <f t="shared" si="229"/>
        <v>47145.789928671518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1009.4582997992505</v>
      </c>
      <c r="BI314">
        <f t="shared" si="233"/>
        <v>10.173025197181451</v>
      </c>
      <c r="BJ314" t="e">
        <f t="shared" si="234"/>
        <v>#DIV/0!</v>
      </c>
      <c r="BK314">
        <f t="shared" si="235"/>
        <v>1.0077707220996197E-2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253</v>
      </c>
      <c r="CG314">
        <v>1000</v>
      </c>
      <c r="CH314" t="s">
        <v>414</v>
      </c>
      <c r="CI314">
        <v>1110.1500000000001</v>
      </c>
      <c r="CJ314">
        <v>1175.8634999999999</v>
      </c>
      <c r="CK314">
        <v>1152.67</v>
      </c>
      <c r="CL314">
        <v>1.3005735999999999E-4</v>
      </c>
      <c r="CM314">
        <v>6.5004835999999994E-4</v>
      </c>
      <c r="CN314">
        <v>4.7597999359999997E-2</v>
      </c>
      <c r="CO314">
        <v>5.5000000000000003E-4</v>
      </c>
      <c r="CP314">
        <f t="shared" si="246"/>
        <v>1199.9437499999999</v>
      </c>
      <c r="CQ314">
        <f t="shared" si="247"/>
        <v>1009.4582997992505</v>
      </c>
      <c r="CR314">
        <f t="shared" si="248"/>
        <v>0.84125468364600475</v>
      </c>
      <c r="CS314">
        <f t="shared" si="249"/>
        <v>0.16202153943678918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1658329168.2874999</v>
      </c>
      <c r="CZ314">
        <v>1961.42</v>
      </c>
      <c r="DA314">
        <v>1981.9837500000001</v>
      </c>
      <c r="DB314">
        <v>33.986575000000002</v>
      </c>
      <c r="DC314">
        <v>32.762800000000013</v>
      </c>
      <c r="DD314">
        <v>1965.00875</v>
      </c>
      <c r="DE314">
        <v>33.650512499999998</v>
      </c>
      <c r="DF314">
        <v>650.36674999999991</v>
      </c>
      <c r="DG314">
        <v>101.09975</v>
      </c>
      <c r="DH314">
        <v>0.1001408</v>
      </c>
      <c r="DI314">
        <v>33.8793875</v>
      </c>
      <c r="DJ314">
        <v>999.9</v>
      </c>
      <c r="DK314">
        <v>33.468112499999997</v>
      </c>
      <c r="DL314">
        <v>0</v>
      </c>
      <c r="DM314">
        <v>0</v>
      </c>
      <c r="DN314">
        <v>8994.6087499999994</v>
      </c>
      <c r="DO314">
        <v>0</v>
      </c>
      <c r="DP314">
        <v>1880.0274999999999</v>
      </c>
      <c r="DQ314">
        <v>-20.563437499999999</v>
      </c>
      <c r="DR314">
        <v>2030.43</v>
      </c>
      <c r="DS314">
        <v>2049.1212500000001</v>
      </c>
      <c r="DT314">
        <v>1.2237737500000001</v>
      </c>
      <c r="DU314">
        <v>1981.9837500000001</v>
      </c>
      <c r="DV314">
        <v>32.762800000000013</v>
      </c>
      <c r="DW314">
        <v>3.4360300000000001</v>
      </c>
      <c r="DX314">
        <v>3.3123075000000002</v>
      </c>
      <c r="DY314">
        <v>26.3069375</v>
      </c>
      <c r="DZ314">
        <v>25.687225000000002</v>
      </c>
      <c r="EA314">
        <v>1199.9437499999999</v>
      </c>
      <c r="EB314">
        <v>0.95800187499999989</v>
      </c>
      <c r="EC314">
        <v>4.1998450000000007E-2</v>
      </c>
      <c r="ED314">
        <v>0</v>
      </c>
      <c r="EE314">
        <v>629.37024999999994</v>
      </c>
      <c r="EF314">
        <v>5.0001600000000002</v>
      </c>
      <c r="EG314">
        <v>9322.0300000000007</v>
      </c>
      <c r="EH314">
        <v>9514.7262499999997</v>
      </c>
      <c r="EI314">
        <v>47.859250000000003</v>
      </c>
      <c r="EJ314">
        <v>50.561999999999998</v>
      </c>
      <c r="EK314">
        <v>49.124749999999999</v>
      </c>
      <c r="EL314">
        <v>48.937249999999999</v>
      </c>
      <c r="EM314">
        <v>49.561999999999998</v>
      </c>
      <c r="EN314">
        <v>1144.75875</v>
      </c>
      <c r="EO314">
        <v>50.185000000000002</v>
      </c>
      <c r="EP314">
        <v>0</v>
      </c>
      <c r="EQ314">
        <v>771682.20000004768</v>
      </c>
      <c r="ER314">
        <v>0</v>
      </c>
      <c r="ES314">
        <v>629.42888461538473</v>
      </c>
      <c r="ET314">
        <v>-0.36810257333213331</v>
      </c>
      <c r="EU314">
        <v>1.030427280319792</v>
      </c>
      <c r="EV314">
        <v>9322.4453846153847</v>
      </c>
      <c r="EW314">
        <v>15</v>
      </c>
      <c r="EX314">
        <v>1658327627.5</v>
      </c>
      <c r="EY314" t="s">
        <v>416</v>
      </c>
      <c r="EZ314">
        <v>1658327627.5</v>
      </c>
      <c r="FA314">
        <v>1658327617.5</v>
      </c>
      <c r="FB314">
        <v>12</v>
      </c>
      <c r="FC314">
        <v>-0.68500000000000005</v>
      </c>
      <c r="FD314">
        <v>-0.255</v>
      </c>
      <c r="FE314">
        <v>-3.9239999999999999</v>
      </c>
      <c r="FF314">
        <v>0.28599999999999998</v>
      </c>
      <c r="FG314">
        <v>1546</v>
      </c>
      <c r="FH314">
        <v>32</v>
      </c>
      <c r="FI314">
        <v>0.03</v>
      </c>
      <c r="FJ314">
        <v>0.04</v>
      </c>
      <c r="FK314">
        <v>-20.515049999999999</v>
      </c>
      <c r="FL314">
        <v>0.25329681050659603</v>
      </c>
      <c r="FM314">
        <v>0.13628830837603051</v>
      </c>
      <c r="FN314">
        <v>1</v>
      </c>
      <c r="FO314">
        <v>629.46799999999985</v>
      </c>
      <c r="FP314">
        <v>-0.51828877634172799</v>
      </c>
      <c r="FQ314">
        <v>0.2250682249504693</v>
      </c>
      <c r="FR314">
        <v>1</v>
      </c>
      <c r="FS314">
        <v>1.2608220000000001</v>
      </c>
      <c r="FT314">
        <v>-0.30809470919324861</v>
      </c>
      <c r="FU314">
        <v>3.0050863149001249E-2</v>
      </c>
      <c r="FV314">
        <v>0</v>
      </c>
      <c r="FW314">
        <v>2</v>
      </c>
      <c r="FX314">
        <v>3</v>
      </c>
      <c r="FY314" t="s">
        <v>417</v>
      </c>
      <c r="FZ314">
        <v>3.3692700000000002</v>
      </c>
      <c r="GA314">
        <v>2.8936500000000001</v>
      </c>
      <c r="GB314">
        <v>0.27453100000000003</v>
      </c>
      <c r="GC314">
        <v>0.27893600000000002</v>
      </c>
      <c r="GD314">
        <v>0.140677</v>
      </c>
      <c r="GE314">
        <v>0.13967299999999999</v>
      </c>
      <c r="GF314">
        <v>25014.799999999999</v>
      </c>
      <c r="GG314">
        <v>21628.799999999999</v>
      </c>
      <c r="GH314">
        <v>30848.1</v>
      </c>
      <c r="GI314">
        <v>27983.5</v>
      </c>
      <c r="GJ314">
        <v>34929</v>
      </c>
      <c r="GK314">
        <v>33971.5</v>
      </c>
      <c r="GL314">
        <v>40212.400000000001</v>
      </c>
      <c r="GM314">
        <v>39004.199999999997</v>
      </c>
      <c r="GN314">
        <v>2.31168</v>
      </c>
      <c r="GO314">
        <v>1.56453</v>
      </c>
      <c r="GP314">
        <v>0</v>
      </c>
      <c r="GQ314">
        <v>3.4865E-2</v>
      </c>
      <c r="GR314">
        <v>999.9</v>
      </c>
      <c r="GS314">
        <v>32.906199999999998</v>
      </c>
      <c r="GT314">
        <v>57.3</v>
      </c>
      <c r="GU314">
        <v>40.5</v>
      </c>
      <c r="GV314">
        <v>43.154600000000002</v>
      </c>
      <c r="GW314">
        <v>49.6629</v>
      </c>
      <c r="GX314">
        <v>41.021599999999999</v>
      </c>
      <c r="GY314">
        <v>1</v>
      </c>
      <c r="GZ314">
        <v>0.65595300000000001</v>
      </c>
      <c r="HA314">
        <v>1.68885</v>
      </c>
      <c r="HB314">
        <v>20.1999</v>
      </c>
      <c r="HC314">
        <v>5.2140000000000004</v>
      </c>
      <c r="HD314">
        <v>11.974</v>
      </c>
      <c r="HE314">
        <v>4.9903000000000004</v>
      </c>
      <c r="HF314">
        <v>3.2925800000000001</v>
      </c>
      <c r="HG314">
        <v>8398.2000000000007</v>
      </c>
      <c r="HH314">
        <v>9999</v>
      </c>
      <c r="HI314">
        <v>9999</v>
      </c>
      <c r="HJ314">
        <v>971.3</v>
      </c>
      <c r="HK314">
        <v>4.9712800000000001</v>
      </c>
      <c r="HL314">
        <v>1.87439</v>
      </c>
      <c r="HM314">
        <v>1.8707199999999999</v>
      </c>
      <c r="HN314">
        <v>1.8704099999999999</v>
      </c>
      <c r="HO314">
        <v>1.87493</v>
      </c>
      <c r="HP314">
        <v>1.87164</v>
      </c>
      <c r="HQ314">
        <v>1.86714</v>
      </c>
      <c r="HR314">
        <v>1.8780600000000001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-3.58</v>
      </c>
      <c r="IG314">
        <v>0.33610000000000001</v>
      </c>
      <c r="IH314">
        <v>-2.1003025613674828</v>
      </c>
      <c r="II314">
        <v>1.7196870422270779E-5</v>
      </c>
      <c r="IJ314">
        <v>-2.1741833173098589E-6</v>
      </c>
      <c r="IK314">
        <v>9.0595066644434051E-10</v>
      </c>
      <c r="IL314">
        <v>-0.3055493333670728</v>
      </c>
      <c r="IM314">
        <v>-1.2435942757381079E-3</v>
      </c>
      <c r="IN314">
        <v>8.3241555849602686E-4</v>
      </c>
      <c r="IO314">
        <v>-6.8006265696850886E-6</v>
      </c>
      <c r="IP314">
        <v>17</v>
      </c>
      <c r="IQ314">
        <v>2050</v>
      </c>
      <c r="IR314">
        <v>3</v>
      </c>
      <c r="IS314">
        <v>34</v>
      </c>
      <c r="IT314">
        <v>25.7</v>
      </c>
      <c r="IU314">
        <v>25.9</v>
      </c>
      <c r="IV314">
        <v>3.7561</v>
      </c>
      <c r="IW314">
        <v>2.5390600000000001</v>
      </c>
      <c r="IX314">
        <v>1.49902</v>
      </c>
      <c r="IY314">
        <v>2.2814899999999998</v>
      </c>
      <c r="IZ314">
        <v>1.69678</v>
      </c>
      <c r="JA314">
        <v>2.2729499999999998</v>
      </c>
      <c r="JB314">
        <v>44.9786</v>
      </c>
      <c r="JC314">
        <v>13.2477</v>
      </c>
      <c r="JD314">
        <v>18</v>
      </c>
      <c r="JE314">
        <v>697.85799999999995</v>
      </c>
      <c r="JF314">
        <v>284.27499999999998</v>
      </c>
      <c r="JG314">
        <v>29.999500000000001</v>
      </c>
      <c r="JH314">
        <v>35.7834</v>
      </c>
      <c r="JI314">
        <v>30.000299999999999</v>
      </c>
      <c r="JJ314">
        <v>35.538899999999998</v>
      </c>
      <c r="JK314">
        <v>35.5364</v>
      </c>
      <c r="JL314">
        <v>75.216899999999995</v>
      </c>
      <c r="JM314">
        <v>28.7773</v>
      </c>
      <c r="JN314">
        <v>34.502200000000002</v>
      </c>
      <c r="JO314">
        <v>30</v>
      </c>
      <c r="JP314">
        <v>1993.88</v>
      </c>
      <c r="JQ314">
        <v>32.837299999999999</v>
      </c>
      <c r="JR314">
        <v>98.308499999999995</v>
      </c>
      <c r="JS314">
        <v>98.231399999999994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2022-07-20T15:07:16Z</dcterms:created>
  <dcterms:modified xsi:type="dcterms:W3CDTF">2024-10-18T12:05:12Z</dcterms:modified>
</cp:coreProperties>
</file>